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\Amplicon\16Sv3\"/>
    </mc:Choice>
  </mc:AlternateContent>
  <bookViews>
    <workbookView xWindow="0" yWindow="0" windowWidth="23016" windowHeight="8748" activeTab="2"/>
  </bookViews>
  <sheets>
    <sheet name="summary" sheetId="11" r:id="rId1"/>
    <sheet name="design" sheetId="1" r:id="rId2"/>
    <sheet name="compare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A6" i="1"/>
  <c r="K6" i="1"/>
  <c r="Q6" i="1"/>
  <c r="C7" i="1"/>
  <c r="A7" i="1"/>
  <c r="K7" i="1"/>
  <c r="Q7" i="1"/>
  <c r="C8" i="1"/>
  <c r="A8" i="1"/>
  <c r="K8" i="1"/>
  <c r="Q8" i="1"/>
  <c r="C9" i="1"/>
  <c r="A9" i="1"/>
  <c r="K9" i="1"/>
  <c r="Q9" i="1"/>
  <c r="C10" i="1"/>
  <c r="A10" i="1"/>
  <c r="K10" i="1"/>
  <c r="Q10" i="1"/>
  <c r="C11" i="1"/>
  <c r="A11" i="1"/>
  <c r="K11" i="1"/>
  <c r="Q11" i="1"/>
  <c r="C12" i="1"/>
  <c r="A12" i="1"/>
  <c r="K12" i="1"/>
  <c r="Q12" i="1"/>
  <c r="C13" i="1"/>
  <c r="A13" i="1"/>
  <c r="K13" i="1"/>
  <c r="Q13" i="1"/>
  <c r="C14" i="1"/>
  <c r="A14" i="1"/>
  <c r="K14" i="1"/>
  <c r="Q14" i="1"/>
  <c r="C15" i="1"/>
  <c r="A15" i="1"/>
  <c r="K15" i="1"/>
  <c r="Q15" i="1"/>
  <c r="C16" i="1"/>
  <c r="A16" i="1"/>
  <c r="K16" i="1"/>
  <c r="Q16" i="1"/>
  <c r="C17" i="1"/>
  <c r="A17" i="1"/>
  <c r="K17" i="1"/>
  <c r="Q17" i="1"/>
  <c r="C18" i="1"/>
  <c r="A18" i="1"/>
  <c r="K18" i="1"/>
  <c r="Q18" i="1"/>
  <c r="C19" i="1"/>
  <c r="A19" i="1"/>
  <c r="K19" i="1"/>
  <c r="Q19" i="1"/>
  <c r="C20" i="1"/>
  <c r="A20" i="1"/>
  <c r="K20" i="1"/>
  <c r="Q20" i="1"/>
  <c r="C21" i="1"/>
  <c r="A21" i="1"/>
  <c r="K21" i="1"/>
  <c r="Q21" i="1"/>
  <c r="C22" i="1"/>
  <c r="A22" i="1"/>
  <c r="K22" i="1"/>
  <c r="Q22" i="1"/>
  <c r="C23" i="1"/>
  <c r="A23" i="1"/>
  <c r="K23" i="1"/>
  <c r="Q23" i="1"/>
  <c r="C24" i="1"/>
  <c r="A24" i="1"/>
  <c r="K24" i="1"/>
  <c r="Q24" i="1"/>
  <c r="C25" i="1"/>
  <c r="A25" i="1"/>
  <c r="K25" i="1"/>
  <c r="Q25" i="1"/>
  <c r="C26" i="1"/>
  <c r="A26" i="1"/>
  <c r="K26" i="1"/>
  <c r="Q26" i="1"/>
  <c r="C27" i="1"/>
  <c r="A27" i="1"/>
  <c r="K27" i="1"/>
  <c r="Q27" i="1"/>
  <c r="C28" i="1"/>
  <c r="A28" i="1"/>
  <c r="K28" i="1"/>
  <c r="Q28" i="1"/>
  <c r="C29" i="1"/>
  <c r="A29" i="1"/>
  <c r="K29" i="1"/>
  <c r="Q29" i="1"/>
  <c r="C30" i="1"/>
  <c r="A30" i="1"/>
  <c r="K30" i="1"/>
  <c r="Q30" i="1"/>
  <c r="C31" i="1"/>
  <c r="A31" i="1"/>
  <c r="K31" i="1"/>
  <c r="Q31" i="1"/>
  <c r="C32" i="1"/>
  <c r="A32" i="1"/>
  <c r="K32" i="1"/>
  <c r="Q32" i="1"/>
  <c r="C33" i="1"/>
  <c r="A33" i="1"/>
  <c r="K33" i="1"/>
  <c r="Q33" i="1"/>
  <c r="C34" i="1"/>
  <c r="A34" i="1"/>
  <c r="K34" i="1"/>
  <c r="Q34" i="1"/>
  <c r="C35" i="1"/>
  <c r="A35" i="1"/>
  <c r="K35" i="1"/>
  <c r="Q35" i="1"/>
  <c r="C36" i="1"/>
  <c r="A36" i="1"/>
  <c r="K36" i="1"/>
  <c r="Q36" i="1"/>
  <c r="C37" i="1"/>
  <c r="A37" i="1"/>
  <c r="K37" i="1"/>
  <c r="Q37" i="1"/>
  <c r="C38" i="1"/>
  <c r="A38" i="1"/>
  <c r="K38" i="1"/>
  <c r="Q38" i="1"/>
  <c r="C39" i="1"/>
  <c r="A39" i="1"/>
  <c r="K39" i="1"/>
  <c r="Q39" i="1"/>
  <c r="C40" i="1"/>
  <c r="A40" i="1"/>
  <c r="K40" i="1"/>
  <c r="Q40" i="1"/>
  <c r="C41" i="1"/>
  <c r="A41" i="1"/>
  <c r="K41" i="1"/>
  <c r="Q41" i="1"/>
  <c r="C42" i="1"/>
  <c r="A42" i="1"/>
  <c r="K42" i="1"/>
  <c r="Q42" i="1"/>
  <c r="C43" i="1"/>
  <c r="A43" i="1"/>
  <c r="K43" i="1"/>
  <c r="Q43" i="1"/>
  <c r="C44" i="1"/>
  <c r="A44" i="1"/>
  <c r="K44" i="1"/>
  <c r="Q44" i="1"/>
  <c r="C45" i="1"/>
  <c r="A45" i="1"/>
  <c r="K45" i="1"/>
  <c r="Q45" i="1"/>
  <c r="C46" i="1"/>
  <c r="A46" i="1"/>
  <c r="K46" i="1"/>
  <c r="Q46" i="1"/>
  <c r="C47" i="1"/>
  <c r="A47" i="1"/>
  <c r="K47" i="1"/>
  <c r="Q47" i="1"/>
  <c r="C48" i="1"/>
  <c r="A48" i="1"/>
  <c r="K48" i="1"/>
  <c r="Q48" i="1"/>
  <c r="C49" i="1"/>
  <c r="A49" i="1"/>
  <c r="K49" i="1"/>
  <c r="Q49" i="1"/>
  <c r="C50" i="1"/>
  <c r="A50" i="1"/>
  <c r="K50" i="1"/>
  <c r="Q50" i="1"/>
  <c r="C51" i="1"/>
  <c r="A51" i="1"/>
  <c r="K51" i="1"/>
  <c r="Q51" i="1"/>
  <c r="C52" i="1"/>
  <c r="A52" i="1"/>
  <c r="K52" i="1"/>
  <c r="Q52" i="1"/>
  <c r="C53" i="1"/>
  <c r="A53" i="1"/>
  <c r="K53" i="1"/>
  <c r="Q53" i="1"/>
  <c r="C54" i="1"/>
  <c r="A54" i="1"/>
  <c r="K54" i="1"/>
  <c r="Q54" i="1"/>
  <c r="C55" i="1"/>
  <c r="A55" i="1"/>
  <c r="K55" i="1"/>
  <c r="Q55" i="1"/>
  <c r="C56" i="1"/>
  <c r="A56" i="1"/>
  <c r="K56" i="1"/>
  <c r="Q56" i="1"/>
  <c r="C57" i="1"/>
  <c r="A57" i="1"/>
  <c r="K57" i="1"/>
  <c r="Q57" i="1"/>
  <c r="C58" i="1"/>
  <c r="A58" i="1"/>
  <c r="K58" i="1"/>
  <c r="Q58" i="1"/>
  <c r="C59" i="1"/>
  <c r="A59" i="1"/>
  <c r="K59" i="1"/>
  <c r="Q59" i="1"/>
  <c r="C60" i="1"/>
  <c r="A60" i="1"/>
  <c r="K60" i="1"/>
  <c r="Q60" i="1"/>
  <c r="C61" i="1"/>
  <c r="A61" i="1"/>
  <c r="K61" i="1"/>
  <c r="Q61" i="1"/>
  <c r="C62" i="1"/>
  <c r="A62" i="1"/>
  <c r="K62" i="1"/>
  <c r="Q62" i="1"/>
  <c r="C63" i="1"/>
  <c r="A63" i="1"/>
  <c r="K63" i="1"/>
  <c r="Q63" i="1"/>
  <c r="C64" i="1"/>
  <c r="A64" i="1"/>
  <c r="K64" i="1"/>
  <c r="Q64" i="1"/>
  <c r="C65" i="1"/>
  <c r="A65" i="1"/>
  <c r="K65" i="1"/>
  <c r="Q65" i="1"/>
  <c r="C69" i="1"/>
  <c r="A69" i="1"/>
  <c r="K69" i="1"/>
  <c r="Q69" i="1"/>
  <c r="C70" i="1"/>
  <c r="A70" i="1"/>
  <c r="K70" i="1"/>
  <c r="Q70" i="1"/>
  <c r="C71" i="1"/>
  <c r="A71" i="1"/>
  <c r="K71" i="1"/>
  <c r="Q71" i="1"/>
  <c r="C72" i="1"/>
  <c r="A72" i="1"/>
  <c r="K72" i="1"/>
  <c r="Q72" i="1"/>
  <c r="C73" i="1"/>
  <c r="A73" i="1"/>
  <c r="K73" i="1"/>
  <c r="Q73" i="1"/>
  <c r="C74" i="1"/>
  <c r="A74" i="1"/>
  <c r="K74" i="1"/>
  <c r="Q74" i="1"/>
  <c r="C75" i="1"/>
  <c r="A75" i="1"/>
  <c r="K75" i="1"/>
  <c r="Q75" i="1"/>
  <c r="C76" i="1"/>
  <c r="A76" i="1"/>
  <c r="K76" i="1"/>
  <c r="Q76" i="1"/>
  <c r="C77" i="1"/>
  <c r="A77" i="1"/>
  <c r="K77" i="1"/>
  <c r="Q77" i="1"/>
  <c r="C78" i="1"/>
  <c r="A78" i="1"/>
  <c r="K78" i="1"/>
  <c r="Q78" i="1"/>
  <c r="C79" i="1"/>
  <c r="A79" i="1"/>
  <c r="K79" i="1"/>
  <c r="Q79" i="1"/>
  <c r="C80" i="1"/>
  <c r="A80" i="1"/>
  <c r="K80" i="1"/>
  <c r="Q80" i="1"/>
  <c r="C81" i="1"/>
  <c r="A81" i="1"/>
  <c r="K81" i="1"/>
  <c r="Q81" i="1"/>
  <c r="C82" i="1"/>
  <c r="A82" i="1"/>
  <c r="K82" i="1"/>
  <c r="Q82" i="1"/>
  <c r="C83" i="1"/>
  <c r="A83" i="1"/>
  <c r="K83" i="1"/>
  <c r="Q83" i="1"/>
  <c r="C84" i="1"/>
  <c r="A84" i="1"/>
  <c r="K84" i="1"/>
  <c r="Q84" i="1"/>
  <c r="C85" i="1"/>
  <c r="A85" i="1"/>
  <c r="K85" i="1"/>
  <c r="Q85" i="1"/>
  <c r="C86" i="1"/>
  <c r="A86" i="1"/>
  <c r="K86" i="1"/>
  <c r="Q86" i="1"/>
  <c r="C87" i="1"/>
  <c r="A87" i="1"/>
  <c r="K87" i="1"/>
  <c r="Q87" i="1"/>
  <c r="C88" i="1"/>
  <c r="A88" i="1"/>
  <c r="K88" i="1"/>
  <c r="Q88" i="1"/>
  <c r="C89" i="1"/>
  <c r="A89" i="1"/>
  <c r="K89" i="1"/>
  <c r="Q89" i="1"/>
  <c r="C90" i="1"/>
  <c r="A90" i="1"/>
  <c r="K90" i="1"/>
  <c r="Q90" i="1"/>
  <c r="C91" i="1"/>
  <c r="A91" i="1"/>
  <c r="K91" i="1"/>
  <c r="Q91" i="1"/>
  <c r="C92" i="1"/>
  <c r="A92" i="1"/>
  <c r="K92" i="1"/>
  <c r="Q92" i="1"/>
  <c r="C93" i="1"/>
  <c r="A93" i="1"/>
  <c r="K93" i="1"/>
  <c r="Q93" i="1"/>
  <c r="C94" i="1"/>
  <c r="A94" i="1"/>
  <c r="K94" i="1"/>
  <c r="Q94" i="1"/>
  <c r="C95" i="1"/>
  <c r="A95" i="1"/>
  <c r="K95" i="1"/>
  <c r="Q95" i="1"/>
  <c r="C96" i="1"/>
  <c r="A96" i="1"/>
  <c r="K96" i="1"/>
  <c r="Q96" i="1"/>
  <c r="C97" i="1"/>
  <c r="A97" i="1"/>
  <c r="K97" i="1"/>
  <c r="Q97" i="1"/>
  <c r="C98" i="1"/>
  <c r="A98" i="1"/>
  <c r="K98" i="1"/>
  <c r="Q98" i="1"/>
  <c r="C99" i="1"/>
  <c r="A99" i="1"/>
  <c r="K99" i="1"/>
  <c r="Q99" i="1"/>
  <c r="C100" i="1"/>
  <c r="A100" i="1"/>
  <c r="K100" i="1"/>
  <c r="Q100" i="1"/>
  <c r="C101" i="1"/>
  <c r="A101" i="1"/>
  <c r="K101" i="1"/>
  <c r="Q101" i="1"/>
  <c r="C102" i="1"/>
  <c r="A102" i="1"/>
  <c r="K102" i="1"/>
  <c r="Q102" i="1"/>
  <c r="C103" i="1"/>
  <c r="A103" i="1"/>
  <c r="K103" i="1"/>
  <c r="Q103" i="1"/>
  <c r="C104" i="1"/>
  <c r="A104" i="1"/>
  <c r="K104" i="1"/>
  <c r="Q104" i="1"/>
  <c r="C105" i="1"/>
  <c r="A105" i="1"/>
  <c r="K105" i="1"/>
  <c r="Q105" i="1"/>
  <c r="C106" i="1"/>
  <c r="A106" i="1"/>
  <c r="K106" i="1"/>
  <c r="Q106" i="1"/>
  <c r="C107" i="1"/>
  <c r="A107" i="1"/>
  <c r="K107" i="1"/>
  <c r="Q107" i="1"/>
  <c r="C108" i="1"/>
  <c r="A108" i="1"/>
  <c r="K108" i="1"/>
  <c r="Q108" i="1"/>
  <c r="C109" i="1"/>
  <c r="A109" i="1"/>
  <c r="K109" i="1"/>
  <c r="Q109" i="1"/>
  <c r="C110" i="1"/>
  <c r="A110" i="1"/>
  <c r="K110" i="1"/>
  <c r="Q110" i="1"/>
  <c r="C111" i="1"/>
  <c r="A111" i="1"/>
  <c r="K111" i="1"/>
  <c r="Q111" i="1"/>
  <c r="C112" i="1"/>
  <c r="A112" i="1"/>
  <c r="K112" i="1"/>
  <c r="Q112" i="1"/>
  <c r="C113" i="1"/>
  <c r="A113" i="1"/>
  <c r="K113" i="1"/>
  <c r="Q113" i="1"/>
  <c r="C114" i="1"/>
  <c r="A114" i="1"/>
  <c r="K114" i="1"/>
  <c r="Q114" i="1"/>
  <c r="C115" i="1"/>
  <c r="A115" i="1"/>
  <c r="K115" i="1"/>
  <c r="Q115" i="1"/>
  <c r="C116" i="1"/>
  <c r="A116" i="1"/>
  <c r="K116" i="1"/>
  <c r="Q116" i="1"/>
  <c r="C117" i="1"/>
  <c r="A117" i="1"/>
  <c r="K117" i="1"/>
  <c r="Q117" i="1"/>
  <c r="C118" i="1"/>
  <c r="A118" i="1"/>
  <c r="K118" i="1"/>
  <c r="Q118" i="1"/>
  <c r="C119" i="1"/>
  <c r="A119" i="1"/>
  <c r="K119" i="1"/>
  <c r="Q119" i="1"/>
  <c r="C120" i="1"/>
  <c r="A120" i="1"/>
  <c r="K120" i="1"/>
  <c r="Q120" i="1"/>
  <c r="C121" i="1"/>
  <c r="A121" i="1"/>
  <c r="K121" i="1"/>
  <c r="Q121" i="1"/>
  <c r="C122" i="1"/>
  <c r="A122" i="1"/>
  <c r="K122" i="1"/>
  <c r="Q122" i="1"/>
  <c r="C123" i="1"/>
  <c r="A123" i="1"/>
  <c r="K123" i="1"/>
  <c r="Q123" i="1"/>
  <c r="C124" i="1"/>
  <c r="A124" i="1"/>
  <c r="K124" i="1"/>
  <c r="Q124" i="1"/>
  <c r="C125" i="1"/>
  <c r="A125" i="1"/>
  <c r="K125" i="1"/>
  <c r="Q125" i="1"/>
  <c r="C126" i="1"/>
  <c r="A126" i="1"/>
  <c r="K126" i="1"/>
  <c r="Q126" i="1"/>
  <c r="C127" i="1"/>
  <c r="A127" i="1"/>
  <c r="K127" i="1"/>
  <c r="Q127" i="1"/>
  <c r="C128" i="1"/>
  <c r="A128" i="1"/>
  <c r="K128" i="1"/>
  <c r="Q128" i="1"/>
</calcChain>
</file>

<file path=xl/comments1.xml><?xml version="1.0" encoding="utf-8"?>
<comments xmlns="http://schemas.openxmlformats.org/spreadsheetml/2006/main">
  <authors>
    <author>Yong-Xin Liu</author>
  </authors>
  <commentList>
    <comment ref="C3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文库的Index序列</t>
        </r>
      </text>
    </comment>
  </commentList>
</comments>
</file>

<file path=xl/comments2.xml><?xml version="1.0" encoding="utf-8"?>
<comments xmlns="http://schemas.openxmlformats.org/spreadsheetml/2006/main">
  <authors>
    <author>Yong-Xin Liu</author>
    <author/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样品名，只允许字母和数字，通常为组名+生物学重复编号，如WT1, WT2, WT3，在同一项目中不允许重复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每个样品的接头序列，同一库中必须唯一，双端请自行添加BarCodeReverse列</t>
        </r>
      </text>
    </comment>
    <comment ref="E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取样来源，植物常见的有root, leaf, rhizosphere, soil等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实验批次，第一批都添1，以此类推，如果有多次重复，注意样品名和实验组
添加批次编号加以区分</t>
        </r>
      </text>
    </comment>
    <comment ref="K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扩增正向引物序列</t>
        </r>
      </text>
    </commen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扩增反向引物序列</t>
        </r>
      </text>
    </comment>
    <comment ref="Q5" authorId="1" shapeId="0">
      <text>
        <r>
          <rPr>
            <sz val="8"/>
            <color indexed="81"/>
            <rFont val="Tahoma"/>
            <family val="2"/>
          </rPr>
          <t>The most descriptive organism name for this sample (to the species, if relevant).</t>
        </r>
      </text>
    </comment>
    <comment ref="R5" authorId="1" shapeId="0">
      <text>
        <r>
          <rPr>
            <sz val="8"/>
            <color indexed="81"/>
            <rFont val="Tahoma"/>
            <family val="2"/>
          </rPr>
          <t>Date of sampling, in "DD-Mmm-YYYY", "Mmm-YYYY" or "YYYY" format (eg., 30-Oct-1990, Oct-1990 or 1990) or ISO 8601 standard "YYYY-mm-dd", "YYYY-mm" or "YYYY-mm-ddThh:mm:ss" (eg., 1990-10-30, 1990-10 or 1990-10-30T14:41:36)</t>
        </r>
      </text>
    </comment>
    <comment ref="S5" authorId="1" shapeId="0">
      <text>
        <r>
          <rPr>
            <sz val="8"/>
            <color indexed="81"/>
            <rFont val="Tahoma"/>
            <family val="2"/>
          </rPr>
          <t>descriptor of the broad ecological context of a sample. Examples include: desert, taiga, deciduous woodland, or coral reef. EnvO (v 2013-06-14) terms can be found via the link: www.environmentontology.org/Browse-EnvO</t>
        </r>
      </text>
    </comment>
    <comment ref="T5" authorId="1" shapeId="0">
      <text>
        <r>
          <rPr>
            <sz val="8"/>
            <color indexed="81"/>
            <rFont val="Tahoma"/>
            <family val="2"/>
          </rPr>
          <t>descriptor of the local environment. Examples include: harbor, cliff, or lake. EnvO (v 2013-06-14) terms can be found via the link: www.environmentontology.org/Browse-EnvO</t>
        </r>
      </text>
    </comment>
    <comment ref="U5" authorId="1" shapeId="0">
      <text>
        <r>
          <rPr>
            <sz val="8"/>
            <color indexed="81"/>
            <rFont val="Tahoma"/>
            <family val="2"/>
          </rPr>
          <t>material that was displaced by the sample, or material in which a sample was embedded, prior to the sampling event.  Examples include: air, soil, or water. EnvO (v 2013-06-14) terms can be found via the link: www.environmentontology.org/Browse-EnvO</t>
        </r>
      </text>
    </comment>
    <comment ref="V5" authorId="1" shapeId="0">
      <text>
        <r>
          <rPr>
            <sz val="8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W5" authorId="1" shapeId="0">
      <text>
        <r>
          <rPr>
            <sz val="8"/>
            <color indexed="81"/>
            <rFont val="Tahoma"/>
            <family val="2"/>
          </rPr>
          <t>The natural (as opposed to laboratory) host to the organism from which the sample was obtained. Use the full taxonomic name, eg, "Homo sapiens".</t>
        </r>
      </text>
    </comment>
    <comment ref="X5" authorId="1" shapeId="0">
      <text>
        <r>
          <rPr>
            <sz val="8"/>
            <color indexed="81"/>
            <rFont val="Tahoma"/>
            <family val="2"/>
          </rPr>
          <t>The geographical coordinates of the location where the sample was collected. Specify as degrees latitude and longitude in format "d[d.dddd] N|S d[dd.dddd] W|E", eg, 38.98 N 77.11 W</t>
        </r>
      </text>
    </comment>
    <comment ref="A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样品名，只允许字母和数字，通常为组名+生物学重复编号，如WT1, WT2, WT3，在同一项目中不允许重复</t>
        </r>
      </text>
    </comment>
    <comment ref="B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每个样品的接头序列，同一库中必须唯一，双端请自行添加BarCodeReverse列</t>
        </r>
      </text>
    </comment>
    <comment ref="E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取样来源，植物常见的有root, leaf, rhizosphere, soil等</t>
        </r>
      </text>
    </comment>
    <comment ref="F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G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实验批次，第一批都添1，以此类推，如果有多次重复，注意样品名和实验组
添加批次编号加以区分</t>
        </r>
      </text>
    </comment>
    <comment ref="K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描述样品的详细信息，可添加如生态型、基因型全称等</t>
        </r>
      </text>
    </comment>
    <comment ref="L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扩增正向引物序列</t>
        </r>
      </text>
    </comment>
    <comment ref="M68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扩增反向引物序列</t>
        </r>
      </text>
    </comment>
    <comment ref="Q68" authorId="1" shapeId="0">
      <text>
        <r>
          <rPr>
            <sz val="8"/>
            <color indexed="81"/>
            <rFont val="Tahoma"/>
            <family val="2"/>
          </rPr>
          <t>The most descriptive organism name for this sample (to the species, if relevant).</t>
        </r>
      </text>
    </comment>
    <comment ref="R68" authorId="1" shapeId="0">
      <text>
        <r>
          <rPr>
            <sz val="8"/>
            <color indexed="81"/>
            <rFont val="Tahoma"/>
            <family val="2"/>
          </rPr>
          <t>Date of sampling, in "DD-Mmm-YYYY", "Mmm-YYYY" or "YYYY" format (eg., 30-Oct-1990, Oct-1990 or 1990) or ISO 8601 standard "YYYY-mm-dd", "YYYY-mm" or "YYYY-mm-ddThh:mm:ss" (eg., 1990-10-30, 1990-10 or 1990-10-30T14:41:36)</t>
        </r>
      </text>
    </comment>
    <comment ref="S68" authorId="1" shapeId="0">
      <text>
        <r>
          <rPr>
            <sz val="8"/>
            <color indexed="81"/>
            <rFont val="Tahoma"/>
            <family val="2"/>
          </rPr>
          <t>descriptor of the broad ecological context of a sample. Examples include: desert, taiga, deciduous woodland, or coral reef. EnvO (v 2013-06-14) terms can be found via the link: www.environmentontology.org/Browse-EnvO</t>
        </r>
      </text>
    </comment>
    <comment ref="T68" authorId="1" shapeId="0">
      <text>
        <r>
          <rPr>
            <sz val="8"/>
            <color indexed="81"/>
            <rFont val="Tahoma"/>
            <family val="2"/>
          </rPr>
          <t>descriptor of the local environment. Examples include: harbor, cliff, or lake. EnvO (v 2013-06-14) terms can be found via the link: www.environmentontology.org/Browse-EnvO</t>
        </r>
      </text>
    </comment>
    <comment ref="U68" authorId="1" shapeId="0">
      <text>
        <r>
          <rPr>
            <sz val="8"/>
            <color indexed="81"/>
            <rFont val="Tahoma"/>
            <family val="2"/>
          </rPr>
          <t>material that was displaced by the sample, or material in which a sample was embedded, prior to the sampling event.  Examples include: air, soil, or water. EnvO (v 2013-06-14) terms can be found via the link: www.environmentontology.org/Browse-EnvO</t>
        </r>
      </text>
    </comment>
    <comment ref="V68" authorId="1" shapeId="0">
      <text>
        <r>
          <rPr>
            <sz val="8"/>
            <color indexed="81"/>
            <rFont val="Tahoma"/>
            <family val="2"/>
          </rPr>
          <t>Geographical origin of the sample; use the appropriate name from this list http://www.insdc.org/documents/country-qualifier-vocabulary. Use a colon to separate the country or ocean from more detailed information about the location, eg "Canada: Vancouver" or "Germany: halfway down Zugspitze, Alps"</t>
        </r>
      </text>
    </comment>
    <comment ref="W68" authorId="1" shapeId="0">
      <text>
        <r>
          <rPr>
            <sz val="8"/>
            <color indexed="81"/>
            <rFont val="Tahoma"/>
            <family val="2"/>
          </rPr>
          <t>The natural (as opposed to laboratory) host to the organism from which the sample was obtained. Use the full taxonomic name, eg, "Homo sapiens".</t>
        </r>
      </text>
    </comment>
    <comment ref="X68" authorId="1" shapeId="0">
      <text>
        <r>
          <rPr>
            <sz val="8"/>
            <color indexed="81"/>
            <rFont val="Tahoma"/>
            <family val="2"/>
          </rPr>
          <t>The geographical coordinates of the location where the sample was collected. Specify as degrees latitude and longitude in format "d[d.dddd] N|S d[dd.dddd] W|E", eg, 38.98 N 77.11 W</t>
        </r>
      </text>
    </comment>
  </commentList>
</comments>
</file>

<file path=xl/comments3.xml><?xml version="1.0" encoding="utf-8"?>
<comments xmlns="http://schemas.openxmlformats.org/spreadsheetml/2006/main">
  <authors>
    <author>Yong-Xin Liu</author>
  </authors>
  <commentLis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三元图左下角组</t>
        </r>
      </text>
    </comment>
    <comment ref="B36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三元图右下角组</t>
        </r>
      </text>
    </comment>
    <comment ref="C36" authorId="0" shapeId="0">
      <text>
        <r>
          <rPr>
            <b/>
            <sz val="9"/>
            <color indexed="81"/>
            <rFont val="宋体"/>
            <family val="3"/>
            <charset val="134"/>
          </rPr>
          <t>Yong-Xin Liu:</t>
        </r>
        <r>
          <rPr>
            <sz val="9"/>
            <color indexed="81"/>
            <rFont val="宋体"/>
            <family val="3"/>
            <charset val="134"/>
          </rPr>
          <t xml:space="preserve">
三元图顶点组，通常为对照</t>
        </r>
      </text>
    </comment>
  </commentList>
</comments>
</file>

<file path=xl/sharedStrings.xml><?xml version="1.0" encoding="utf-8"?>
<sst xmlns="http://schemas.openxmlformats.org/spreadsheetml/2006/main" count="2297" uniqueCount="338">
  <si>
    <t>project</t>
    <phoneticPr fontId="2" type="noConversion"/>
  </si>
  <si>
    <t>LinkerPrimerSequence</t>
  </si>
  <si>
    <t>ReversePrimer</t>
  </si>
  <si>
    <t>batch</t>
  </si>
  <si>
    <t>AACMGGATTAGATACCCKG</t>
  </si>
  <si>
    <t>ACGTCATCCCCACCTTCC</t>
  </si>
  <si>
    <t>KO2</t>
  </si>
  <si>
    <t>OE2</t>
  </si>
  <si>
    <t>compartment</t>
    <phoneticPr fontId="2" type="noConversion"/>
  </si>
  <si>
    <t>species</t>
    <phoneticPr fontId="2" type="noConversion"/>
  </si>
  <si>
    <t>BarcodeSequence</t>
    <phoneticPr fontId="2" type="noConversion"/>
  </si>
  <si>
    <t>L1</t>
    <phoneticPr fontId="2" type="noConversion"/>
  </si>
  <si>
    <t>Aim</t>
    <phoneticPr fontId="2" type="noConversion"/>
  </si>
  <si>
    <t>实验组间比较列表：所有组间比较只允许两组间比较，最好添写该比较组的目的Aim</t>
    <phoneticPr fontId="2" type="noConversion"/>
  </si>
  <si>
    <t>Group1</t>
    <phoneticPr fontId="2" type="noConversion"/>
  </si>
  <si>
    <t>Group2</t>
  </si>
  <si>
    <t>Group3</t>
  </si>
  <si>
    <t>Group4</t>
  </si>
  <si>
    <t>Group5</t>
  </si>
  <si>
    <t>差异OUT共有或特有比较：支持2-5组间进行比较，没有可不填，最后写清比较意义和关注类别的意义</t>
    <phoneticPr fontId="2" type="noConversion"/>
  </si>
  <si>
    <t>三元图展示三组间共有特有OUT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</si>
  <si>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</si>
  <si>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</si>
  <si>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</si>
  <si>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KO1</t>
  </si>
  <si>
    <t>OE1</t>
  </si>
  <si>
    <t>WT</t>
  </si>
  <si>
    <t>title</t>
    <phoneticPr fontId="2" type="noConversion"/>
  </si>
  <si>
    <t>#SampleID</t>
    <phoneticPr fontId="2" type="noConversion"/>
  </si>
  <si>
    <t>rice</t>
    <phoneticPr fontId="2" type="noConversion"/>
  </si>
  <si>
    <t>L2</t>
    <phoneticPr fontId="2" type="noConversion"/>
  </si>
  <si>
    <t>ACGCTCGACA</t>
  </si>
  <si>
    <t>ATCAGACACG</t>
  </si>
  <si>
    <t>ATATCGCGAG</t>
  </si>
  <si>
    <t>CACGAGACAG</t>
  </si>
  <si>
    <t>CTCGCGTGTC</t>
  </si>
  <si>
    <t>TAGTATCAGC</t>
  </si>
  <si>
    <t>TCTCTATGCG</t>
  </si>
  <si>
    <t>TACTGAGCTA</t>
  </si>
  <si>
    <t>CATAGTAGTG</t>
  </si>
  <si>
    <t>CGAGAGATAC</t>
  </si>
  <si>
    <t>ATACGACGTA</t>
  </si>
  <si>
    <t>TCACGTACTA</t>
  </si>
  <si>
    <t>CGTCTAGTAC</t>
  </si>
  <si>
    <t>TCTACGTAGC</t>
  </si>
  <si>
    <t>CACGCGAGTC</t>
  </si>
  <si>
    <t>ACGACTACAG</t>
  </si>
  <si>
    <t>CGTAGACTAG</t>
  </si>
  <si>
    <t>TACGAGTATG</t>
  </si>
  <si>
    <t>TACTCTCGTG</t>
  </si>
  <si>
    <t>TAGAGACGAG</t>
  </si>
  <si>
    <t>TCGTCGCTCG</t>
  </si>
  <si>
    <t>ACATACGCGT</t>
  </si>
  <si>
    <t>ACGCGAGTAT</t>
  </si>
  <si>
    <t>CACGCTACGA</t>
  </si>
  <si>
    <t>CACGCTACGT</t>
  </si>
  <si>
    <t>CAGTAGACGT</t>
  </si>
  <si>
    <t>CGACGTGACT</t>
  </si>
  <si>
    <t>CAGTCTCTAG</t>
  </si>
  <si>
    <t>TACAGATCGT</t>
  </si>
  <si>
    <t>TAGTGTAGAT</t>
  </si>
  <si>
    <t>TCGATCACGT</t>
  </si>
  <si>
    <t>TCGCACTAGT</t>
  </si>
  <si>
    <t>TCTAGCGACT</t>
  </si>
  <si>
    <t>CACGTGTATA</t>
  </si>
  <si>
    <t>CACTACGATG</t>
  </si>
  <si>
    <t>ACAGTATATA</t>
  </si>
  <si>
    <t>ACGCGATCGA</t>
  </si>
  <si>
    <t>AGTATACATA</t>
  </si>
  <si>
    <t>CGATCGTATA</t>
  </si>
  <si>
    <t>CGCAGTACGA</t>
  </si>
  <si>
    <t>CGCGTATACA</t>
  </si>
  <si>
    <t>CGTACAGTCA</t>
  </si>
  <si>
    <t>CGTACTCAGA</t>
  </si>
  <si>
    <t>CTACGCTCTA</t>
  </si>
  <si>
    <t>CTATAGCGTA</t>
  </si>
  <si>
    <t>TACGTCATCA</t>
  </si>
  <si>
    <t>TAGTCGCATA</t>
  </si>
  <si>
    <t>TATATATACA</t>
  </si>
  <si>
    <t>TATGCTAGTA</t>
  </si>
  <si>
    <t>TCACGCGAGA</t>
  </si>
  <si>
    <t>TCGATAGTGA</t>
  </si>
  <si>
    <t>TCGCTGCGTA</t>
  </si>
  <si>
    <t>TCTGACGTCA</t>
  </si>
  <si>
    <t>TGAGTCAGTA</t>
  </si>
  <si>
    <t>CACTATACTC</t>
  </si>
  <si>
    <t>TGTCACACGA</t>
  </si>
  <si>
    <t>TGTCGTCGCA</t>
  </si>
  <si>
    <t>ACACATACGC</t>
  </si>
  <si>
    <t>ACAGTCGTGC</t>
  </si>
  <si>
    <t>ACATGACGAC</t>
  </si>
  <si>
    <t>condition</t>
    <phoneticPr fontId="2" type="noConversion"/>
  </si>
  <si>
    <t>groupID</t>
    <phoneticPr fontId="2" type="noConversion"/>
  </si>
  <si>
    <t>Group1</t>
    <phoneticPr fontId="2" type="noConversion"/>
  </si>
  <si>
    <t>Group2</t>
    <phoneticPr fontId="2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</si>
  <si>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</si>
  <si>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</si>
  <si>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</si>
  <si>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</si>
  <si>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</si>
  <si>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</si>
  <si>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</si>
  <si>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</si>
  <si>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</si>
  <si>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ATCAGT</t>
    <phoneticPr fontId="2" type="noConversion"/>
  </si>
  <si>
    <t>GCTCAT</t>
    <phoneticPr fontId="2" type="noConversion"/>
  </si>
  <si>
    <t>AGGAAT</t>
    <phoneticPr fontId="2" type="noConversion"/>
  </si>
  <si>
    <t>CTTTTG</t>
    <phoneticPr fontId="2" type="noConversion"/>
  </si>
  <si>
    <t>TAGTTG</t>
    <phoneticPr fontId="2" type="noConversion"/>
  </si>
  <si>
    <t>CCGGTG</t>
    <phoneticPr fontId="2" type="noConversion"/>
  </si>
  <si>
    <t>ATCGTG</t>
    <phoneticPr fontId="2" type="noConversion"/>
  </si>
  <si>
    <t>TGAGTG</t>
    <phoneticPr fontId="2" type="noConversion"/>
  </si>
  <si>
    <t>CGCCTG</t>
    <phoneticPr fontId="2" type="noConversion"/>
  </si>
  <si>
    <t>GCCATG</t>
    <phoneticPr fontId="2" type="noConversion"/>
  </si>
  <si>
    <t>AAAATG</t>
    <phoneticPr fontId="2" type="noConversion"/>
  </si>
  <si>
    <t/>
  </si>
  <si>
    <t>Dscription</t>
    <phoneticPr fontId="2" type="noConversion"/>
  </si>
  <si>
    <t>ACTGAT</t>
    <phoneticPr fontId="2" type="noConversion"/>
  </si>
  <si>
    <t>ATGAGC</t>
    <phoneticPr fontId="2" type="noConversion"/>
  </si>
  <si>
    <t>ATTCCT</t>
    <phoneticPr fontId="2" type="noConversion"/>
  </si>
  <si>
    <t>CAAAAG</t>
    <phoneticPr fontId="2" type="noConversion"/>
  </si>
  <si>
    <t>CAACTA</t>
    <phoneticPr fontId="2" type="noConversion"/>
  </si>
  <si>
    <t>CACCGG</t>
    <phoneticPr fontId="2" type="noConversion"/>
  </si>
  <si>
    <t>CACGAT</t>
    <phoneticPr fontId="2" type="noConversion"/>
  </si>
  <si>
    <t>CACTCA</t>
    <phoneticPr fontId="2" type="noConversion"/>
  </si>
  <si>
    <t>CAGGCG</t>
    <phoneticPr fontId="2" type="noConversion"/>
  </si>
  <si>
    <t>CATGGC</t>
    <phoneticPr fontId="2" type="noConversion"/>
  </si>
  <si>
    <t>CATTTT</t>
    <phoneticPr fontId="2" type="noConversion"/>
  </si>
  <si>
    <t>HJX74</t>
  </si>
  <si>
    <t>NJ6</t>
  </si>
  <si>
    <t>QZL2</t>
  </si>
  <si>
    <t>genotype</t>
    <phoneticPr fontId="2" type="noConversion"/>
  </si>
  <si>
    <t>replicate</t>
    <phoneticPr fontId="2" type="noConversion"/>
  </si>
  <si>
    <t>Rt</t>
    <phoneticPr fontId="2" type="noConversion"/>
  </si>
  <si>
    <t>Hn</t>
    <phoneticPr fontId="2" type="noConversion"/>
  </si>
  <si>
    <t>B2</t>
  </si>
  <si>
    <t>B2</t>
    <phoneticPr fontId="2" type="noConversion"/>
  </si>
  <si>
    <t>R10</t>
  </si>
  <si>
    <t>R11</t>
  </si>
  <si>
    <t>R12</t>
  </si>
  <si>
    <t>R13</t>
  </si>
  <si>
    <t>R14</t>
  </si>
  <si>
    <t>R15</t>
  </si>
  <si>
    <t>NJ6NM73</t>
    <phoneticPr fontId="2" type="noConversion"/>
  </si>
  <si>
    <t>project</t>
    <phoneticPr fontId="2" type="noConversion"/>
  </si>
  <si>
    <t>SD1</t>
  </si>
  <si>
    <t>SD1</t>
    <phoneticPr fontId="2" type="noConversion"/>
  </si>
  <si>
    <t>height</t>
    <phoneticPr fontId="2" type="noConversion"/>
  </si>
  <si>
    <t>tiller</t>
    <phoneticPr fontId="2" type="noConversion"/>
  </si>
  <si>
    <t>weight</t>
    <phoneticPr fontId="2" type="noConversion"/>
  </si>
  <si>
    <t>英文描述</t>
    <phoneticPr fontId="2" type="noConversion"/>
  </si>
  <si>
    <t>附录</t>
    <phoneticPr fontId="2" type="noConversion"/>
  </si>
  <si>
    <t>ID</t>
    <phoneticPr fontId="2" type="noConversion"/>
  </si>
  <si>
    <t>Description</t>
    <phoneticPr fontId="2" type="noConversion"/>
  </si>
  <si>
    <t>ChineseDescription</t>
    <phoneticPr fontId="2" type="noConversion"/>
  </si>
  <si>
    <t>项目基本信息</t>
    <phoneticPr fontId="2" type="noConversion"/>
  </si>
  <si>
    <t>注：请根据项目具体情况修改以下三个表格中黄色部分，可参考表头批注信息和下面参考模板。</t>
    <phoneticPr fontId="2" type="noConversion"/>
  </si>
  <si>
    <t>1. 项目基本信息summary</t>
    <phoneticPr fontId="2" type="noConversion"/>
  </si>
  <si>
    <t>注：仅可修改下表中黄色部，项目编号为当前日期。</t>
    <phoneticPr fontId="2" type="noConversion"/>
  </si>
  <si>
    <t>项目名称</t>
    <phoneticPr fontId="2" type="noConversion"/>
  </si>
  <si>
    <t>实验负责人</t>
    <phoneticPr fontId="2" type="noConversion"/>
  </si>
  <si>
    <t>partner</t>
  </si>
  <si>
    <t>项目编号</t>
    <phoneticPr fontId="2" type="noConversion"/>
  </si>
  <si>
    <t>project</t>
    <phoneticPr fontId="2" type="noConversion"/>
  </si>
  <si>
    <t>项目计划</t>
    <phoneticPr fontId="2" type="noConversion"/>
  </si>
  <si>
    <t>period</t>
    <phoneticPr fontId="2" type="noConversion"/>
  </si>
  <si>
    <t>实验目的</t>
    <phoneticPr fontId="2" type="noConversion"/>
  </si>
  <si>
    <t>aim</t>
    <phoneticPr fontId="2" type="noConversion"/>
  </si>
  <si>
    <t>实验设计</t>
    <phoneticPr fontId="2" type="noConversion"/>
  </si>
  <si>
    <t>design</t>
    <phoneticPr fontId="2" type="noConversion"/>
  </si>
  <si>
    <t>2. 实验材料、条件说明material</t>
    <phoneticPr fontId="2" type="noConversion"/>
  </si>
  <si>
    <t>缩写</t>
    <phoneticPr fontId="2" type="noConversion"/>
  </si>
  <si>
    <t>中文描述</t>
    <phoneticPr fontId="2" type="noConversion"/>
  </si>
  <si>
    <t>Appendix</t>
    <phoneticPr fontId="2" type="noConversion"/>
  </si>
  <si>
    <t>3. 测序文库列表library</t>
    <phoneticPr fontId="2" type="noConversion"/>
  </si>
  <si>
    <t>注：文库编号通常以L开头并按数字排序；文库文件名通常为Index反向互补序列。红色表头不可修改，请按实际文库数量填写。</t>
    <phoneticPr fontId="2" type="noConversion"/>
  </si>
  <si>
    <t>文库编号</t>
    <phoneticPr fontId="2" type="noConversion"/>
  </si>
  <si>
    <t>文库文件名</t>
    <phoneticPr fontId="2" type="noConversion"/>
  </si>
  <si>
    <t>样本数据(选填）</t>
    <phoneticPr fontId="2" type="noConversion"/>
  </si>
  <si>
    <t>L1</t>
  </si>
  <si>
    <t>L2</t>
  </si>
  <si>
    <t>水稻野生型、突变体分别15次生物学重复，土壤样品测6次生物学重复，统计比较各组间者间显著差异的OTU和各级别分类单元。</t>
    <phoneticPr fontId="2" type="noConversion"/>
  </si>
  <si>
    <t>注：请添写材料、条件的缩写(必须以字母开头，只允许字母和数字组合)，及中英文详细描述。红色区域内容不可修改。实验涉及的信息可增加行、列填写完整。</t>
    <rPh sb="16" eb="17">
      <t>yi</t>
    </rPh>
    <phoneticPr fontId="2" type="noConversion"/>
  </si>
  <si>
    <t>NJ6</t>
    <phoneticPr fontId="2" type="noConversion"/>
  </si>
  <si>
    <t>NJ6sd1</t>
    <phoneticPr fontId="2" type="noConversion"/>
  </si>
  <si>
    <t>南京6号，自带SD1基因（绿色革命前老品种，高杆）</t>
    <phoneticPr fontId="2" type="noConversion"/>
  </si>
  <si>
    <t>南京6号背景，SD1突变成sd1（绿色革命后品种，半矮秆）</t>
    <phoneticPr fontId="2" type="noConversion"/>
  </si>
  <si>
    <t>干旱，无水种植</t>
    <rPh sb="0" eb="1">
      <t>gan'han</t>
    </rPh>
    <rPh sb="3" eb="4">
      <t>wu'shui</t>
    </rPh>
    <rPh sb="5" eb="6">
      <t>zhong'zhi</t>
    </rPh>
    <phoneticPr fontId="2" type="noConversion"/>
  </si>
  <si>
    <t>湿润，正常有水种植</t>
    <rPh sb="1" eb="2">
      <t>run</t>
    </rPh>
    <rPh sb="3" eb="4">
      <t>zheng'chang</t>
    </rPh>
    <rPh sb="5" eb="6">
      <t>you'shui</t>
    </rPh>
    <rPh sb="7" eb="8">
      <t>zhong'zhi</t>
    </rPh>
    <phoneticPr fontId="2" type="noConversion"/>
  </si>
  <si>
    <t>NJ6gid1</t>
    <phoneticPr fontId="2" type="noConversion"/>
  </si>
  <si>
    <t>HJX74</t>
    <phoneticPr fontId="2" type="noConversion"/>
  </si>
  <si>
    <t>Hn</t>
    <phoneticPr fontId="2" type="noConversion"/>
  </si>
  <si>
    <t>Ln</t>
    <phoneticPr fontId="2" type="noConversion"/>
  </si>
  <si>
    <t>W</t>
    <phoneticPr fontId="2" type="noConversion"/>
  </si>
  <si>
    <t>Wet</t>
    <phoneticPr fontId="2" type="noConversion"/>
  </si>
  <si>
    <t>D</t>
    <phoneticPr fontId="2" type="noConversion"/>
  </si>
  <si>
    <t>Dry</t>
    <phoneticPr fontId="2" type="noConversion"/>
  </si>
  <si>
    <t>Rt</t>
    <phoneticPr fontId="2" type="noConversion"/>
  </si>
  <si>
    <t>Root</t>
    <phoneticPr fontId="2" type="noConversion"/>
  </si>
  <si>
    <t>Rs</t>
    <phoneticPr fontId="2" type="noConversion"/>
  </si>
  <si>
    <t>Rhizosphere</t>
    <phoneticPr fontId="2" type="noConversion"/>
  </si>
  <si>
    <t>index序列</t>
    <rPh sb="5" eb="6">
      <t>xu'lie</t>
    </rPh>
    <phoneticPr fontId="2" type="noConversion"/>
  </si>
  <si>
    <t>index反向序列</t>
    <rPh sb="5" eb="6">
      <t>fan'xiang'xu'lie</t>
    </rPh>
    <phoneticPr fontId="2" type="noConversion"/>
  </si>
  <si>
    <t>Index编号</t>
    <phoneticPr fontId="2" type="noConversion"/>
  </si>
  <si>
    <t>LibraryID</t>
    <phoneticPr fontId="2" type="noConversion"/>
  </si>
  <si>
    <t>index</t>
    <phoneticPr fontId="2" type="noConversion"/>
  </si>
  <si>
    <t>Index</t>
    <phoneticPr fontId="2" type="noConversion"/>
  </si>
  <si>
    <t>IndexRC</t>
    <phoneticPr fontId="2" type="noConversion"/>
  </si>
  <si>
    <t>Samples</t>
    <phoneticPr fontId="2" type="noConversion"/>
  </si>
  <si>
    <t>SD20170718</t>
  </si>
  <si>
    <t>SD20170718</t>
    <phoneticPr fontId="2" type="noConversion"/>
  </si>
  <si>
    <t>Names</t>
    <phoneticPr fontId="2" type="noConversion"/>
  </si>
  <si>
    <t>注：文库编号单独一行；表头中大字母开头列名不可修改，小写字母列可根据实验自行添加或删除，组名为所有条件相连，样品名为组名+r+重复。</t>
    <phoneticPr fontId="2" type="noConversion"/>
  </si>
  <si>
    <t>实验设计</t>
    <phoneticPr fontId="2" type="noConversion"/>
  </si>
  <si>
    <t>R01</t>
    <phoneticPr fontId="2" type="noConversion"/>
  </si>
  <si>
    <t>R02</t>
  </si>
  <si>
    <t>R02</t>
    <phoneticPr fontId="2" type="noConversion"/>
  </si>
  <si>
    <t>R03</t>
  </si>
  <si>
    <t>R03</t>
    <phoneticPr fontId="2" type="noConversion"/>
  </si>
  <si>
    <t>R04</t>
  </si>
  <si>
    <t>R04</t>
    <phoneticPr fontId="2" type="noConversion"/>
  </si>
  <si>
    <t>R05</t>
  </si>
  <si>
    <t>R05</t>
    <phoneticPr fontId="2" type="noConversion"/>
  </si>
  <si>
    <t>R06</t>
  </si>
  <si>
    <t>R06</t>
    <phoneticPr fontId="2" type="noConversion"/>
  </si>
  <si>
    <t>R07</t>
  </si>
  <si>
    <t>R07</t>
    <phoneticPr fontId="2" type="noConversion"/>
  </si>
  <si>
    <t>R08</t>
  </si>
  <si>
    <t>R08</t>
    <phoneticPr fontId="2" type="noConversion"/>
  </si>
  <si>
    <t>R09</t>
  </si>
  <si>
    <t>R09</t>
    <phoneticPr fontId="2" type="noConversion"/>
  </si>
  <si>
    <t>NJ6NM73</t>
  </si>
  <si>
    <t>NJ6gid1</t>
  </si>
  <si>
    <t>V9311</t>
  </si>
  <si>
    <t>V9311</t>
    <phoneticPr fontId="2" type="noConversion"/>
  </si>
  <si>
    <t>V9311</t>
    <phoneticPr fontId="2" type="noConversion"/>
  </si>
  <si>
    <t>TQ</t>
    <phoneticPr fontId="2" type="noConversion"/>
  </si>
  <si>
    <t>QZL2</t>
    <phoneticPr fontId="2" type="noConversion"/>
  </si>
  <si>
    <t>Rt</t>
    <phoneticPr fontId="2" type="noConversion"/>
  </si>
  <si>
    <t>Hn</t>
    <phoneticPr fontId="2" type="noConversion"/>
  </si>
  <si>
    <t>R01</t>
    <phoneticPr fontId="2" type="noConversion"/>
  </si>
  <si>
    <t>TQSD1</t>
  </si>
  <si>
    <t>TQSD1</t>
    <phoneticPr fontId="2" type="noConversion"/>
  </si>
  <si>
    <t>HJX74SD1</t>
  </si>
  <si>
    <t>HJX74SD1</t>
    <phoneticPr fontId="2" type="noConversion"/>
  </si>
  <si>
    <t>V9311SD1</t>
  </si>
  <si>
    <t>V9311SD1</t>
    <phoneticPr fontId="2" type="noConversion"/>
  </si>
  <si>
    <t>NJ6sd1</t>
    <phoneticPr fontId="2" type="noConversion"/>
  </si>
  <si>
    <t>NJ6sd1</t>
    <phoneticPr fontId="2" type="noConversion"/>
  </si>
  <si>
    <t>B2</t>
    <phoneticPr fontId="2" type="noConversion"/>
  </si>
  <si>
    <t>株高（厘米）</t>
    <rPh sb="0" eb="1">
      <t>zhu'gao</t>
    </rPh>
    <rPh sb="3" eb="4">
      <t>li'mi</t>
    </rPh>
    <phoneticPr fontId="2" type="noConversion"/>
  </si>
  <si>
    <t>地上部鲜重（克）</t>
    <rPh sb="0" eb="1">
      <t>di'shang'bu</t>
    </rPh>
    <rPh sb="3" eb="4">
      <t>xian'zhong</t>
    </rPh>
    <rPh sb="6" eb="7">
      <t>ke</t>
    </rPh>
    <phoneticPr fontId="2" type="noConversion"/>
  </si>
  <si>
    <t>height</t>
    <phoneticPr fontId="2" type="noConversion"/>
  </si>
  <si>
    <t>tiller</t>
    <phoneticPr fontId="2" type="noConversion"/>
  </si>
  <si>
    <t>weight</t>
    <phoneticPr fontId="2" type="noConversion"/>
  </si>
  <si>
    <t>分蘖数（个）</t>
    <rPh sb="0" eb="1">
      <t>fen'nie'shu</t>
    </rPh>
    <rPh sb="4" eb="5">
      <t>ge</t>
    </rPh>
    <phoneticPr fontId="2" type="noConversion"/>
  </si>
  <si>
    <t>HJX74RtHnB2</t>
  </si>
  <si>
    <t>HJX74SD1RtHnB2</t>
  </si>
  <si>
    <t>MH63RtHnB2</t>
  </si>
  <si>
    <t>MH63SD1RtHnB2</t>
  </si>
  <si>
    <t>NJ6gid1RtHnB2</t>
  </si>
  <si>
    <t>NJ6NM73RtHnB2</t>
  </si>
  <si>
    <t>NJ6RtHnB2</t>
  </si>
  <si>
    <t>NJ6sd1RtHnB2</t>
  </si>
  <si>
    <t>QZL2RtHnB2</t>
  </si>
  <si>
    <t>TQRtHnB2</t>
  </si>
  <si>
    <t>TQSD1RtHnB2</t>
  </si>
  <si>
    <t>V9311RtHnB2</t>
  </si>
  <si>
    <t>V9311SD1RtHnB2</t>
  </si>
  <si>
    <t>HJX74SD1</t>
    <phoneticPr fontId="2" type="noConversion"/>
  </si>
  <si>
    <t>在高氮条件，南京6号背景下，比较受基因SD1/sd1影响的根际微生物的差异</t>
    <rPh sb="0" eb="1">
      <t>zai</t>
    </rPh>
    <rPh sb="1" eb="2">
      <t>gao'dan</t>
    </rPh>
    <rPh sb="3" eb="4">
      <t>tiao'jian'xia</t>
    </rPh>
    <rPh sb="6" eb="7">
      <t>na'jing</t>
    </rPh>
    <rPh sb="9" eb="10">
      <t>hao</t>
    </rPh>
    <rPh sb="10" eb="11">
      <t>bei'jing'xia</t>
    </rPh>
    <rPh sb="14" eb="15">
      <t>b'jiao</t>
    </rPh>
    <rPh sb="16" eb="17">
      <t>shou</t>
    </rPh>
    <rPh sb="17" eb="18">
      <t>ji'y</t>
    </rPh>
    <rPh sb="26" eb="27">
      <t>ying'xiang</t>
    </rPh>
    <rPh sb="28" eb="29">
      <t>de</t>
    </rPh>
    <rPh sb="29" eb="30">
      <t>gen'ji</t>
    </rPh>
    <rPh sb="34" eb="35">
      <t>de</t>
    </rPh>
    <rPh sb="35" eb="36">
      <t>cha'yi</t>
    </rPh>
    <phoneticPr fontId="2" type="noConversion"/>
  </si>
  <si>
    <t>在高氮条件，南京6号背景下，比较受基因gid1影响的根际微生物的差异</t>
    <rPh sb="0" eb="1">
      <t>zai</t>
    </rPh>
    <rPh sb="1" eb="2">
      <t>gao'dan</t>
    </rPh>
    <rPh sb="3" eb="4">
      <t>tiao'jian'xia</t>
    </rPh>
    <rPh sb="14" eb="15">
      <t>b'jiao</t>
    </rPh>
    <rPh sb="16" eb="17">
      <t>shou</t>
    </rPh>
    <rPh sb="17" eb="18">
      <t>ji'y</t>
    </rPh>
    <rPh sb="23" eb="24">
      <t>ying</t>
    </rPh>
    <rPh sb="25" eb="26">
      <t>de</t>
    </rPh>
    <rPh sb="26" eb="27">
      <t>gen'ji</t>
    </rPh>
    <rPh sb="31" eb="32">
      <t>de</t>
    </rPh>
    <rPh sb="32" eb="33">
      <t>cha'yi</t>
    </rPh>
    <phoneticPr fontId="2" type="noConversion"/>
  </si>
  <si>
    <t>在高氮条件，南京6号背景下，比较受基因NM73影响的根际微生物的差异</t>
    <rPh sb="0" eb="1">
      <t>zai</t>
    </rPh>
    <rPh sb="1" eb="2">
      <t>gao'dan</t>
    </rPh>
    <rPh sb="3" eb="4">
      <t>tiao'jian'xia</t>
    </rPh>
    <rPh sb="14" eb="15">
      <t>b'jiao</t>
    </rPh>
    <rPh sb="16" eb="17">
      <t>shou</t>
    </rPh>
    <rPh sb="17" eb="18">
      <t>ji'y</t>
    </rPh>
    <rPh sb="23" eb="24">
      <t>ying</t>
    </rPh>
    <rPh sb="25" eb="26">
      <t>de</t>
    </rPh>
    <rPh sb="26" eb="27">
      <t>gen'ji</t>
    </rPh>
    <rPh sb="31" eb="32">
      <t>de</t>
    </rPh>
    <rPh sb="32" eb="33">
      <t>cha'yi</t>
    </rPh>
    <phoneticPr fontId="2" type="noConversion"/>
  </si>
  <si>
    <t>在高氮条件，9311背景下，比较受基因SD1/sd1影响的根际微生物的差异</t>
    <rPh sb="0" eb="1">
      <t>zai</t>
    </rPh>
    <rPh sb="1" eb="2">
      <t>gao'dan</t>
    </rPh>
    <rPh sb="3" eb="4">
      <t>tiao'jian'xia</t>
    </rPh>
    <rPh sb="10" eb="11">
      <t>bei'jing'xia</t>
    </rPh>
    <rPh sb="14" eb="15">
      <t>b'jiao</t>
    </rPh>
    <rPh sb="16" eb="17">
      <t>shou</t>
    </rPh>
    <rPh sb="17" eb="18">
      <t>ji'y</t>
    </rPh>
    <rPh sb="26" eb="27">
      <t>ying'xiang</t>
    </rPh>
    <rPh sb="28" eb="29">
      <t>de</t>
    </rPh>
    <rPh sb="29" eb="30">
      <t>gen'ji</t>
    </rPh>
    <rPh sb="34" eb="35">
      <t>de</t>
    </rPh>
    <rPh sb="35" eb="36">
      <t>cha'yi</t>
    </rPh>
    <phoneticPr fontId="2" type="noConversion"/>
  </si>
  <si>
    <t>在高氮条件，特青背景下，比较受基因SD1/sd1影响的根际微生物的差异</t>
    <rPh sb="0" eb="1">
      <t>zai</t>
    </rPh>
    <rPh sb="1" eb="2">
      <t>gao'dan</t>
    </rPh>
    <rPh sb="3" eb="4">
      <t>tiao'jian'xia</t>
    </rPh>
    <rPh sb="6" eb="7">
      <t>te'qing</t>
    </rPh>
    <rPh sb="7" eb="8">
      <t>qing</t>
    </rPh>
    <rPh sb="8" eb="9">
      <t>bei'jing'xia</t>
    </rPh>
    <rPh sb="12" eb="13">
      <t>b'jiao</t>
    </rPh>
    <rPh sb="14" eb="15">
      <t>shou</t>
    </rPh>
    <rPh sb="15" eb="16">
      <t>ji'y</t>
    </rPh>
    <rPh sb="24" eb="25">
      <t>ying'xiang</t>
    </rPh>
    <rPh sb="26" eb="27">
      <t>de</t>
    </rPh>
    <rPh sb="27" eb="28">
      <t>gen'ji</t>
    </rPh>
    <rPh sb="32" eb="33">
      <t>de</t>
    </rPh>
    <rPh sb="33" eb="34">
      <t>cha'yi</t>
    </rPh>
    <phoneticPr fontId="2" type="noConversion"/>
  </si>
  <si>
    <t>在高氮条件，华粳籼74背景下，比较受基因SD1/sd1影响的根际微生物的差异</t>
    <rPh sb="0" eb="1">
      <t>zai</t>
    </rPh>
    <rPh sb="1" eb="2">
      <t>gao'dan</t>
    </rPh>
    <rPh sb="3" eb="4">
      <t>tiao'jian'xia</t>
    </rPh>
    <rPh sb="6" eb="7">
      <t>hua</t>
    </rPh>
    <rPh sb="7" eb="8">
      <t>jing</t>
    </rPh>
    <rPh sb="8" eb="9">
      <t>xian</t>
    </rPh>
    <rPh sb="11" eb="12">
      <t>bei'jing'xia</t>
    </rPh>
    <rPh sb="15" eb="16">
      <t>b'jiao</t>
    </rPh>
    <rPh sb="17" eb="18">
      <t>shou</t>
    </rPh>
    <rPh sb="18" eb="19">
      <t>ji'y</t>
    </rPh>
    <rPh sb="27" eb="28">
      <t>ying'xiang</t>
    </rPh>
    <rPh sb="29" eb="30">
      <t>de</t>
    </rPh>
    <rPh sb="30" eb="31">
      <t>gen'ji</t>
    </rPh>
    <rPh sb="35" eb="36">
      <t>de</t>
    </rPh>
    <rPh sb="36" eb="37">
      <t>cha'yi</t>
    </rPh>
    <phoneticPr fontId="2" type="noConversion"/>
  </si>
  <si>
    <t>在高氮条件，明恢63背景下，比较受基因SD1/sd1影响的根际微生物的差异</t>
    <rPh sb="0" eb="1">
      <t>zai</t>
    </rPh>
    <rPh sb="1" eb="2">
      <t>gao'dan</t>
    </rPh>
    <rPh sb="3" eb="4">
      <t>tiao'jian'xia</t>
    </rPh>
    <rPh sb="6" eb="7">
      <t>ming'hui</t>
    </rPh>
    <rPh sb="10" eb="11">
      <t>bei'jing'xia</t>
    </rPh>
    <rPh sb="14" eb="15">
      <t>b'jiao</t>
    </rPh>
    <rPh sb="16" eb="17">
      <t>shou</t>
    </rPh>
    <rPh sb="17" eb="18">
      <t>ji'y</t>
    </rPh>
    <rPh sb="26" eb="27">
      <t>ying'xiang</t>
    </rPh>
    <rPh sb="28" eb="29">
      <t>de</t>
    </rPh>
    <rPh sb="29" eb="30">
      <t>gen'ji</t>
    </rPh>
    <rPh sb="34" eb="35">
      <t>de</t>
    </rPh>
    <rPh sb="35" eb="36">
      <t>cha'yi</t>
    </rPh>
    <phoneticPr fontId="2" type="noConversion"/>
  </si>
  <si>
    <t>在高氮条件，南京6号背景下，比较受基因sd1和NM73（sd1具有低的氮吸收效率，NM73具有高的氮吸收效率）影响的根际微生物的差异</t>
    <rPh sb="0" eb="1">
      <t>zai</t>
    </rPh>
    <rPh sb="1" eb="2">
      <t>gao'dan</t>
    </rPh>
    <rPh sb="3" eb="4">
      <t>tiao'jian</t>
    </rPh>
    <rPh sb="14" eb="15">
      <t>b'jiao</t>
    </rPh>
    <rPh sb="16" eb="17">
      <t>shou</t>
    </rPh>
    <rPh sb="17" eb="18">
      <t>ji'y</t>
    </rPh>
    <rPh sb="22" eb="23">
      <t>he</t>
    </rPh>
    <rPh sb="31" eb="32">
      <t>jv'you</t>
    </rPh>
    <rPh sb="33" eb="34">
      <t>di</t>
    </rPh>
    <rPh sb="34" eb="35">
      <t>de</t>
    </rPh>
    <rPh sb="35" eb="36">
      <t>dan'xi'shou'xiao'lv</t>
    </rPh>
    <rPh sb="45" eb="46">
      <t>jv'you</t>
    </rPh>
    <rPh sb="47" eb="48">
      <t>gao</t>
    </rPh>
    <rPh sb="48" eb="49">
      <t>de</t>
    </rPh>
    <rPh sb="49" eb="50">
      <t>dan'xi'shou</t>
    </rPh>
    <rPh sb="52" eb="53">
      <t>xiao'lv</t>
    </rPh>
    <rPh sb="55" eb="56">
      <t>ying</t>
    </rPh>
    <rPh sb="57" eb="58">
      <t>de</t>
    </rPh>
    <rPh sb="58" eb="59">
      <t>gen'ji</t>
    </rPh>
    <rPh sb="63" eb="64">
      <t>de</t>
    </rPh>
    <rPh sb="64" eb="65">
      <t>cha'yi</t>
    </rPh>
    <phoneticPr fontId="2" type="noConversion"/>
  </si>
  <si>
    <t>在高氮条件，南京6号背景下，比较受基因sd1和gid1（GA合成和信号转导通路）影响的根际微生物的差异</t>
    <rPh sb="0" eb="1">
      <t>zai</t>
    </rPh>
    <rPh sb="1" eb="2">
      <t>gao'dan</t>
    </rPh>
    <rPh sb="3" eb="4">
      <t>tiao'jian'xia</t>
    </rPh>
    <rPh sb="14" eb="15">
      <t>b'jiao</t>
    </rPh>
    <rPh sb="16" eb="17">
      <t>shou</t>
    </rPh>
    <rPh sb="17" eb="18">
      <t>ji'y</t>
    </rPh>
    <rPh sb="22" eb="23">
      <t>he</t>
    </rPh>
    <rPh sb="30" eb="31">
      <t>he'cheng</t>
    </rPh>
    <rPh sb="32" eb="33">
      <t>he</t>
    </rPh>
    <rPh sb="33" eb="34">
      <t>xin'hao'zhuan'dao</t>
    </rPh>
    <rPh sb="37" eb="38">
      <t>tong'lu</t>
    </rPh>
    <rPh sb="40" eb="41">
      <t>ying</t>
    </rPh>
    <rPh sb="42" eb="43">
      <t>de</t>
    </rPh>
    <rPh sb="43" eb="44">
      <t>gen'ji</t>
    </rPh>
    <rPh sb="48" eb="49">
      <t>de</t>
    </rPh>
    <rPh sb="49" eb="50">
      <t>cha'yi</t>
    </rPh>
    <phoneticPr fontId="2" type="noConversion"/>
  </si>
  <si>
    <t>NJ6sd1RtHnB2_NJ6RtHnB2_E</t>
  </si>
  <si>
    <t>NJ6sd1RtHnB2_NJ6RtHnB2_E</t>
    <phoneticPr fontId="2" type="noConversion"/>
  </si>
  <si>
    <t>NJ6sd1RtHnB2_NJ6RtHnB2_D</t>
  </si>
  <si>
    <t>V9311RtHnB2_V9311SD1RtHnB2_D</t>
  </si>
  <si>
    <t>TQRtHnB2_TQSD1RtHnB2_D</t>
  </si>
  <si>
    <t>HJX74RtHnB2_HJX74SD1RtHnB2_D</t>
  </si>
  <si>
    <t>MH63RtHnB2_MH63SD1RtHnB2_D</t>
  </si>
  <si>
    <t>V9311RtHnB2_V9311SD1RtHnB2_E</t>
  </si>
  <si>
    <t>TQRtHnB2_TQSD1RtHnB2_E</t>
  </si>
  <si>
    <t>HJX74RtHnB2_HJX74SD1RtHnB2_E</t>
  </si>
  <si>
    <t>MH63RtHnB2_MH63SD1RtHnB2_E</t>
  </si>
  <si>
    <t>在高氮条件下，比较基因为sd1时，哪些OUT显著下降，获得潜在受该基因负调控的OUT或细菌种类</t>
    <rPh sb="0" eb="1">
      <t>zai</t>
    </rPh>
    <rPh sb="1" eb="2">
      <t>gao'dan</t>
    </rPh>
    <rPh sb="3" eb="4">
      <t>tiao'jian</t>
    </rPh>
    <rPh sb="5" eb="6">
      <t>xia</t>
    </rPh>
    <rPh sb="7" eb="8">
      <t>bi'jiao</t>
    </rPh>
    <rPh sb="9" eb="10">
      <t>ji'yin</t>
    </rPh>
    <rPh sb="11" eb="12">
      <t>wei</t>
    </rPh>
    <rPh sb="15" eb="16">
      <t>shi</t>
    </rPh>
    <rPh sb="17" eb="18">
      <t>na'xie</t>
    </rPh>
    <rPh sb="27" eb="28">
      <t>huo'de</t>
    </rPh>
    <rPh sb="29" eb="30">
      <t>qian'zai</t>
    </rPh>
    <rPh sb="31" eb="32">
      <t>shou</t>
    </rPh>
    <rPh sb="32" eb="33">
      <t>gai'ji'yin</t>
    </rPh>
    <rPh sb="35" eb="36">
      <t>fu</t>
    </rPh>
    <rPh sb="36" eb="37">
      <t>tiao'kong</t>
    </rPh>
    <rPh sb="38" eb="39">
      <t>de</t>
    </rPh>
    <rPh sb="43" eb="44">
      <t>xi'jun'hzong'lei</t>
    </rPh>
    <phoneticPr fontId="2" type="noConversion"/>
  </si>
  <si>
    <t>在高氮条件下，比较基因为sd1时，哪些OUT显著富集，获得潜在受该基因正调控的OUT或细菌种类</t>
    <rPh sb="0" eb="1">
      <t>zai</t>
    </rPh>
    <rPh sb="1" eb="2">
      <t>gao'dan</t>
    </rPh>
    <rPh sb="3" eb="4">
      <t>tiao'jian'xia</t>
    </rPh>
    <rPh sb="7" eb="8">
      <t>bi'jiao</t>
    </rPh>
    <rPh sb="9" eb="10">
      <t>ji'yin</t>
    </rPh>
    <rPh sb="11" eb="12">
      <t>wei</t>
    </rPh>
    <rPh sb="15" eb="16">
      <t>shi</t>
    </rPh>
    <rPh sb="17" eb="18">
      <t>na'xie</t>
    </rPh>
    <rPh sb="24" eb="25">
      <t>fu'ji</t>
    </rPh>
    <rPh sb="27" eb="28">
      <t>huo'de</t>
    </rPh>
    <rPh sb="29" eb="30">
      <t>qian'zai</t>
    </rPh>
    <rPh sb="31" eb="32">
      <t>shou</t>
    </rPh>
    <rPh sb="32" eb="33">
      <t>gai'ji'yin</t>
    </rPh>
    <rPh sb="35" eb="36">
      <t>zheng</t>
    </rPh>
    <rPh sb="36" eb="37">
      <t>tiao'kong</t>
    </rPh>
    <rPh sb="38" eb="39">
      <t>de</t>
    </rPh>
    <rPh sb="43" eb="44">
      <t>xi'jun'hzong'lei</t>
    </rPh>
    <phoneticPr fontId="2" type="noConversion"/>
  </si>
  <si>
    <t>NJ6gid1RtHnB2_NJ6RtHnB2_E</t>
  </si>
  <si>
    <t>NJ6sd1RtHnB2_NJ6RtHnB2_D</t>
    <phoneticPr fontId="2" type="noConversion"/>
  </si>
  <si>
    <t>NJ6gid1RtHnB2_NJ6RtHnB2_D</t>
    <phoneticPr fontId="2" type="noConversion"/>
  </si>
  <si>
    <t>NJ6NM73RtHnB2_NJ6RtHnB2_E</t>
    <phoneticPr fontId="2" type="noConversion"/>
  </si>
  <si>
    <t>NJ6NM73RtHnB2_NJ6RtHnB2_D</t>
    <phoneticPr fontId="2" type="noConversion"/>
  </si>
  <si>
    <t>在高氮条件下，比较受sd1显著下调的OTU和受NM73显著富集的OUT的相似性，找到与提升水稻NUE（氮吸收效率）相关的OUT。（sd1的水稻NUE低，NM73的水稻NUE高）</t>
    <rPh sb="0" eb="1">
      <t>zai</t>
    </rPh>
    <rPh sb="1" eb="2">
      <t>gao'dan'tiao'jian'xai</t>
    </rPh>
    <rPh sb="7" eb="8">
      <t>bi'jiao</t>
    </rPh>
    <rPh sb="9" eb="10">
      <t>shou</t>
    </rPh>
    <rPh sb="13" eb="14">
      <t>xian'zhu</t>
    </rPh>
    <rPh sb="15" eb="16">
      <t>xia'tiao</t>
    </rPh>
    <rPh sb="17" eb="18">
      <t>de</t>
    </rPh>
    <rPh sb="21" eb="22">
      <t>he</t>
    </rPh>
    <rPh sb="22" eb="23">
      <t>shou</t>
    </rPh>
    <rPh sb="27" eb="28">
      <t>xian'zhu</t>
    </rPh>
    <rPh sb="29" eb="30">
      <t>fu'ji</t>
    </rPh>
    <rPh sb="31" eb="32">
      <t>de</t>
    </rPh>
    <rPh sb="36" eb="37">
      <t>xiang'si'xing</t>
    </rPh>
    <rPh sb="40" eb="41">
      <t>zhao'dao</t>
    </rPh>
    <rPh sb="42" eb="43">
      <t>yu</t>
    </rPh>
    <rPh sb="43" eb="44">
      <t>ti'sheng</t>
    </rPh>
    <rPh sb="45" eb="46">
      <t>s'd</t>
    </rPh>
    <rPh sb="51" eb="52">
      <t>dan'xi'shou'xiao'lv</t>
    </rPh>
    <rPh sb="57" eb="58">
      <t>xiang'guan</t>
    </rPh>
    <rPh sb="59" eb="60">
      <t>de</t>
    </rPh>
    <rPh sb="68" eb="69">
      <t>d</t>
    </rPh>
    <rPh sb="69" eb="70">
      <t>s'd</t>
    </rPh>
    <rPh sb="74" eb="75">
      <t>di</t>
    </rPh>
    <rPh sb="80" eb="81">
      <t>de</t>
    </rPh>
    <rPh sb="81" eb="82">
      <t>s'd</t>
    </rPh>
    <rPh sb="86" eb="87">
      <t>gao</t>
    </rPh>
    <phoneticPr fontId="2" type="noConversion"/>
  </si>
  <si>
    <t>在高氮条件下，比较受sd1显著富集的OTU和受NM73显著下调的OUT的相似性，找到与降低水稻NUE（氮吸收效率）相关的OUT。（sd1的水稻NUE低，NM73的水稻NUE高）</t>
    <rPh sb="0" eb="1">
      <t>zai</t>
    </rPh>
    <rPh sb="1" eb="2">
      <t>gao'dan'tiao'jian'xai</t>
    </rPh>
    <rPh sb="7" eb="8">
      <t>bi'jiao</t>
    </rPh>
    <rPh sb="9" eb="10">
      <t>shou</t>
    </rPh>
    <rPh sb="13" eb="14">
      <t>xian'zhu</t>
    </rPh>
    <rPh sb="15" eb="16">
      <t>fu'ji</t>
    </rPh>
    <rPh sb="17" eb="18">
      <t>de</t>
    </rPh>
    <rPh sb="21" eb="22">
      <t>he</t>
    </rPh>
    <rPh sb="22" eb="23">
      <t>shou</t>
    </rPh>
    <rPh sb="27" eb="28">
      <t>xian'zhu</t>
    </rPh>
    <rPh sb="29" eb="30">
      <t>xia'tiao</t>
    </rPh>
    <rPh sb="31" eb="32">
      <t>de</t>
    </rPh>
    <rPh sb="36" eb="37">
      <t>xiang'si'xing</t>
    </rPh>
    <rPh sb="40" eb="41">
      <t>zhao'dao</t>
    </rPh>
    <rPh sb="42" eb="43">
      <t>yu</t>
    </rPh>
    <rPh sb="43" eb="44">
      <t>jiang'di</t>
    </rPh>
    <rPh sb="45" eb="46">
      <t>s'd</t>
    </rPh>
    <rPh sb="51" eb="52">
      <t>dan'xi'shou'xiao'lv</t>
    </rPh>
    <rPh sb="57" eb="58">
      <t>xiang'guan</t>
    </rPh>
    <rPh sb="59" eb="60">
      <t>de</t>
    </rPh>
    <rPh sb="68" eb="69">
      <t>d</t>
    </rPh>
    <rPh sb="69" eb="70">
      <t>s'd</t>
    </rPh>
    <rPh sb="74" eb="75">
      <t>di</t>
    </rPh>
    <rPh sb="80" eb="81">
      <t>de</t>
    </rPh>
    <rPh sb="81" eb="82">
      <t>s'd</t>
    </rPh>
    <rPh sb="86" eb="87">
      <t>gao</t>
    </rPh>
    <phoneticPr fontId="2" type="noConversion"/>
  </si>
  <si>
    <t>在高氮条件下，比较sd1和gid1基因调控的显著下降的OUT的一致性，关注GA合成和信号转导通路对OUT的影响</t>
    <rPh sb="0" eb="1">
      <t>zai</t>
    </rPh>
    <rPh sb="1" eb="2">
      <t>gao'dan</t>
    </rPh>
    <rPh sb="3" eb="4">
      <t>tiao'jian'xia</t>
    </rPh>
    <rPh sb="7" eb="8">
      <t>bi'jiao</t>
    </rPh>
    <rPh sb="12" eb="13">
      <t>he</t>
    </rPh>
    <rPh sb="17" eb="18">
      <t>ji'yin</t>
    </rPh>
    <rPh sb="19" eb="20">
      <t>tiao'kong</t>
    </rPh>
    <rPh sb="21" eb="22">
      <t>de</t>
    </rPh>
    <rPh sb="22" eb="23">
      <t>xian'zhu</t>
    </rPh>
    <rPh sb="24" eb="25">
      <t>xia'jiang</t>
    </rPh>
    <rPh sb="26" eb="27">
      <t>de</t>
    </rPh>
    <rPh sb="31" eb="32">
      <t>yi'zhi'xing</t>
    </rPh>
    <rPh sb="35" eb="36">
      <t>guan'zhu</t>
    </rPh>
    <rPh sb="39" eb="40">
      <t>he'cheng</t>
    </rPh>
    <rPh sb="41" eb="42">
      <t>he</t>
    </rPh>
    <rPh sb="42" eb="43">
      <t>xin'hao</t>
    </rPh>
    <rPh sb="44" eb="45">
      <t>zhuan'dao</t>
    </rPh>
    <rPh sb="46" eb="47">
      <t>tong'lu</t>
    </rPh>
    <rPh sb="48" eb="49">
      <t>dui</t>
    </rPh>
    <rPh sb="53" eb="54">
      <t>ying'xiang</t>
    </rPh>
    <phoneticPr fontId="2" type="noConversion"/>
  </si>
  <si>
    <t>在高氮条件下，比较sd1和gid1基因调控的显著富集的OUT的一致性，关注GA合成和信号转导通路对OUT的影响</t>
    <rPh sb="0" eb="1">
      <t>zai</t>
    </rPh>
    <rPh sb="1" eb="2">
      <t>gao'dan</t>
    </rPh>
    <rPh sb="3" eb="4">
      <t>tiao'jian'xia</t>
    </rPh>
    <rPh sb="7" eb="8">
      <t>bi'jiao</t>
    </rPh>
    <rPh sb="12" eb="13">
      <t>he</t>
    </rPh>
    <rPh sb="17" eb="18">
      <t>ji'yin</t>
    </rPh>
    <rPh sb="19" eb="20">
      <t>tiao'kong</t>
    </rPh>
    <rPh sb="21" eb="22">
      <t>de</t>
    </rPh>
    <rPh sb="22" eb="23">
      <t>xian'zhu</t>
    </rPh>
    <rPh sb="24" eb="25">
      <t>fu'ji</t>
    </rPh>
    <rPh sb="26" eb="27">
      <t>de</t>
    </rPh>
    <rPh sb="31" eb="32">
      <t>yi'zhi'xing</t>
    </rPh>
    <rPh sb="35" eb="36">
      <t>guan'zhu</t>
    </rPh>
    <rPh sb="39" eb="40">
      <t>he'cheng</t>
    </rPh>
    <rPh sb="41" eb="42">
      <t>he</t>
    </rPh>
    <rPh sb="42" eb="43">
      <t>xin'hao</t>
    </rPh>
    <rPh sb="44" eb="45">
      <t>zhuan'dao</t>
    </rPh>
    <rPh sb="46" eb="47">
      <t>tong'lu</t>
    </rPh>
    <rPh sb="48" eb="49">
      <t>dui</t>
    </rPh>
    <rPh sb="52" eb="53">
      <t>de</t>
    </rPh>
    <rPh sb="53" eb="54">
      <t>ying'xiang</t>
    </rPh>
    <phoneticPr fontId="2" type="noConversion"/>
  </si>
  <si>
    <t>在高氮条件，种植的已测序重组自交系（南京6号/千重浪2号）亲本之一,比较两个亲本的根际微生物组的差异</t>
    <rPh sb="0" eb="1">
      <t>zai</t>
    </rPh>
    <rPh sb="1" eb="2">
      <t>gao'dan</t>
    </rPh>
    <rPh sb="3" eb="4">
      <t>tiao'jian'xia</t>
    </rPh>
    <rPh sb="6" eb="7">
      <t>zhogn'zhi</t>
    </rPh>
    <rPh sb="8" eb="9">
      <t>de</t>
    </rPh>
    <rPh sb="34" eb="35">
      <t>bi'jiao</t>
    </rPh>
    <rPh sb="36" eb="37">
      <t>liang'ge</t>
    </rPh>
    <rPh sb="38" eb="39">
      <t>qin'ben</t>
    </rPh>
    <rPh sb="40" eb="41">
      <t>de</t>
    </rPh>
    <rPh sb="41" eb="42">
      <t>gen'ji</t>
    </rPh>
    <rPh sb="43" eb="44">
      <t>wei'shegn'wu'zu</t>
    </rPh>
    <rPh sb="47" eb="48">
      <t>de</t>
    </rPh>
    <rPh sb="48" eb="49">
      <t>cha'yi</t>
    </rPh>
    <phoneticPr fontId="2" type="noConversion"/>
  </si>
  <si>
    <t>中科院遗传发育所白洋组XXX</t>
    <rPh sb="12" eb="13">
      <t>na</t>
    </rPh>
    <phoneticPr fontId="2" type="noConversion"/>
  </si>
  <si>
    <t>20181101-至今</t>
    <rPh sb="9" eb="10">
      <t>zhi'jin</t>
    </rPh>
    <phoneticPr fontId="2" type="noConversion"/>
  </si>
  <si>
    <r>
      <rPr>
        <sz val="12"/>
        <color rgb="FF9C6500"/>
        <rFont val="等线"/>
        <family val="3"/>
        <charset val="134"/>
        <scheme val="minor"/>
      </rPr>
      <t>XXX基因对水稻根系微生物组的影响</t>
    </r>
    <phoneticPr fontId="2" type="noConversion"/>
  </si>
  <si>
    <r>
      <t>比较水稻野生型、突变体</t>
    </r>
    <r>
      <rPr>
        <sz val="12"/>
        <color rgb="FF9C6500"/>
        <rFont val="等线"/>
        <family val="3"/>
        <charset val="134"/>
        <scheme val="minor"/>
      </rPr>
      <t>材料中细菌组(16S扩增子)差异，筛选受该基因特异调控的细菌种类或类群，以揭示宿主与植物根际微生物组互作的调控机制。</t>
    </r>
    <phoneticPr fontId="2" type="noConversion"/>
  </si>
  <si>
    <t>Nanjing6 Wild Type</t>
    <phoneticPr fontId="2" type="noConversion"/>
  </si>
  <si>
    <t>Nanjing6 near-isogenic line sd1</t>
    <phoneticPr fontId="2" type="noConversion"/>
  </si>
  <si>
    <t>High nitrogen</t>
    <phoneticPr fontId="2" type="noConversion"/>
  </si>
  <si>
    <t>Low nitrogen</t>
    <phoneticPr fontId="2" type="noConversion"/>
  </si>
  <si>
    <t>高氮条件，正常施肥</t>
    <phoneticPr fontId="2" type="noConversion"/>
  </si>
  <si>
    <t>低氮条件，不施氮肥</t>
    <phoneticPr fontId="2" type="noConversion"/>
  </si>
  <si>
    <t>Bulk soil</t>
    <phoneticPr fontId="2" type="noConversion"/>
  </si>
  <si>
    <t>Bs</t>
    <phoneticPr fontId="2" type="noConversion"/>
  </si>
  <si>
    <t>非种植土</t>
    <phoneticPr fontId="2" type="noConversion"/>
  </si>
  <si>
    <t>根</t>
    <phoneticPr fontId="2" type="noConversion"/>
  </si>
  <si>
    <t>根际土</t>
    <rPh sb="0" eb="1">
      <t>gen'ji'tu</t>
    </rPh>
    <rPh sb="3" eb="4">
      <t>yang'pin</t>
    </rPh>
    <phoneticPr fontId="2" type="noConversion"/>
  </si>
  <si>
    <t>版本说明：v1 QIIME mapping file格式；v2比较组、维恩、三元图；v3 SRA所需信息</t>
    <phoneticPr fontId="2" type="noConversion"/>
  </si>
  <si>
    <t>*organism</t>
  </si>
  <si>
    <t>*collection_date</t>
  </si>
  <si>
    <t>*env_biome</t>
  </si>
  <si>
    <t>*env_feature</t>
  </si>
  <si>
    <t>*env_material</t>
  </si>
  <si>
    <t>*geo_loc_name</t>
  </si>
  <si>
    <t>*host</t>
  </si>
  <si>
    <t>*lat_lon</t>
  </si>
  <si>
    <t>not collected</t>
    <phoneticPr fontId="2" type="noConversion"/>
  </si>
  <si>
    <t>greenhourse</t>
    <phoneticPr fontId="2" type="noConversion"/>
  </si>
  <si>
    <t>China: Beijing</t>
    <phoneticPr fontId="22" type="noConversion"/>
  </si>
  <si>
    <t>Arabidopsis thaliana</t>
    <phoneticPr fontId="22" type="noConversion"/>
  </si>
  <si>
    <t>40.00 N 116.22 E</t>
    <phoneticPr fontId="22" type="noConversion"/>
  </si>
  <si>
    <t>root</t>
    <phoneticPr fontId="2" type="noConversion"/>
  </si>
  <si>
    <t>01-Jul-2017</t>
  </si>
  <si>
    <t>01-Jul-2017</t>
    <phoneticPr fontId="22" type="noConversion"/>
  </si>
  <si>
    <t>40.00 N 116.22 E</t>
  </si>
  <si>
    <t>1. 两组比对</t>
    <phoneticPr fontId="2" type="noConversion"/>
  </si>
  <si>
    <t>3. 三元图展示</t>
    <phoneticPr fontId="2" type="noConversion"/>
  </si>
  <si>
    <t>2. 韦恩比较(可选)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</si>
</sst>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0_);[Red]\(0.00\)"/>
  </numFmts>
  <fonts count="26"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Courier New"/>
      <family val="3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2"/>
      <color rgb="FFFF0000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9C65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0"/>
      <color rgb="FF000000"/>
      <name val="Arial Unicode MS"/>
      <family val="2"/>
    </font>
    <font>
      <sz val="8"/>
      <color indexed="81"/>
      <name val="Tahoma"/>
      <family val="2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448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17" fillId="0" borderId="11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0" fillId="2" borderId="1" xfId="34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177" fontId="0" fillId="0" borderId="0" xfId="0" applyNumberFormat="1" applyAlignment="1"/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center"/>
    </xf>
    <xf numFmtId="176" fontId="0" fillId="4" borderId="0" xfId="0" applyNumberFormat="1" applyFill="1" applyAlignment="1"/>
    <xf numFmtId="0" fontId="0" fillId="4" borderId="0" xfId="0" applyFill="1" applyAlignment="1">
      <alignment horizontal="center"/>
    </xf>
    <xf numFmtId="177" fontId="0" fillId="4" borderId="0" xfId="0" applyNumberFormat="1" applyFill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3" borderId="3" xfId="341" applyBorder="1" applyAlignment="1">
      <alignment horizontal="left" vertical="center" wrapText="1"/>
    </xf>
    <xf numFmtId="0" fontId="12" fillId="3" borderId="4" xfId="341" applyBorder="1" applyAlignment="1">
      <alignment horizontal="left" vertical="center" wrapText="1"/>
    </xf>
    <xf numFmtId="0" fontId="12" fillId="3" borderId="5" xfId="34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20" fillId="5" borderId="17" xfId="0" applyFont="1" applyFill="1" applyBorder="1" applyAlignment="1">
      <alignment horizontal="centerContinuous" vertical="center"/>
    </xf>
    <xf numFmtId="49" fontId="0" fillId="0" borderId="0" xfId="0" applyNumberFormat="1" applyAlignment="1"/>
    <xf numFmtId="0" fontId="23" fillId="0" borderId="0" xfId="0" applyFont="1" applyFill="1">
      <alignment vertical="center"/>
    </xf>
    <xf numFmtId="0" fontId="24" fillId="0" borderId="0" xfId="0" applyFont="1" applyFill="1">
      <alignment vertical="center"/>
    </xf>
    <xf numFmtId="0" fontId="25" fillId="0" borderId="0" xfId="0" applyFont="1">
      <alignment vertical="center"/>
    </xf>
  </cellXfs>
  <cellStyles count="448">
    <cellStyle name="Normal 2" xfId="5"/>
    <cellStyle name="差" xfId="340" builtinId="27"/>
    <cellStyle name="常规" xfId="0" builtinId="0"/>
    <cellStyle name="超链接" xfId="1" builtinId="8" hidden="1"/>
    <cellStyle name="超链接" xfId="3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适中" xfId="341" builtinId="28"/>
    <cellStyle name="已访问的超链接" xfId="2" builtinId="9" hidden="1"/>
    <cellStyle name="已访问的超链接" xfId="4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5" builtinId="9" hidden="1"/>
    <cellStyle name="已访问的超链接" xfId="147" builtinId="9" hidden="1"/>
    <cellStyle name="已访问的超链接" xfId="149" builtinId="9" hidden="1"/>
    <cellStyle name="已访问的超链接" xfId="151" builtinId="9" hidden="1"/>
    <cellStyle name="已访问的超链接" xfId="153" builtinId="9" hidden="1"/>
    <cellStyle name="已访问的超链接" xfId="155" builtinId="9" hidden="1"/>
    <cellStyle name="已访问的超链接" xfId="157" builtinId="9" hidden="1"/>
    <cellStyle name="已访问的超链接" xfId="159" builtinId="9" hidden="1"/>
    <cellStyle name="已访问的超链接" xfId="161" builtinId="9" hidden="1"/>
    <cellStyle name="已访问的超链接" xfId="163" builtinId="9" hidden="1"/>
    <cellStyle name="已访问的超链接" xfId="165" builtinId="9" hidden="1"/>
    <cellStyle name="已访问的超链接" xfId="167" builtinId="9" hidden="1"/>
    <cellStyle name="已访问的超链接" xfId="169" builtinId="9" hidden="1"/>
    <cellStyle name="已访问的超链接" xfId="171" builtinId="9" hidden="1"/>
    <cellStyle name="已访问的超链接" xfId="173" builtinId="9" hidden="1"/>
    <cellStyle name="已访问的超链接" xfId="175" builtinId="9" hidden="1"/>
    <cellStyle name="已访问的超链接" xfId="177" builtinId="9" hidden="1"/>
    <cellStyle name="已访问的超链接" xfId="179" builtinId="9" hidden="1"/>
    <cellStyle name="已访问的超链接" xfId="181" builtinId="9" hidden="1"/>
    <cellStyle name="已访问的超链接" xfId="183" builtinId="9" hidden="1"/>
    <cellStyle name="已访问的超链接" xfId="185" builtinId="9" hidden="1"/>
    <cellStyle name="已访问的超链接" xfId="187" builtinId="9" hidden="1"/>
    <cellStyle name="已访问的超链接" xfId="189" builtinId="9" hidden="1"/>
    <cellStyle name="已访问的超链接" xfId="191" builtinId="9" hidden="1"/>
    <cellStyle name="已访问的超链接" xfId="193" builtinId="9" hidden="1"/>
    <cellStyle name="已访问的超链接" xfId="195" builtinId="9" hidden="1"/>
    <cellStyle name="已访问的超链接" xfId="197" builtinId="9" hidden="1"/>
    <cellStyle name="已访问的超链接" xfId="199" builtinId="9" hidden="1"/>
    <cellStyle name="已访问的超链接" xfId="201" builtinId="9" hidden="1"/>
    <cellStyle name="已访问的超链接" xfId="203" builtinId="9" hidden="1"/>
    <cellStyle name="已访问的超链接" xfId="205" builtinId="9" hidden="1"/>
    <cellStyle name="已访问的超链接" xfId="207" builtinId="9" hidden="1"/>
    <cellStyle name="已访问的超链接" xfId="209" builtinId="9" hidden="1"/>
    <cellStyle name="已访问的超链接" xfId="211" builtinId="9" hidden="1"/>
    <cellStyle name="已访问的超链接" xfId="213" builtinId="9" hidden="1"/>
    <cellStyle name="已访问的超链接" xfId="215" builtinId="9" hidden="1"/>
    <cellStyle name="已访问的超链接" xfId="217" builtinId="9" hidden="1"/>
    <cellStyle name="已访问的超链接" xfId="219" builtinId="9" hidden="1"/>
    <cellStyle name="已访问的超链接" xfId="221" builtinId="9" hidden="1"/>
    <cellStyle name="已访问的超链接" xfId="223" builtinId="9" hidden="1"/>
    <cellStyle name="已访问的超链接" xfId="225" builtinId="9" hidden="1"/>
    <cellStyle name="已访问的超链接" xfId="227" builtinId="9" hidden="1"/>
    <cellStyle name="已访问的超链接" xfId="229" builtinId="9" hidden="1"/>
    <cellStyle name="已访问的超链接" xfId="231" builtinId="9" hidden="1"/>
    <cellStyle name="已访问的超链接" xfId="233" builtinId="9" hidden="1"/>
    <cellStyle name="已访问的超链接" xfId="235" builtinId="9" hidden="1"/>
    <cellStyle name="已访问的超链接" xfId="237" builtinId="9" hidden="1"/>
    <cellStyle name="已访问的超链接" xfId="239" builtinId="9" hidden="1"/>
    <cellStyle name="已访问的超链接" xfId="241" builtinId="9" hidden="1"/>
    <cellStyle name="已访问的超链接" xfId="243" builtinId="9" hidden="1"/>
    <cellStyle name="已访问的超链接" xfId="245" builtinId="9" hidden="1"/>
    <cellStyle name="已访问的超链接" xfId="247" builtinId="9" hidden="1"/>
    <cellStyle name="已访问的超链接" xfId="249" builtinId="9" hidden="1"/>
    <cellStyle name="已访问的超链接" xfId="251" builtinId="9" hidden="1"/>
    <cellStyle name="已访问的超链接" xfId="253" builtinId="9" hidden="1"/>
    <cellStyle name="已访问的超链接" xfId="255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  <cellStyle name="已访问的超链接" xfId="321" builtinId="9" hidden="1"/>
    <cellStyle name="已访问的超链接" xfId="323" builtinId="9" hidden="1"/>
    <cellStyle name="已访问的超链接" xfId="325" builtinId="9" hidden="1"/>
    <cellStyle name="已访问的超链接" xfId="327" builtinId="9" hidden="1"/>
    <cellStyle name="已访问的超链接" xfId="329" builtinId="9" hidden="1"/>
    <cellStyle name="已访问的超链接" xfId="331" builtinId="9" hidden="1"/>
    <cellStyle name="已访问的超链接" xfId="333" builtinId="9" hidden="1"/>
    <cellStyle name="已访问的超链接" xfId="335" builtinId="9" hidden="1"/>
    <cellStyle name="已访问的超链接" xfId="337" builtinId="9" hidden="1"/>
    <cellStyle name="已访问的超链接" xfId="339" builtinId="9" hidden="1"/>
    <cellStyle name="已访问的超链接" xfId="343" builtinId="9" hidden="1"/>
    <cellStyle name="已访问的超链接" xfId="345" builtinId="9" hidden="1"/>
    <cellStyle name="已访问的超链接" xfId="347" builtinId="9" hidden="1"/>
    <cellStyle name="已访问的超链接" xfId="349" builtinId="9" hidden="1"/>
    <cellStyle name="已访问的超链接" xfId="351" builtinId="9" hidden="1"/>
    <cellStyle name="已访问的超链接" xfId="353" builtinId="9" hidden="1"/>
    <cellStyle name="已访问的超链接" xfId="355" builtinId="9" hidden="1"/>
    <cellStyle name="已访问的超链接" xfId="357" builtinId="9" hidden="1"/>
    <cellStyle name="已访问的超链接" xfId="359" builtinId="9" hidden="1"/>
    <cellStyle name="已访问的超链接" xfId="361" builtinId="9" hidden="1"/>
    <cellStyle name="已访问的超链接" xfId="363" builtinId="9" hidden="1"/>
    <cellStyle name="已访问的超链接" xfId="365" builtinId="9" hidden="1"/>
    <cellStyle name="已访问的超链接" xfId="367" builtinId="9" hidden="1"/>
    <cellStyle name="已访问的超链接" xfId="369" builtinId="9" hidden="1"/>
    <cellStyle name="已访问的超链接" xfId="371" builtinId="9" hidden="1"/>
    <cellStyle name="已访问的超链接" xfId="373" builtinId="9" hidden="1"/>
    <cellStyle name="已访问的超链接" xfId="375" builtinId="9" hidden="1"/>
    <cellStyle name="已访问的超链接" xfId="377" builtinId="9" hidden="1"/>
    <cellStyle name="已访问的超链接" xfId="379" builtinId="9" hidden="1"/>
    <cellStyle name="已访问的超链接" xfId="381" builtinId="9" hidden="1"/>
    <cellStyle name="已访问的超链接" xfId="383" builtinId="9" hidden="1"/>
    <cellStyle name="已访问的超链接" xfId="385" builtinId="9" hidden="1"/>
    <cellStyle name="已访问的超链接" xfId="387" builtinId="9" hidden="1"/>
    <cellStyle name="已访问的超链接" xfId="389" builtinId="9" hidden="1"/>
    <cellStyle name="已访问的超链接" xfId="391" builtinId="9" hidden="1"/>
    <cellStyle name="已访问的超链接" xfId="393" builtinId="9" hidden="1"/>
    <cellStyle name="已访问的超链接" xfId="395" builtinId="9" hidden="1"/>
    <cellStyle name="已访问的超链接" xfId="397" builtinId="9" hidden="1"/>
    <cellStyle name="已访问的超链接" xfId="399" builtinId="9" hidden="1"/>
    <cellStyle name="已访问的超链接" xfId="401" builtinId="9" hidden="1"/>
    <cellStyle name="已访问的超链接" xfId="403" builtinId="9" hidden="1"/>
    <cellStyle name="已访问的超链接" xfId="405" builtinId="9" hidden="1"/>
    <cellStyle name="已访问的超链接" xfId="407" builtinId="9" hidden="1"/>
    <cellStyle name="已访问的超链接" xfId="409" builtinId="9" hidden="1"/>
    <cellStyle name="已访问的超链接" xfId="411" builtinId="9" hidden="1"/>
    <cellStyle name="已访问的超链接" xfId="413" builtinId="9" hidden="1"/>
    <cellStyle name="已访问的超链接" xfId="415" builtinId="9" hidden="1"/>
    <cellStyle name="已访问的超链接" xfId="417" builtinId="9" hidden="1"/>
    <cellStyle name="已访问的超链接" xfId="419" builtinId="9" hidden="1"/>
    <cellStyle name="已访问的超链接" xfId="421" builtinId="9" hidden="1"/>
    <cellStyle name="已访问的超链接" xfId="423" builtinId="9" hidden="1"/>
    <cellStyle name="已访问的超链接" xfId="425" builtinId="9" hidden="1"/>
    <cellStyle name="已访问的超链接" xfId="427" builtinId="9" hidden="1"/>
    <cellStyle name="已访问的超链接" xfId="429" builtinId="9" hidden="1"/>
    <cellStyle name="已访问的超链接" xfId="431" builtinId="9" hidden="1"/>
    <cellStyle name="已访问的超链接" xfId="433" builtinId="9" hidden="1"/>
    <cellStyle name="已访问的超链接" xfId="435" builtinId="9" hidden="1"/>
    <cellStyle name="已访问的超链接" xfId="437" builtinId="9" hidden="1"/>
    <cellStyle name="已访问的超链接" xfId="439" builtinId="9" hidden="1"/>
    <cellStyle name="已访问的超链接" xfId="441" builtinId="9" hidden="1"/>
    <cellStyle name="已访问的超链接" xfId="443" builtinId="9" hidden="1"/>
    <cellStyle name="已访问的超链接" xfId="445" builtinId="9" hidden="1"/>
    <cellStyle name="已访问的超链接" xfId="44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"/>
  <sheetViews>
    <sheetView workbookViewId="0">
      <selection activeCell="A6" sqref="A6:XFD6"/>
    </sheetView>
  </sheetViews>
  <sheetFormatPr defaultColWidth="8.84765625" defaultRowHeight="14.1"/>
  <cols>
    <col min="1" max="1" width="17.34765625" style="9" customWidth="1"/>
    <col min="2" max="2" width="29.34765625" style="9" bestFit="1" customWidth="1"/>
    <col min="3" max="3" width="52" style="9" customWidth="1"/>
    <col min="4" max="4" width="11.1484375" style="9" bestFit="1" customWidth="1"/>
    <col min="5" max="5" width="8.6484375" style="9" customWidth="1"/>
    <col min="6" max="6" width="14.84765625" style="9" customWidth="1"/>
    <col min="7" max="9" width="8.6484375" style="9" customWidth="1"/>
    <col min="10" max="16384" width="8.84765625" style="9"/>
  </cols>
  <sheetData>
    <row r="1" spans="1:11" ht="30">
      <c r="A1" s="53" t="s">
        <v>155</v>
      </c>
      <c r="B1" s="53"/>
      <c r="C1" s="53"/>
      <c r="D1" s="19"/>
      <c r="E1" s="19"/>
    </row>
    <row r="2" spans="1:11">
      <c r="A2" s="54" t="s">
        <v>156</v>
      </c>
      <c r="B2" s="54"/>
      <c r="C2" s="54"/>
    </row>
    <row r="3" spans="1:11" s="51" customFormat="1">
      <c r="A3" s="51" t="s">
        <v>317</v>
      </c>
    </row>
    <row r="4" spans="1:11" s="51" customFormat="1"/>
    <row r="6" spans="1:11" ht="19.8">
      <c r="A6" s="55" t="s">
        <v>157</v>
      </c>
      <c r="B6" s="55"/>
      <c r="C6" s="55"/>
      <c r="D6" s="20"/>
      <c r="E6" s="20"/>
    </row>
    <row r="7" spans="1:11" ht="14.4" thickBot="1">
      <c r="A7" s="9" t="s">
        <v>158</v>
      </c>
    </row>
    <row r="8" spans="1:11" ht="15">
      <c r="A8" s="21" t="s">
        <v>159</v>
      </c>
      <c r="B8" s="22" t="s">
        <v>27</v>
      </c>
      <c r="C8" s="56" t="s">
        <v>304</v>
      </c>
    </row>
    <row r="9" spans="1:11" ht="15">
      <c r="A9" s="23" t="s">
        <v>160</v>
      </c>
      <c r="B9" s="24" t="s">
        <v>161</v>
      </c>
      <c r="C9" s="57" t="s">
        <v>302</v>
      </c>
    </row>
    <row r="10" spans="1:11" ht="15">
      <c r="A10" s="23" t="s">
        <v>162</v>
      </c>
      <c r="B10" s="24" t="s">
        <v>163</v>
      </c>
      <c r="C10" s="57">
        <v>20181101</v>
      </c>
    </row>
    <row r="11" spans="1:11" ht="15">
      <c r="A11" s="23" t="s">
        <v>164</v>
      </c>
      <c r="B11" s="24" t="s">
        <v>165</v>
      </c>
      <c r="C11" s="57" t="s">
        <v>303</v>
      </c>
    </row>
    <row r="12" spans="1:11" ht="45">
      <c r="A12" s="23" t="s">
        <v>166</v>
      </c>
      <c r="B12" s="24" t="s">
        <v>167</v>
      </c>
      <c r="C12" s="57" t="s">
        <v>305</v>
      </c>
    </row>
    <row r="13" spans="1:11" ht="45.3" thickBot="1">
      <c r="A13" s="25" t="s">
        <v>168</v>
      </c>
      <c r="B13" s="26" t="s">
        <v>169</v>
      </c>
      <c r="C13" s="58" t="s">
        <v>181</v>
      </c>
    </row>
    <row r="15" spans="1:11" ht="19.8">
      <c r="A15" s="55" t="s">
        <v>170</v>
      </c>
      <c r="B15" s="55"/>
      <c r="C15" s="55"/>
      <c r="K15" s="27"/>
    </row>
    <row r="16" spans="1:11">
      <c r="A16" s="9" t="s">
        <v>182</v>
      </c>
      <c r="K16" s="11"/>
    </row>
    <row r="17" spans="1:11">
      <c r="A17" t="s">
        <v>171</v>
      </c>
      <c r="B17" t="s">
        <v>150</v>
      </c>
      <c r="C17" t="s">
        <v>172</v>
      </c>
      <c r="D17" t="s">
        <v>151</v>
      </c>
      <c r="G17"/>
      <c r="H17"/>
      <c r="I17"/>
      <c r="J17"/>
      <c r="K17" s="11"/>
    </row>
    <row r="18" spans="1:11">
      <c r="A18" t="s">
        <v>152</v>
      </c>
      <c r="B18" t="s">
        <v>153</v>
      </c>
      <c r="C18" t="s">
        <v>154</v>
      </c>
      <c r="D18" t="s">
        <v>173</v>
      </c>
      <c r="G18"/>
      <c r="H18"/>
      <c r="I18"/>
      <c r="J18"/>
      <c r="K18" s="11"/>
    </row>
    <row r="19" spans="1:11" ht="15">
      <c r="A19" s="12" t="s">
        <v>183</v>
      </c>
      <c r="B19" s="13" t="s">
        <v>306</v>
      </c>
      <c r="C19" s="13" t="s">
        <v>185</v>
      </c>
      <c r="D19" s="18"/>
      <c r="G19"/>
      <c r="H19"/>
      <c r="I19"/>
      <c r="J19"/>
    </row>
    <row r="20" spans="1:11" ht="15.3" thickBot="1">
      <c r="A20" s="12" t="s">
        <v>184</v>
      </c>
      <c r="B20" s="13" t="s">
        <v>307</v>
      </c>
      <c r="C20" s="13" t="s">
        <v>186</v>
      </c>
      <c r="D20" s="18"/>
      <c r="G20"/>
      <c r="H20"/>
      <c r="I20"/>
      <c r="J20"/>
      <c r="K20" s="11"/>
    </row>
    <row r="21" spans="1:11" ht="15.3">
      <c r="A21" s="16" t="s">
        <v>191</v>
      </c>
      <c r="B21" s="17" t="s">
        <v>308</v>
      </c>
      <c r="C21" s="59" t="s">
        <v>310</v>
      </c>
      <c r="D21" s="29"/>
      <c r="G21"/>
      <c r="H21"/>
      <c r="I21"/>
      <c r="J21"/>
    </row>
    <row r="22" spans="1:11" ht="15.3">
      <c r="A22" s="12" t="s">
        <v>192</v>
      </c>
      <c r="B22" s="13" t="s">
        <v>309</v>
      </c>
      <c r="C22" s="60" t="s">
        <v>311</v>
      </c>
      <c r="D22" s="18"/>
      <c r="G22"/>
      <c r="H22"/>
      <c r="I22"/>
      <c r="J22"/>
    </row>
    <row r="23" spans="1:11" ht="15">
      <c r="A23" s="12" t="s">
        <v>193</v>
      </c>
      <c r="B23" s="13" t="s">
        <v>194</v>
      </c>
      <c r="C23" s="13" t="s">
        <v>188</v>
      </c>
      <c r="D23" s="18"/>
      <c r="G23"/>
      <c r="H23"/>
      <c r="I23"/>
      <c r="J23"/>
    </row>
    <row r="24" spans="1:11" ht="15">
      <c r="A24" s="12" t="s">
        <v>195</v>
      </c>
      <c r="B24" s="13" t="s">
        <v>196</v>
      </c>
      <c r="C24" s="13" t="s">
        <v>187</v>
      </c>
      <c r="D24" s="18"/>
      <c r="G24"/>
      <c r="H24"/>
      <c r="I24"/>
      <c r="J24"/>
    </row>
    <row r="25" spans="1:11" ht="15.3">
      <c r="A25" s="12" t="s">
        <v>197</v>
      </c>
      <c r="B25" s="13" t="s">
        <v>198</v>
      </c>
      <c r="C25" s="60" t="s">
        <v>315</v>
      </c>
      <c r="D25" s="30"/>
      <c r="G25"/>
      <c r="H25"/>
      <c r="I25"/>
      <c r="J25"/>
    </row>
    <row r="26" spans="1:11" ht="15.3">
      <c r="A26" s="12" t="s">
        <v>199</v>
      </c>
      <c r="B26" s="13" t="s">
        <v>200</v>
      </c>
      <c r="C26" s="60" t="s">
        <v>316</v>
      </c>
      <c r="D26" s="30"/>
      <c r="G26"/>
      <c r="H26"/>
      <c r="I26"/>
      <c r="J26"/>
    </row>
    <row r="27" spans="1:11" ht="15.6" thickBot="1">
      <c r="A27" s="14" t="s">
        <v>313</v>
      </c>
      <c r="B27" s="15" t="s">
        <v>312</v>
      </c>
      <c r="C27" s="61" t="s">
        <v>314</v>
      </c>
      <c r="D27" s="31"/>
      <c r="G27"/>
      <c r="H27"/>
      <c r="I27"/>
      <c r="J27"/>
    </row>
    <row r="28" spans="1:11" ht="15">
      <c r="A28" s="16" t="s">
        <v>252</v>
      </c>
      <c r="B28" s="17" t="s">
        <v>252</v>
      </c>
      <c r="C28" s="17" t="s">
        <v>250</v>
      </c>
      <c r="D28" s="39"/>
      <c r="G28"/>
      <c r="H28"/>
      <c r="I28"/>
      <c r="J28"/>
    </row>
    <row r="29" spans="1:11" ht="15">
      <c r="A29" s="12" t="s">
        <v>253</v>
      </c>
      <c r="B29" s="13" t="s">
        <v>253</v>
      </c>
      <c r="C29" s="13" t="s">
        <v>255</v>
      </c>
      <c r="D29" s="40"/>
      <c r="G29"/>
      <c r="H29"/>
      <c r="I29"/>
      <c r="J29"/>
    </row>
    <row r="30" spans="1:11" ht="15.3" thickBot="1">
      <c r="A30" s="14" t="s">
        <v>254</v>
      </c>
      <c r="B30" s="15" t="s">
        <v>254</v>
      </c>
      <c r="C30" s="15" t="s">
        <v>251</v>
      </c>
      <c r="D30" s="41"/>
      <c r="G30"/>
      <c r="H30"/>
      <c r="I30"/>
      <c r="J30"/>
    </row>
    <row r="31" spans="1:11">
      <c r="A31" s="32"/>
      <c r="B31" s="32"/>
      <c r="C31" s="32"/>
      <c r="G31"/>
      <c r="H31"/>
      <c r="I31"/>
      <c r="J31"/>
    </row>
    <row r="32" spans="1:11" ht="27.3">
      <c r="A32" s="55" t="s">
        <v>174</v>
      </c>
      <c r="B32" s="55"/>
      <c r="C32" s="55"/>
      <c r="D32" s="33"/>
      <c r="E32" s="7"/>
      <c r="G32"/>
      <c r="H32"/>
      <c r="I32"/>
      <c r="J32"/>
    </row>
    <row r="33" spans="1:10">
      <c r="A33" s="32" t="s">
        <v>175</v>
      </c>
      <c r="B33" s="32"/>
      <c r="C33" s="32"/>
      <c r="E33" s="7"/>
      <c r="G33"/>
      <c r="H33"/>
      <c r="I33"/>
      <c r="J33"/>
    </row>
    <row r="34" spans="1:10">
      <c r="A34" s="28" t="s">
        <v>176</v>
      </c>
      <c r="B34" s="28" t="s">
        <v>202</v>
      </c>
      <c r="C34" s="28" t="s">
        <v>201</v>
      </c>
      <c r="D34" s="28" t="s">
        <v>177</v>
      </c>
      <c r="E34" s="28" t="s">
        <v>203</v>
      </c>
      <c r="F34" s="28" t="s">
        <v>178</v>
      </c>
      <c r="G34"/>
      <c r="H34"/>
      <c r="I34"/>
      <c r="J34"/>
    </row>
    <row r="35" spans="1:10">
      <c r="A35" s="28" t="s">
        <v>204</v>
      </c>
      <c r="B35" s="28" t="s">
        <v>207</v>
      </c>
      <c r="C35" s="28" t="s">
        <v>206</v>
      </c>
      <c r="D35" s="28" t="s">
        <v>211</v>
      </c>
      <c r="E35" s="28" t="s">
        <v>205</v>
      </c>
      <c r="F35" s="28" t="s">
        <v>208</v>
      </c>
      <c r="G35"/>
      <c r="H35"/>
      <c r="I35"/>
      <c r="J35"/>
    </row>
    <row r="36" spans="1:10">
      <c r="A36" s="34" t="s">
        <v>179</v>
      </c>
      <c r="B36" s="8" t="s">
        <v>117</v>
      </c>
      <c r="C36" s="8" t="s">
        <v>104</v>
      </c>
      <c r="D36" s="8" t="s">
        <v>210</v>
      </c>
      <c r="E36" s="8">
        <v>25</v>
      </c>
      <c r="F36" s="8">
        <v>60</v>
      </c>
      <c r="G36"/>
      <c r="H36"/>
      <c r="I36"/>
      <c r="J36"/>
    </row>
    <row r="37" spans="1:10">
      <c r="A37" s="34" t="s">
        <v>180</v>
      </c>
      <c r="B37" s="8" t="s">
        <v>118</v>
      </c>
      <c r="C37" s="8" t="s">
        <v>105</v>
      </c>
      <c r="D37" s="8" t="s">
        <v>210</v>
      </c>
      <c r="E37" s="8">
        <v>26</v>
      </c>
      <c r="F37" s="8">
        <v>60</v>
      </c>
      <c r="G37"/>
      <c r="H37"/>
      <c r="I37"/>
      <c r="J37"/>
    </row>
    <row r="38" spans="1:10">
      <c r="A38" s="34" t="s">
        <v>95</v>
      </c>
      <c r="B38" s="8" t="s">
        <v>119</v>
      </c>
      <c r="C38" s="8" t="s">
        <v>106</v>
      </c>
      <c r="D38" s="8" t="s">
        <v>209</v>
      </c>
      <c r="E38" s="8">
        <v>27</v>
      </c>
      <c r="F38" s="8">
        <v>60</v>
      </c>
      <c r="G38"/>
      <c r="H38"/>
      <c r="I38"/>
      <c r="J38"/>
    </row>
    <row r="39" spans="1:10">
      <c r="A39" s="34" t="s">
        <v>96</v>
      </c>
      <c r="B39" s="8" t="s">
        <v>120</v>
      </c>
      <c r="C39" s="8" t="s">
        <v>107</v>
      </c>
      <c r="D39" s="8" t="s">
        <v>209</v>
      </c>
      <c r="E39" s="8">
        <v>28</v>
      </c>
      <c r="F39" s="8">
        <v>60</v>
      </c>
      <c r="G39"/>
      <c r="H39"/>
      <c r="I39"/>
      <c r="J39"/>
    </row>
    <row r="40" spans="1:10">
      <c r="A40" s="34" t="s">
        <v>97</v>
      </c>
      <c r="B40" s="8" t="s">
        <v>121</v>
      </c>
      <c r="C40" s="8" t="s">
        <v>108</v>
      </c>
      <c r="D40" s="8" t="s">
        <v>209</v>
      </c>
      <c r="E40" s="8">
        <v>29</v>
      </c>
      <c r="F40" s="8">
        <v>60</v>
      </c>
      <c r="G40"/>
      <c r="H40"/>
      <c r="I40"/>
      <c r="J40"/>
    </row>
    <row r="41" spans="1:10">
      <c r="A41" s="34" t="s">
        <v>98</v>
      </c>
      <c r="B41" s="8" t="s">
        <v>122</v>
      </c>
      <c r="C41" s="8" t="s">
        <v>109</v>
      </c>
      <c r="D41" s="8" t="s">
        <v>209</v>
      </c>
      <c r="E41" s="8">
        <v>30</v>
      </c>
      <c r="F41" s="8">
        <v>60</v>
      </c>
      <c r="G41"/>
      <c r="H41"/>
      <c r="I41"/>
      <c r="J41"/>
    </row>
    <row r="42" spans="1:10">
      <c r="A42" s="34" t="s">
        <v>99</v>
      </c>
      <c r="B42" s="8" t="s">
        <v>123</v>
      </c>
      <c r="C42" s="8" t="s">
        <v>110</v>
      </c>
      <c r="D42" s="8" t="s">
        <v>209</v>
      </c>
      <c r="E42" s="8">
        <v>31</v>
      </c>
      <c r="F42" s="8">
        <v>60</v>
      </c>
      <c r="G42"/>
      <c r="H42"/>
      <c r="I42"/>
      <c r="J42"/>
    </row>
    <row r="43" spans="1:10">
      <c r="A43" s="34" t="s">
        <v>100</v>
      </c>
      <c r="B43" s="8" t="s">
        <v>124</v>
      </c>
      <c r="C43" s="8" t="s">
        <v>111</v>
      </c>
      <c r="D43" s="8" t="s">
        <v>209</v>
      </c>
      <c r="E43" s="8">
        <v>32</v>
      </c>
      <c r="F43" s="8">
        <v>60</v>
      </c>
      <c r="G43"/>
      <c r="H43"/>
      <c r="I43"/>
      <c r="J43"/>
    </row>
    <row r="44" spans="1:10">
      <c r="A44" s="34" t="s">
        <v>101</v>
      </c>
      <c r="B44" s="8" t="s">
        <v>125</v>
      </c>
      <c r="C44" s="8" t="s">
        <v>112</v>
      </c>
      <c r="D44" s="8" t="s">
        <v>209</v>
      </c>
      <c r="E44" s="8">
        <v>33</v>
      </c>
      <c r="F44" s="8">
        <v>45</v>
      </c>
      <c r="G44"/>
      <c r="H44"/>
      <c r="I44"/>
      <c r="J44"/>
    </row>
    <row r="45" spans="1:10">
      <c r="A45" s="34" t="s">
        <v>102</v>
      </c>
      <c r="B45" s="8" t="s">
        <v>126</v>
      </c>
      <c r="C45" s="8" t="s">
        <v>113</v>
      </c>
      <c r="D45" s="8" t="s">
        <v>209</v>
      </c>
      <c r="E45" s="8">
        <v>34</v>
      </c>
      <c r="F45" s="8">
        <v>60</v>
      </c>
      <c r="G45"/>
      <c r="H45"/>
      <c r="I45"/>
      <c r="J45"/>
    </row>
    <row r="46" spans="1:10">
      <c r="A46" s="34" t="s">
        <v>103</v>
      </c>
      <c r="B46" s="8" t="s">
        <v>127</v>
      </c>
      <c r="C46" s="8" t="s">
        <v>114</v>
      </c>
      <c r="D46" s="8" t="s">
        <v>209</v>
      </c>
      <c r="E46" s="8">
        <v>35</v>
      </c>
      <c r="F46" s="8">
        <v>60</v>
      </c>
      <c r="G46"/>
      <c r="H46"/>
      <c r="I46"/>
      <c r="J46"/>
    </row>
    <row r="47" spans="1:10">
      <c r="A47" s="7"/>
      <c r="B47" s="7"/>
      <c r="C47" s="7"/>
      <c r="D47" s="7"/>
      <c r="E47" s="7"/>
      <c r="F47" s="7"/>
      <c r="G47"/>
      <c r="H47"/>
      <c r="I47"/>
      <c r="J47"/>
    </row>
    <row r="48" spans="1:10">
      <c r="A48" s="7"/>
      <c r="B48" s="7"/>
      <c r="C48" s="7"/>
      <c r="D48" s="7"/>
      <c r="E48" s="7"/>
      <c r="F48" s="7"/>
      <c r="G48"/>
      <c r="H48"/>
      <c r="I48"/>
      <c r="J48"/>
    </row>
    <row r="49" spans="1:10">
      <c r="A49" s="7"/>
      <c r="B49" s="7"/>
      <c r="C49" s="7"/>
      <c r="D49" s="7"/>
      <c r="E49" s="7"/>
      <c r="F49" s="7"/>
      <c r="G49"/>
      <c r="H49"/>
      <c r="I49"/>
      <c r="J49"/>
    </row>
    <row r="50" spans="1:10">
      <c r="A50" s="7"/>
      <c r="B50" s="7"/>
      <c r="C50" s="7"/>
      <c r="D50" s="7"/>
      <c r="E50" s="7"/>
      <c r="F50" s="7"/>
      <c r="G50"/>
      <c r="H50"/>
      <c r="I50"/>
      <c r="J50"/>
    </row>
    <row r="51" spans="1:10">
      <c r="A51" s="7"/>
      <c r="B51" s="7"/>
      <c r="C51" s="7"/>
      <c r="D51" s="7"/>
      <c r="E51" s="7"/>
      <c r="F51" s="7"/>
      <c r="G51"/>
      <c r="H51"/>
      <c r="I51"/>
      <c r="J51"/>
    </row>
    <row r="52" spans="1:10">
      <c r="A52" s="7"/>
      <c r="B52" s="7"/>
      <c r="C52" s="7"/>
      <c r="D52" s="7"/>
      <c r="E52" s="7"/>
      <c r="F52" s="7"/>
      <c r="G52"/>
      <c r="H52"/>
      <c r="I52"/>
      <c r="J52"/>
    </row>
    <row r="53" spans="1:10">
      <c r="A53" s="7"/>
      <c r="B53" s="7"/>
      <c r="C53" s="7"/>
      <c r="D53" s="7"/>
      <c r="E53" s="7"/>
      <c r="F53" s="7"/>
      <c r="G53"/>
      <c r="H53"/>
      <c r="I53"/>
      <c r="J53"/>
    </row>
    <row r="54" spans="1:10">
      <c r="A54" s="7"/>
      <c r="B54" s="7"/>
      <c r="C54" s="7"/>
      <c r="D54" s="7"/>
      <c r="E54" s="7"/>
      <c r="F54" s="7"/>
      <c r="G54"/>
      <c r="H54"/>
      <c r="I54"/>
      <c r="J54"/>
    </row>
    <row r="55" spans="1:10">
      <c r="A55" s="7"/>
      <c r="B55" s="7"/>
      <c r="C55" s="7"/>
      <c r="D55" s="7"/>
      <c r="E55" s="7"/>
      <c r="F55" s="7"/>
      <c r="G55"/>
      <c r="H55"/>
      <c r="I55"/>
      <c r="J55"/>
    </row>
    <row r="56" spans="1:10">
      <c r="A56" s="7"/>
      <c r="B56" s="7"/>
      <c r="C56" s="7"/>
      <c r="D56" s="7"/>
      <c r="E56" s="7"/>
      <c r="F56" s="7"/>
      <c r="G56"/>
      <c r="H56"/>
      <c r="I56"/>
      <c r="J56"/>
    </row>
    <row r="57" spans="1:10">
      <c r="A57" s="7"/>
      <c r="B57" s="7"/>
      <c r="C57" s="7"/>
      <c r="D57" s="7"/>
      <c r="E57" s="7"/>
      <c r="F57" s="7"/>
      <c r="G57"/>
      <c r="H57"/>
      <c r="I57"/>
      <c r="J57"/>
    </row>
    <row r="58" spans="1:10">
      <c r="A58" s="7"/>
      <c r="B58" s="7"/>
      <c r="C58" s="7"/>
      <c r="D58" s="7"/>
      <c r="E58" s="7"/>
      <c r="F58" s="7"/>
      <c r="G58"/>
      <c r="H58"/>
      <c r="I58"/>
      <c r="J58"/>
    </row>
    <row r="59" spans="1:10">
      <c r="G59"/>
      <c r="H59"/>
      <c r="I59"/>
      <c r="J59"/>
    </row>
    <row r="60" spans="1:10">
      <c r="G60"/>
      <c r="H60"/>
      <c r="I60"/>
      <c r="J60"/>
    </row>
    <row r="61" spans="1:10">
      <c r="G61"/>
      <c r="H61"/>
      <c r="I61"/>
      <c r="J61"/>
    </row>
    <row r="62" spans="1:10">
      <c r="G62"/>
      <c r="H62"/>
      <c r="I62"/>
      <c r="J62"/>
    </row>
    <row r="63" spans="1:10">
      <c r="G63"/>
      <c r="H63"/>
      <c r="I63"/>
      <c r="J63"/>
    </row>
    <row r="64" spans="1:10">
      <c r="G64"/>
      <c r="H64"/>
      <c r="I64"/>
      <c r="J64"/>
    </row>
    <row r="65" spans="7:10">
      <c r="G65"/>
      <c r="H65"/>
      <c r="I65"/>
      <c r="J65"/>
    </row>
    <row r="66" spans="7:10">
      <c r="G66"/>
      <c r="H66"/>
      <c r="I66"/>
      <c r="J66"/>
    </row>
    <row r="67" spans="7:10">
      <c r="G67"/>
      <c r="H67"/>
      <c r="I67"/>
      <c r="J67"/>
    </row>
    <row r="68" spans="7:10">
      <c r="G68"/>
      <c r="H68"/>
      <c r="I68"/>
      <c r="J68"/>
    </row>
    <row r="69" spans="7:10">
      <c r="G69"/>
      <c r="H69"/>
      <c r="I69"/>
      <c r="J69"/>
    </row>
    <row r="70" spans="7:10">
      <c r="G70"/>
      <c r="H70"/>
      <c r="I70"/>
      <c r="J70"/>
    </row>
    <row r="71" spans="7:10">
      <c r="G71"/>
      <c r="H71"/>
      <c r="I71"/>
      <c r="J71"/>
    </row>
    <row r="72" spans="7:10">
      <c r="G72"/>
      <c r="H72"/>
      <c r="I72"/>
      <c r="J72"/>
    </row>
    <row r="73" spans="7:10">
      <c r="G73"/>
      <c r="H73"/>
      <c r="I73"/>
      <c r="J73"/>
    </row>
    <row r="74" spans="7:10">
      <c r="G74"/>
      <c r="H74"/>
      <c r="I74"/>
      <c r="J74"/>
    </row>
    <row r="75" spans="7:10">
      <c r="G75"/>
      <c r="H75"/>
      <c r="I75"/>
      <c r="J75"/>
    </row>
    <row r="76" spans="7:10">
      <c r="G76"/>
      <c r="H76"/>
      <c r="I76"/>
      <c r="J76"/>
    </row>
    <row r="77" spans="7:10">
      <c r="G77"/>
      <c r="H77"/>
      <c r="I77"/>
      <c r="J77"/>
    </row>
    <row r="78" spans="7:10">
      <c r="G78"/>
      <c r="H78"/>
      <c r="I78"/>
      <c r="J78"/>
    </row>
    <row r="79" spans="7:10">
      <c r="G79"/>
      <c r="H79"/>
      <c r="I79"/>
      <c r="J79"/>
    </row>
    <row r="80" spans="7:10">
      <c r="G80"/>
      <c r="H80"/>
      <c r="I80"/>
      <c r="J80"/>
    </row>
  </sheetData>
  <mergeCells count="5">
    <mergeCell ref="A1:C1"/>
    <mergeCell ref="A2:C2"/>
    <mergeCell ref="A6:C6"/>
    <mergeCell ref="A15:C15"/>
    <mergeCell ref="A32:C32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81"/>
  <sheetViews>
    <sheetView zoomScaleNormal="100" workbookViewId="0"/>
  </sheetViews>
  <sheetFormatPr defaultColWidth="8.84765625" defaultRowHeight="14.1"/>
  <cols>
    <col min="1" max="1" width="18.1484375" style="4" customWidth="1"/>
    <col min="2" max="2" width="16.34765625" style="4" customWidth="1"/>
    <col min="3" max="3" width="15.6484375" style="4" customWidth="1"/>
    <col min="4" max="4" width="12.84765625" style="4" customWidth="1"/>
    <col min="5" max="5" width="14.34765625" style="4" customWidth="1"/>
    <col min="6" max="6" width="10.84765625" style="4" customWidth="1"/>
    <col min="7" max="9" width="8.84765625" style="4"/>
    <col min="10" max="10" width="11.1484375" style="4" bestFit="1" customWidth="1"/>
    <col min="11" max="11" width="22.1484375" style="5" customWidth="1"/>
    <col min="12" max="12" width="23.6484375" style="4" bestFit="1" customWidth="1"/>
    <col min="13" max="13" width="21.6484375" style="4" bestFit="1" customWidth="1"/>
    <col min="14" max="14" width="12.34765625" style="5" customWidth="1"/>
    <col min="15" max="15" width="9.5" style="5" customWidth="1"/>
    <col min="16" max="16" width="10.5" style="5" customWidth="1"/>
    <col min="17" max="17" width="19.94921875" style="4" bestFit="1" customWidth="1"/>
    <col min="18" max="18" width="13.546875" style="4" bestFit="1" customWidth="1"/>
    <col min="19" max="19" width="10.1484375" style="4" bestFit="1" customWidth="1"/>
    <col min="20" max="20" width="10.796875" style="4" bestFit="1" customWidth="1"/>
    <col min="21" max="21" width="11.6484375" style="4" bestFit="1" customWidth="1"/>
    <col min="22" max="22" width="13" style="4" bestFit="1" customWidth="1"/>
    <col min="23" max="23" width="5" style="4" bestFit="1" customWidth="1"/>
    <col min="24" max="24" width="6.796875" style="4" bestFit="1" customWidth="1"/>
    <col min="25" max="16384" width="8.84765625" style="4"/>
  </cols>
  <sheetData>
    <row r="1" spans="1:24" ht="30">
      <c r="A1" s="62" t="s">
        <v>213</v>
      </c>
      <c r="B1" s="62"/>
      <c r="C1" s="62"/>
      <c r="D1" s="62"/>
      <c r="E1" s="62"/>
      <c r="L1" s="62"/>
      <c r="M1" s="62"/>
    </row>
    <row r="2" spans="1:24">
      <c r="A2" s="35" t="s">
        <v>212</v>
      </c>
    </row>
    <row r="4" spans="1:24">
      <c r="A4" t="s">
        <v>11</v>
      </c>
    </row>
    <row r="5" spans="1:24">
      <c r="A5" s="4" t="s">
        <v>28</v>
      </c>
      <c r="B5" s="4" t="s">
        <v>10</v>
      </c>
      <c r="C5" s="4" t="s">
        <v>92</v>
      </c>
      <c r="D5" s="4" t="s">
        <v>131</v>
      </c>
      <c r="E5" s="4" t="s">
        <v>8</v>
      </c>
      <c r="F5" s="4" t="s">
        <v>91</v>
      </c>
      <c r="G5" s="4" t="s">
        <v>3</v>
      </c>
      <c r="H5" s="4" t="s">
        <v>132</v>
      </c>
      <c r="I5" s="4" t="s">
        <v>144</v>
      </c>
      <c r="J5" s="4" t="s">
        <v>9</v>
      </c>
      <c r="K5" s="4" t="s">
        <v>116</v>
      </c>
      <c r="L5" s="4" t="s">
        <v>1</v>
      </c>
      <c r="M5" s="4" t="s">
        <v>2</v>
      </c>
      <c r="N5" s="4" t="s">
        <v>147</v>
      </c>
      <c r="O5" s="4" t="s">
        <v>148</v>
      </c>
      <c r="P5" s="4" t="s">
        <v>149</v>
      </c>
      <c r="Q5" s="63" t="s">
        <v>318</v>
      </c>
      <c r="R5" s="63" t="s">
        <v>319</v>
      </c>
      <c r="S5" s="63" t="s">
        <v>320</v>
      </c>
      <c r="T5" s="63" t="s">
        <v>321</v>
      </c>
      <c r="U5" s="63" t="s">
        <v>322</v>
      </c>
      <c r="V5" s="63" t="s">
        <v>323</v>
      </c>
      <c r="W5" s="63" t="s">
        <v>324</v>
      </c>
      <c r="X5" s="63" t="s">
        <v>325</v>
      </c>
    </row>
    <row r="6" spans="1:24" ht="14.4">
      <c r="A6" s="4" t="str">
        <f>CONCATENATE(C6,H6)</f>
        <v>NJ6NM73RtHnB2R01</v>
      </c>
      <c r="B6" s="2" t="s">
        <v>31</v>
      </c>
      <c r="C6" s="4" t="str">
        <f>CONCATENATE(D6,E6,F6,G6)</f>
        <v>NJ6NM73RtHnB2</v>
      </c>
      <c r="D6" s="4" t="s">
        <v>143</v>
      </c>
      <c r="E6" s="4" t="s">
        <v>133</v>
      </c>
      <c r="F6" s="4" t="s">
        <v>134</v>
      </c>
      <c r="G6" s="4" t="s">
        <v>136</v>
      </c>
      <c r="H6" s="4" t="s">
        <v>214</v>
      </c>
      <c r="I6" s="4" t="s">
        <v>146</v>
      </c>
      <c r="J6" s="4" t="s">
        <v>29</v>
      </c>
      <c r="K6" s="4" t="str">
        <f>J6&amp;A6</f>
        <v>riceNJ6NM73RtHnB2R01</v>
      </c>
      <c r="L6" s="4" t="s">
        <v>4</v>
      </c>
      <c r="M6" s="4" t="s">
        <v>5</v>
      </c>
      <c r="N6" s="36">
        <v>122.8</v>
      </c>
      <c r="O6" s="37">
        <v>6</v>
      </c>
      <c r="P6" s="38">
        <v>84.19</v>
      </c>
      <c r="Q6" s="4" t="str">
        <f>CONCATENATE(J6, " root microbiome")</f>
        <v>rice root microbiome</v>
      </c>
      <c r="R6" s="64" t="s">
        <v>333</v>
      </c>
      <c r="S6" s="4" t="s">
        <v>327</v>
      </c>
      <c r="T6" s="4" t="s">
        <v>326</v>
      </c>
      <c r="U6" s="4" t="s">
        <v>331</v>
      </c>
      <c r="V6" s="64" t="s">
        <v>328</v>
      </c>
      <c r="W6" s="64" t="s">
        <v>329</v>
      </c>
      <c r="X6" s="64" t="s">
        <v>330</v>
      </c>
    </row>
    <row r="7" spans="1:24" ht="14.4">
      <c r="A7" s="4" t="str">
        <f t="shared" ref="A7:A65" si="0">CONCATENATE(C7,H7)</f>
        <v>NJ6NM73RtHnB2R02</v>
      </c>
      <c r="B7" s="2" t="s">
        <v>32</v>
      </c>
      <c r="C7" s="4" t="str">
        <f t="shared" ref="C7:C65" si="1">CONCATENATE(D7,E7,F7,G7)</f>
        <v>NJ6NM73RtHnB2</v>
      </c>
      <c r="D7" s="4" t="s">
        <v>143</v>
      </c>
      <c r="E7" s="4" t="s">
        <v>133</v>
      </c>
      <c r="F7" s="4" t="s">
        <v>134</v>
      </c>
      <c r="G7" s="4" t="s">
        <v>136</v>
      </c>
      <c r="H7" s="4" t="s">
        <v>216</v>
      </c>
      <c r="I7" s="4" t="s">
        <v>146</v>
      </c>
      <c r="J7" s="4" t="s">
        <v>29</v>
      </c>
      <c r="K7" s="4" t="str">
        <f>J7&amp;A7</f>
        <v>riceNJ6NM73RtHnB2R02</v>
      </c>
      <c r="L7" s="4" t="s">
        <v>4</v>
      </c>
      <c r="M7" s="4" t="s">
        <v>5</v>
      </c>
      <c r="N7" s="36">
        <v>129</v>
      </c>
      <c r="O7" s="37">
        <v>6</v>
      </c>
      <c r="P7" s="38">
        <v>83.16</v>
      </c>
      <c r="Q7" s="4" t="str">
        <f>CONCATENATE(J7, " root microbiome")</f>
        <v>rice root microbiome</v>
      </c>
      <c r="R7" s="64" t="s">
        <v>333</v>
      </c>
      <c r="S7" s="4" t="s">
        <v>327</v>
      </c>
      <c r="T7" s="4" t="s">
        <v>326</v>
      </c>
      <c r="U7" s="4" t="s">
        <v>331</v>
      </c>
      <c r="V7" s="64" t="s">
        <v>328</v>
      </c>
      <c r="W7" s="64" t="s">
        <v>329</v>
      </c>
      <c r="X7" s="64" t="s">
        <v>330</v>
      </c>
    </row>
    <row r="8" spans="1:24" ht="14.4">
      <c r="A8" s="4" t="str">
        <f t="shared" si="0"/>
        <v>NJ6NM73RtHnB2R03</v>
      </c>
      <c r="B8" s="2" t="s">
        <v>33</v>
      </c>
      <c r="C8" s="4" t="str">
        <f t="shared" si="1"/>
        <v>NJ6NM73RtHnB2</v>
      </c>
      <c r="D8" s="4" t="s">
        <v>231</v>
      </c>
      <c r="E8" s="4" t="s">
        <v>133</v>
      </c>
      <c r="F8" s="4" t="s">
        <v>134</v>
      </c>
      <c r="G8" s="4" t="s">
        <v>135</v>
      </c>
      <c r="H8" s="4" t="s">
        <v>218</v>
      </c>
      <c r="I8" s="4" t="s">
        <v>145</v>
      </c>
      <c r="J8" s="4" t="s">
        <v>29</v>
      </c>
      <c r="K8" s="4" t="str">
        <f>J8&amp;A8</f>
        <v>riceNJ6NM73RtHnB2R03</v>
      </c>
      <c r="L8" s="4" t="s">
        <v>4</v>
      </c>
      <c r="M8" s="4" t="s">
        <v>5</v>
      </c>
      <c r="N8" s="36">
        <v>118.9</v>
      </c>
      <c r="O8" s="37">
        <v>4</v>
      </c>
      <c r="P8" s="38">
        <v>62.68</v>
      </c>
      <c r="Q8" s="4" t="str">
        <f t="shared" ref="Q8:Q23" si="2">CONCATENATE(J8, " root microbiome")</f>
        <v>rice root microbiome</v>
      </c>
      <c r="R8" s="64" t="s">
        <v>332</v>
      </c>
      <c r="S8" s="4" t="s">
        <v>327</v>
      </c>
      <c r="T8" s="4" t="s">
        <v>326</v>
      </c>
      <c r="U8" s="4" t="s">
        <v>331</v>
      </c>
      <c r="V8" s="64" t="s">
        <v>328</v>
      </c>
      <c r="W8" s="64" t="s">
        <v>329</v>
      </c>
      <c r="X8" s="64" t="s">
        <v>334</v>
      </c>
    </row>
    <row r="9" spans="1:24" ht="14.4">
      <c r="A9" s="4" t="str">
        <f t="shared" si="0"/>
        <v>NJ6NM73RtHnB2R04</v>
      </c>
      <c r="B9" s="2" t="s">
        <v>34</v>
      </c>
      <c r="C9" s="4" t="str">
        <f t="shared" si="1"/>
        <v>NJ6NM73RtHnB2</v>
      </c>
      <c r="D9" s="4" t="s">
        <v>231</v>
      </c>
      <c r="E9" s="4" t="s">
        <v>133</v>
      </c>
      <c r="F9" s="4" t="s">
        <v>134</v>
      </c>
      <c r="G9" s="4" t="s">
        <v>135</v>
      </c>
      <c r="H9" s="4" t="s">
        <v>220</v>
      </c>
      <c r="I9" s="4" t="s">
        <v>145</v>
      </c>
      <c r="J9" s="4" t="s">
        <v>29</v>
      </c>
      <c r="K9" s="4" t="str">
        <f>J9&amp;A9</f>
        <v>riceNJ6NM73RtHnB2R04</v>
      </c>
      <c r="L9" s="4" t="s">
        <v>4</v>
      </c>
      <c r="M9" s="4" t="s">
        <v>5</v>
      </c>
      <c r="N9" s="36">
        <v>127.6</v>
      </c>
      <c r="O9" s="37">
        <v>4</v>
      </c>
      <c r="P9" s="38">
        <v>65.709999999999994</v>
      </c>
      <c r="Q9" s="4" t="str">
        <f t="shared" si="2"/>
        <v>rice root microbiome</v>
      </c>
      <c r="R9" s="64" t="s">
        <v>332</v>
      </c>
      <c r="S9" s="4" t="s">
        <v>327</v>
      </c>
      <c r="T9" s="4" t="s">
        <v>326</v>
      </c>
      <c r="U9" s="4" t="s">
        <v>331</v>
      </c>
      <c r="V9" s="64" t="s">
        <v>328</v>
      </c>
      <c r="W9" s="64" t="s">
        <v>329</v>
      </c>
      <c r="X9" s="64" t="s">
        <v>334</v>
      </c>
    </row>
    <row r="10" spans="1:24" ht="14.4">
      <c r="A10" s="4" t="str">
        <f t="shared" si="0"/>
        <v>NJ6NM73RtHnB2R05</v>
      </c>
      <c r="B10" s="2" t="s">
        <v>35</v>
      </c>
      <c r="C10" s="4" t="str">
        <f t="shared" si="1"/>
        <v>NJ6NM73RtHnB2</v>
      </c>
      <c r="D10" s="4" t="s">
        <v>231</v>
      </c>
      <c r="E10" s="4" t="s">
        <v>133</v>
      </c>
      <c r="F10" s="4" t="s">
        <v>134</v>
      </c>
      <c r="G10" s="4" t="s">
        <v>135</v>
      </c>
      <c r="H10" s="4" t="s">
        <v>222</v>
      </c>
      <c r="I10" s="4" t="s">
        <v>145</v>
      </c>
      <c r="J10" s="4" t="s">
        <v>29</v>
      </c>
      <c r="K10" s="4" t="str">
        <f>J10&amp;A10</f>
        <v>riceNJ6NM73RtHnB2R05</v>
      </c>
      <c r="L10" s="4" t="s">
        <v>4</v>
      </c>
      <c r="M10" s="4" t="s">
        <v>5</v>
      </c>
      <c r="N10" s="36">
        <v>118.6</v>
      </c>
      <c r="O10" s="37">
        <v>5</v>
      </c>
      <c r="P10" s="38">
        <v>68.239999999999995</v>
      </c>
      <c r="Q10" s="4" t="str">
        <f t="shared" si="2"/>
        <v>rice root microbiome</v>
      </c>
      <c r="R10" s="64" t="s">
        <v>332</v>
      </c>
      <c r="S10" s="4" t="s">
        <v>327</v>
      </c>
      <c r="T10" s="4" t="s">
        <v>326</v>
      </c>
      <c r="U10" s="4" t="s">
        <v>331</v>
      </c>
      <c r="V10" s="64" t="s">
        <v>328</v>
      </c>
      <c r="W10" s="64" t="s">
        <v>329</v>
      </c>
      <c r="X10" s="64" t="s">
        <v>334</v>
      </c>
    </row>
    <row r="11" spans="1:24" ht="14.4">
      <c r="A11" s="4" t="str">
        <f t="shared" si="0"/>
        <v>NJ6NM73RtHnB2R06</v>
      </c>
      <c r="B11" s="2" t="s">
        <v>36</v>
      </c>
      <c r="C11" s="4" t="str">
        <f t="shared" si="1"/>
        <v>NJ6NM73RtHnB2</v>
      </c>
      <c r="D11" s="4" t="s">
        <v>231</v>
      </c>
      <c r="E11" s="4" t="s">
        <v>133</v>
      </c>
      <c r="F11" s="4" t="s">
        <v>134</v>
      </c>
      <c r="G11" s="4" t="s">
        <v>135</v>
      </c>
      <c r="H11" s="4" t="s">
        <v>224</v>
      </c>
      <c r="I11" s="4" t="s">
        <v>145</v>
      </c>
      <c r="J11" s="4" t="s">
        <v>29</v>
      </c>
      <c r="K11" s="4" t="str">
        <f>J11&amp;A11</f>
        <v>riceNJ6NM73RtHnB2R06</v>
      </c>
      <c r="L11" s="4" t="s">
        <v>4</v>
      </c>
      <c r="M11" s="4" t="s">
        <v>5</v>
      </c>
      <c r="N11" s="36">
        <v>130.4</v>
      </c>
      <c r="O11" s="37">
        <v>5</v>
      </c>
      <c r="P11" s="38">
        <v>77.319999999999993</v>
      </c>
      <c r="Q11" s="4" t="str">
        <f t="shared" si="2"/>
        <v>rice root microbiome</v>
      </c>
      <c r="R11" s="64" t="s">
        <v>332</v>
      </c>
      <c r="S11" s="4" t="s">
        <v>327</v>
      </c>
      <c r="T11" s="4" t="s">
        <v>326</v>
      </c>
      <c r="U11" s="4" t="s">
        <v>331</v>
      </c>
      <c r="V11" s="64" t="s">
        <v>328</v>
      </c>
      <c r="W11" s="64" t="s">
        <v>329</v>
      </c>
      <c r="X11" s="64" t="s">
        <v>334</v>
      </c>
    </row>
    <row r="12" spans="1:24" ht="14.4">
      <c r="A12" s="4" t="str">
        <f t="shared" si="0"/>
        <v>NJ6NM73RtHnB2R07</v>
      </c>
      <c r="B12" s="2" t="s">
        <v>37</v>
      </c>
      <c r="C12" s="4" t="str">
        <f t="shared" si="1"/>
        <v>NJ6NM73RtHnB2</v>
      </c>
      <c r="D12" s="4" t="s">
        <v>231</v>
      </c>
      <c r="E12" s="4" t="s">
        <v>133</v>
      </c>
      <c r="F12" s="4" t="s">
        <v>134</v>
      </c>
      <c r="G12" s="4" t="s">
        <v>135</v>
      </c>
      <c r="H12" s="4" t="s">
        <v>226</v>
      </c>
      <c r="I12" s="4" t="s">
        <v>145</v>
      </c>
      <c r="J12" s="4" t="s">
        <v>29</v>
      </c>
      <c r="K12" s="4" t="str">
        <f>J12&amp;A12</f>
        <v>riceNJ6NM73RtHnB2R07</v>
      </c>
      <c r="L12" s="4" t="s">
        <v>4</v>
      </c>
      <c r="M12" s="4" t="s">
        <v>5</v>
      </c>
      <c r="N12" s="36">
        <v>125</v>
      </c>
      <c r="O12" s="37">
        <v>2</v>
      </c>
      <c r="P12" s="38">
        <v>45.62</v>
      </c>
      <c r="Q12" s="4" t="str">
        <f t="shared" si="2"/>
        <v>rice root microbiome</v>
      </c>
      <c r="R12" s="64" t="s">
        <v>332</v>
      </c>
      <c r="S12" s="4" t="s">
        <v>327</v>
      </c>
      <c r="T12" s="4" t="s">
        <v>326</v>
      </c>
      <c r="U12" s="4" t="s">
        <v>331</v>
      </c>
      <c r="V12" s="64" t="s">
        <v>328</v>
      </c>
      <c r="W12" s="64" t="s">
        <v>329</v>
      </c>
      <c r="X12" s="64" t="s">
        <v>334</v>
      </c>
    </row>
    <row r="13" spans="1:24" ht="14.4">
      <c r="A13" s="4" t="str">
        <f t="shared" si="0"/>
        <v>NJ6NM73RtHnB2R08</v>
      </c>
      <c r="B13" s="2" t="s">
        <v>38</v>
      </c>
      <c r="C13" s="4" t="str">
        <f t="shared" si="1"/>
        <v>NJ6NM73RtHnB2</v>
      </c>
      <c r="D13" s="4" t="s">
        <v>231</v>
      </c>
      <c r="E13" s="4" t="s">
        <v>133</v>
      </c>
      <c r="F13" s="4" t="s">
        <v>134</v>
      </c>
      <c r="G13" s="4" t="s">
        <v>135</v>
      </c>
      <c r="H13" s="4" t="s">
        <v>228</v>
      </c>
      <c r="I13" s="4" t="s">
        <v>145</v>
      </c>
      <c r="J13" s="4" t="s">
        <v>29</v>
      </c>
      <c r="K13" s="4" t="str">
        <f>J13&amp;A13</f>
        <v>riceNJ6NM73RtHnB2R08</v>
      </c>
      <c r="L13" s="4" t="s">
        <v>4</v>
      </c>
      <c r="M13" s="4" t="s">
        <v>5</v>
      </c>
      <c r="N13" s="36">
        <v>126.9</v>
      </c>
      <c r="O13" s="37">
        <v>6</v>
      </c>
      <c r="P13" s="38">
        <v>85.12</v>
      </c>
      <c r="Q13" s="4" t="str">
        <f t="shared" si="2"/>
        <v>rice root microbiome</v>
      </c>
      <c r="R13" s="64" t="s">
        <v>332</v>
      </c>
      <c r="S13" s="4" t="s">
        <v>327</v>
      </c>
      <c r="T13" s="4" t="s">
        <v>326</v>
      </c>
      <c r="U13" s="4" t="s">
        <v>331</v>
      </c>
      <c r="V13" s="64" t="s">
        <v>328</v>
      </c>
      <c r="W13" s="64" t="s">
        <v>329</v>
      </c>
      <c r="X13" s="64" t="s">
        <v>334</v>
      </c>
    </row>
    <row r="14" spans="1:24" ht="14.4">
      <c r="A14" s="4" t="str">
        <f t="shared" si="0"/>
        <v>NJ6NM73RtHnB2R09</v>
      </c>
      <c r="B14" s="2" t="s">
        <v>39</v>
      </c>
      <c r="C14" s="4" t="str">
        <f t="shared" si="1"/>
        <v>NJ6NM73RtHnB2</v>
      </c>
      <c r="D14" s="4" t="s">
        <v>231</v>
      </c>
      <c r="E14" s="4" t="s">
        <v>133</v>
      </c>
      <c r="F14" s="4" t="s">
        <v>134</v>
      </c>
      <c r="G14" s="4" t="s">
        <v>135</v>
      </c>
      <c r="H14" s="4" t="s">
        <v>230</v>
      </c>
      <c r="I14" s="4" t="s">
        <v>145</v>
      </c>
      <c r="J14" s="4" t="s">
        <v>29</v>
      </c>
      <c r="K14" s="4" t="str">
        <f>J14&amp;A14</f>
        <v>riceNJ6NM73RtHnB2R09</v>
      </c>
      <c r="L14" s="4" t="s">
        <v>4</v>
      </c>
      <c r="M14" s="4" t="s">
        <v>5</v>
      </c>
      <c r="N14" s="36">
        <v>114.4</v>
      </c>
      <c r="O14" s="37">
        <v>5</v>
      </c>
      <c r="P14" s="38">
        <v>58.41</v>
      </c>
      <c r="Q14" s="4" t="str">
        <f t="shared" si="2"/>
        <v>rice root microbiome</v>
      </c>
      <c r="R14" s="64" t="s">
        <v>332</v>
      </c>
      <c r="S14" s="4" t="s">
        <v>327</v>
      </c>
      <c r="T14" s="4" t="s">
        <v>326</v>
      </c>
      <c r="U14" s="4" t="s">
        <v>331</v>
      </c>
      <c r="V14" s="64" t="s">
        <v>328</v>
      </c>
      <c r="W14" s="64" t="s">
        <v>329</v>
      </c>
      <c r="X14" s="64" t="s">
        <v>334</v>
      </c>
    </row>
    <row r="15" spans="1:24" ht="14.4">
      <c r="A15" s="4" t="str">
        <f t="shared" si="0"/>
        <v>NJ6NM73RtHnB2R10</v>
      </c>
      <c r="B15" s="2" t="s">
        <v>40</v>
      </c>
      <c r="C15" s="4" t="str">
        <f t="shared" si="1"/>
        <v>NJ6NM73RtHnB2</v>
      </c>
      <c r="D15" s="4" t="s">
        <v>231</v>
      </c>
      <c r="E15" s="4" t="s">
        <v>133</v>
      </c>
      <c r="F15" s="4" t="s">
        <v>134</v>
      </c>
      <c r="G15" s="4" t="s">
        <v>135</v>
      </c>
      <c r="H15" s="4" t="s">
        <v>137</v>
      </c>
      <c r="I15" s="4" t="s">
        <v>145</v>
      </c>
      <c r="J15" s="4" t="s">
        <v>29</v>
      </c>
      <c r="K15" s="4" t="str">
        <f>J15&amp;A15</f>
        <v>riceNJ6NM73RtHnB2R10</v>
      </c>
      <c r="L15" s="4" t="s">
        <v>4</v>
      </c>
      <c r="M15" s="4" t="s">
        <v>5</v>
      </c>
      <c r="N15" s="10">
        <v>128.30000000000001</v>
      </c>
      <c r="O15" s="37">
        <v>4</v>
      </c>
      <c r="P15" s="38">
        <v>67.209999999999994</v>
      </c>
      <c r="Q15" s="4" t="str">
        <f t="shared" si="2"/>
        <v>rice root microbiome</v>
      </c>
      <c r="R15" s="64" t="s">
        <v>332</v>
      </c>
      <c r="S15" s="4" t="s">
        <v>327</v>
      </c>
      <c r="T15" s="4" t="s">
        <v>326</v>
      </c>
      <c r="U15" s="4" t="s">
        <v>331</v>
      </c>
      <c r="V15" s="64" t="s">
        <v>328</v>
      </c>
      <c r="W15" s="64" t="s">
        <v>329</v>
      </c>
      <c r="X15" s="64" t="s">
        <v>334</v>
      </c>
    </row>
    <row r="16" spans="1:24" ht="14.4">
      <c r="A16" s="4" t="str">
        <f t="shared" si="0"/>
        <v>NJ6NM73RtHnB2R11</v>
      </c>
      <c r="B16" s="2" t="s">
        <v>41</v>
      </c>
      <c r="C16" s="4" t="str">
        <f t="shared" si="1"/>
        <v>NJ6NM73RtHnB2</v>
      </c>
      <c r="D16" s="4" t="s">
        <v>231</v>
      </c>
      <c r="E16" s="4" t="s">
        <v>133</v>
      </c>
      <c r="F16" s="4" t="s">
        <v>134</v>
      </c>
      <c r="G16" s="4" t="s">
        <v>135</v>
      </c>
      <c r="H16" s="4" t="s">
        <v>138</v>
      </c>
      <c r="I16" s="4" t="s">
        <v>145</v>
      </c>
      <c r="J16" s="4" t="s">
        <v>29</v>
      </c>
      <c r="K16" s="4" t="str">
        <f>J16&amp;A16</f>
        <v>riceNJ6NM73RtHnB2R11</v>
      </c>
      <c r="L16" s="4" t="s">
        <v>4</v>
      </c>
      <c r="M16" s="4" t="s">
        <v>5</v>
      </c>
      <c r="N16" s="36">
        <v>122.1</v>
      </c>
      <c r="O16" s="37">
        <v>6</v>
      </c>
      <c r="P16" s="38">
        <v>85.15</v>
      </c>
      <c r="Q16" s="4" t="str">
        <f t="shared" si="2"/>
        <v>rice root microbiome</v>
      </c>
      <c r="R16" s="64" t="s">
        <v>332</v>
      </c>
      <c r="S16" s="4" t="s">
        <v>327</v>
      </c>
      <c r="T16" s="4" t="s">
        <v>326</v>
      </c>
      <c r="U16" s="4" t="s">
        <v>331</v>
      </c>
      <c r="V16" s="64" t="s">
        <v>328</v>
      </c>
      <c r="W16" s="64" t="s">
        <v>329</v>
      </c>
      <c r="X16" s="64" t="s">
        <v>334</v>
      </c>
    </row>
    <row r="17" spans="1:24" ht="14.4">
      <c r="A17" s="4" t="str">
        <f t="shared" si="0"/>
        <v>NJ6NM73RtHnB2R12</v>
      </c>
      <c r="B17" s="2" t="s">
        <v>42</v>
      </c>
      <c r="C17" s="4" t="str">
        <f t="shared" si="1"/>
        <v>NJ6NM73RtHnB2</v>
      </c>
      <c r="D17" s="4" t="s">
        <v>231</v>
      </c>
      <c r="E17" s="4" t="s">
        <v>133</v>
      </c>
      <c r="F17" s="4" t="s">
        <v>134</v>
      </c>
      <c r="G17" s="4" t="s">
        <v>135</v>
      </c>
      <c r="H17" s="4" t="s">
        <v>139</v>
      </c>
      <c r="I17" s="4" t="s">
        <v>145</v>
      </c>
      <c r="J17" s="4" t="s">
        <v>29</v>
      </c>
      <c r="K17" s="4" t="str">
        <f>J17&amp;A17</f>
        <v>riceNJ6NM73RtHnB2R12</v>
      </c>
      <c r="L17" s="4" t="s">
        <v>4</v>
      </c>
      <c r="M17" s="4" t="s">
        <v>5</v>
      </c>
      <c r="N17" s="36">
        <v>126</v>
      </c>
      <c r="O17" s="37">
        <v>4</v>
      </c>
      <c r="P17" s="38">
        <v>72.67</v>
      </c>
      <c r="Q17" s="4" t="str">
        <f t="shared" si="2"/>
        <v>rice root microbiome</v>
      </c>
      <c r="R17" s="64" t="s">
        <v>332</v>
      </c>
      <c r="S17" s="4" t="s">
        <v>327</v>
      </c>
      <c r="T17" s="4" t="s">
        <v>326</v>
      </c>
      <c r="U17" s="4" t="s">
        <v>331</v>
      </c>
      <c r="V17" s="64" t="s">
        <v>328</v>
      </c>
      <c r="W17" s="64" t="s">
        <v>329</v>
      </c>
      <c r="X17" s="64" t="s">
        <v>334</v>
      </c>
    </row>
    <row r="18" spans="1:24" ht="14.4">
      <c r="A18" s="4" t="str">
        <f t="shared" si="0"/>
        <v>NJ6NM73RtHnB2R13</v>
      </c>
      <c r="B18" s="2" t="s">
        <v>43</v>
      </c>
      <c r="C18" s="4" t="str">
        <f t="shared" si="1"/>
        <v>NJ6NM73RtHnB2</v>
      </c>
      <c r="D18" s="4" t="s">
        <v>231</v>
      </c>
      <c r="E18" s="4" t="s">
        <v>133</v>
      </c>
      <c r="F18" s="4" t="s">
        <v>134</v>
      </c>
      <c r="G18" s="4" t="s">
        <v>135</v>
      </c>
      <c r="H18" s="4" t="s">
        <v>140</v>
      </c>
      <c r="I18" s="4" t="s">
        <v>145</v>
      </c>
      <c r="J18" s="4" t="s">
        <v>29</v>
      </c>
      <c r="K18" s="4" t="str">
        <f>J18&amp;A18</f>
        <v>riceNJ6NM73RtHnB2R13</v>
      </c>
      <c r="L18" s="4" t="s">
        <v>4</v>
      </c>
      <c r="M18" s="4" t="s">
        <v>5</v>
      </c>
      <c r="N18" s="36">
        <v>136.1</v>
      </c>
      <c r="O18" s="37">
        <v>7</v>
      </c>
      <c r="P18" s="38">
        <v>99.16</v>
      </c>
      <c r="Q18" s="4" t="str">
        <f t="shared" si="2"/>
        <v>rice root microbiome</v>
      </c>
      <c r="R18" s="64" t="s">
        <v>332</v>
      </c>
      <c r="S18" s="4" t="s">
        <v>327</v>
      </c>
      <c r="T18" s="4" t="s">
        <v>326</v>
      </c>
      <c r="U18" s="4" t="s">
        <v>331</v>
      </c>
      <c r="V18" s="64" t="s">
        <v>328</v>
      </c>
      <c r="W18" s="64" t="s">
        <v>329</v>
      </c>
      <c r="X18" s="64" t="s">
        <v>334</v>
      </c>
    </row>
    <row r="19" spans="1:24" ht="14.4">
      <c r="A19" s="4" t="str">
        <f t="shared" si="0"/>
        <v>NJ6NM73RtHnB2R14</v>
      </c>
      <c r="B19" s="2" t="s">
        <v>44</v>
      </c>
      <c r="C19" s="4" t="str">
        <f t="shared" si="1"/>
        <v>NJ6NM73RtHnB2</v>
      </c>
      <c r="D19" s="4" t="s">
        <v>231</v>
      </c>
      <c r="E19" s="4" t="s">
        <v>133</v>
      </c>
      <c r="F19" s="4" t="s">
        <v>134</v>
      </c>
      <c r="G19" s="4" t="s">
        <v>135</v>
      </c>
      <c r="H19" s="4" t="s">
        <v>141</v>
      </c>
      <c r="I19" s="4" t="s">
        <v>145</v>
      </c>
      <c r="J19" s="4" t="s">
        <v>29</v>
      </c>
      <c r="K19" s="4" t="str">
        <f>J19&amp;A19</f>
        <v>riceNJ6NM73RtHnB2R14</v>
      </c>
      <c r="L19" s="4" t="s">
        <v>4</v>
      </c>
      <c r="M19" s="4" t="s">
        <v>5</v>
      </c>
      <c r="N19" s="36">
        <v>126.4</v>
      </c>
      <c r="O19" s="37">
        <v>7</v>
      </c>
      <c r="P19" s="38">
        <v>90.91</v>
      </c>
      <c r="Q19" s="4" t="str">
        <f t="shared" si="2"/>
        <v>rice root microbiome</v>
      </c>
      <c r="R19" s="64" t="s">
        <v>332</v>
      </c>
      <c r="S19" s="4" t="s">
        <v>327</v>
      </c>
      <c r="T19" s="4" t="s">
        <v>326</v>
      </c>
      <c r="U19" s="4" t="s">
        <v>331</v>
      </c>
      <c r="V19" s="64" t="s">
        <v>328</v>
      </c>
      <c r="W19" s="64" t="s">
        <v>329</v>
      </c>
      <c r="X19" s="64" t="s">
        <v>334</v>
      </c>
    </row>
    <row r="20" spans="1:24" ht="14.4">
      <c r="A20" s="4" t="str">
        <f t="shared" si="0"/>
        <v>NJ6NM73RtHnB2R15</v>
      </c>
      <c r="B20" s="2" t="s">
        <v>45</v>
      </c>
      <c r="C20" s="4" t="str">
        <f t="shared" si="1"/>
        <v>NJ6NM73RtHnB2</v>
      </c>
      <c r="D20" s="4" t="s">
        <v>231</v>
      </c>
      <c r="E20" s="4" t="s">
        <v>133</v>
      </c>
      <c r="F20" s="4" t="s">
        <v>134</v>
      </c>
      <c r="G20" s="4" t="s">
        <v>135</v>
      </c>
      <c r="H20" s="4" t="s">
        <v>142</v>
      </c>
      <c r="I20" s="4" t="s">
        <v>145</v>
      </c>
      <c r="J20" s="4" t="s">
        <v>29</v>
      </c>
      <c r="K20" s="4" t="str">
        <f>J20&amp;A20</f>
        <v>riceNJ6NM73RtHnB2R15</v>
      </c>
      <c r="L20" s="4" t="s">
        <v>4</v>
      </c>
      <c r="M20" s="4" t="s">
        <v>5</v>
      </c>
      <c r="N20" s="36">
        <v>122.1</v>
      </c>
      <c r="O20" s="37">
        <v>5</v>
      </c>
      <c r="P20" s="38">
        <v>61.94</v>
      </c>
      <c r="Q20" s="4" t="str">
        <f t="shared" si="2"/>
        <v>rice root microbiome</v>
      </c>
      <c r="R20" s="64" t="s">
        <v>332</v>
      </c>
      <c r="S20" s="4" t="s">
        <v>327</v>
      </c>
      <c r="T20" s="4" t="s">
        <v>326</v>
      </c>
      <c r="U20" s="4" t="s">
        <v>331</v>
      </c>
      <c r="V20" s="64" t="s">
        <v>328</v>
      </c>
      <c r="W20" s="64" t="s">
        <v>329</v>
      </c>
      <c r="X20" s="64" t="s">
        <v>334</v>
      </c>
    </row>
    <row r="21" spans="1:24" ht="14.4">
      <c r="A21" s="4" t="str">
        <f t="shared" si="0"/>
        <v>NJ6gid1RtHnB2R01</v>
      </c>
      <c r="B21" s="2" t="s">
        <v>46</v>
      </c>
      <c r="C21" s="4" t="str">
        <f t="shared" si="1"/>
        <v>NJ6gid1RtHnB2</v>
      </c>
      <c r="D21" s="4" t="s">
        <v>189</v>
      </c>
      <c r="E21" s="4" t="s">
        <v>133</v>
      </c>
      <c r="F21" s="4" t="s">
        <v>134</v>
      </c>
      <c r="G21" s="4" t="s">
        <v>135</v>
      </c>
      <c r="H21" s="4" t="s">
        <v>214</v>
      </c>
      <c r="I21" s="4" t="s">
        <v>145</v>
      </c>
      <c r="J21" s="4" t="s">
        <v>29</v>
      </c>
      <c r="K21" s="4" t="str">
        <f>J21&amp;A21</f>
        <v>riceNJ6gid1RtHnB2R01</v>
      </c>
      <c r="L21" s="4" t="s">
        <v>4</v>
      </c>
      <c r="M21" s="4" t="s">
        <v>5</v>
      </c>
      <c r="N21" s="36">
        <v>68.2</v>
      </c>
      <c r="O21" s="37">
        <v>11</v>
      </c>
      <c r="P21" s="38">
        <v>69.64</v>
      </c>
      <c r="Q21" s="4" t="str">
        <f t="shared" si="2"/>
        <v>rice root microbiome</v>
      </c>
      <c r="R21" s="64" t="s">
        <v>332</v>
      </c>
      <c r="S21" s="4" t="s">
        <v>327</v>
      </c>
      <c r="T21" s="4" t="s">
        <v>326</v>
      </c>
      <c r="U21" s="4" t="s">
        <v>331</v>
      </c>
      <c r="V21" s="64" t="s">
        <v>328</v>
      </c>
      <c r="W21" s="64" t="s">
        <v>329</v>
      </c>
      <c r="X21" s="64" t="s">
        <v>334</v>
      </c>
    </row>
    <row r="22" spans="1:24" ht="14.4">
      <c r="A22" s="4" t="str">
        <f t="shared" si="0"/>
        <v>NJ6gid1RtHnB2R02</v>
      </c>
      <c r="B22" s="2" t="s">
        <v>47</v>
      </c>
      <c r="C22" s="4" t="str">
        <f t="shared" si="1"/>
        <v>NJ6gid1RtHnB2</v>
      </c>
      <c r="D22" s="4" t="s">
        <v>189</v>
      </c>
      <c r="E22" s="4" t="s">
        <v>133</v>
      </c>
      <c r="F22" s="4" t="s">
        <v>134</v>
      </c>
      <c r="G22" s="4" t="s">
        <v>135</v>
      </c>
      <c r="H22" s="4" t="s">
        <v>216</v>
      </c>
      <c r="I22" s="4" t="s">
        <v>145</v>
      </c>
      <c r="J22" s="4" t="s">
        <v>29</v>
      </c>
      <c r="K22" s="4" t="str">
        <f>J22&amp;A22</f>
        <v>riceNJ6gid1RtHnB2R02</v>
      </c>
      <c r="L22" s="4" t="s">
        <v>4</v>
      </c>
      <c r="M22" s="4" t="s">
        <v>5</v>
      </c>
      <c r="N22" s="36">
        <v>74</v>
      </c>
      <c r="O22" s="37">
        <v>5</v>
      </c>
      <c r="P22" s="38">
        <v>47.31</v>
      </c>
      <c r="Q22" s="4" t="str">
        <f t="shared" si="2"/>
        <v>rice root microbiome</v>
      </c>
      <c r="R22" s="64" t="s">
        <v>332</v>
      </c>
      <c r="S22" s="4" t="s">
        <v>327</v>
      </c>
      <c r="T22" s="4" t="s">
        <v>326</v>
      </c>
      <c r="U22" s="4" t="s">
        <v>331</v>
      </c>
      <c r="V22" s="64" t="s">
        <v>328</v>
      </c>
      <c r="W22" s="64" t="s">
        <v>329</v>
      </c>
      <c r="X22" s="64" t="s">
        <v>334</v>
      </c>
    </row>
    <row r="23" spans="1:24" ht="14.4">
      <c r="A23" s="4" t="str">
        <f t="shared" si="0"/>
        <v>NJ6gid1RtHnB2R03</v>
      </c>
      <c r="B23" s="2" t="s">
        <v>48</v>
      </c>
      <c r="C23" s="4" t="str">
        <f t="shared" si="1"/>
        <v>NJ6gid1RtHnB2</v>
      </c>
      <c r="D23" s="4" t="s">
        <v>232</v>
      </c>
      <c r="E23" s="4" t="s">
        <v>133</v>
      </c>
      <c r="F23" s="4" t="s">
        <v>134</v>
      </c>
      <c r="G23" s="4" t="s">
        <v>135</v>
      </c>
      <c r="H23" s="4" t="s">
        <v>218</v>
      </c>
      <c r="I23" s="4" t="s">
        <v>145</v>
      </c>
      <c r="J23" s="4" t="s">
        <v>29</v>
      </c>
      <c r="K23" s="4" t="str">
        <f>J23&amp;A23</f>
        <v>riceNJ6gid1RtHnB2R03</v>
      </c>
      <c r="L23" s="4" t="s">
        <v>4</v>
      </c>
      <c r="M23" s="4" t="s">
        <v>5</v>
      </c>
      <c r="N23" s="36">
        <v>69.3</v>
      </c>
      <c r="O23" s="37">
        <v>10</v>
      </c>
      <c r="P23" s="38">
        <v>65.72</v>
      </c>
      <c r="Q23" s="4" t="str">
        <f t="shared" si="2"/>
        <v>rice root microbiome</v>
      </c>
      <c r="R23" s="64" t="s">
        <v>332</v>
      </c>
      <c r="S23" s="4" t="s">
        <v>327</v>
      </c>
      <c r="T23" s="4" t="s">
        <v>326</v>
      </c>
      <c r="U23" s="4" t="s">
        <v>331</v>
      </c>
      <c r="V23" s="64" t="s">
        <v>328</v>
      </c>
      <c r="W23" s="64" t="s">
        <v>329</v>
      </c>
      <c r="X23" s="64" t="s">
        <v>334</v>
      </c>
    </row>
    <row r="24" spans="1:24" ht="14.4">
      <c r="A24" s="4" t="str">
        <f t="shared" si="0"/>
        <v>NJ6gid1RtHnB2R04</v>
      </c>
      <c r="B24" s="2" t="s">
        <v>49</v>
      </c>
      <c r="C24" s="4" t="str">
        <f t="shared" si="1"/>
        <v>NJ6gid1RtHnB2</v>
      </c>
      <c r="D24" s="4" t="s">
        <v>232</v>
      </c>
      <c r="E24" s="4" t="s">
        <v>133</v>
      </c>
      <c r="F24" s="4" t="s">
        <v>134</v>
      </c>
      <c r="G24" s="4" t="s">
        <v>135</v>
      </c>
      <c r="H24" s="4" t="s">
        <v>220</v>
      </c>
      <c r="I24" s="4" t="s">
        <v>145</v>
      </c>
      <c r="J24" s="4" t="s">
        <v>29</v>
      </c>
      <c r="K24" s="4" t="str">
        <f>J24&amp;A24</f>
        <v>riceNJ6gid1RtHnB2R04</v>
      </c>
      <c r="L24" s="4" t="s">
        <v>4</v>
      </c>
      <c r="M24" s="4" t="s">
        <v>5</v>
      </c>
      <c r="N24" s="36">
        <v>63.2</v>
      </c>
      <c r="O24" s="37">
        <v>8</v>
      </c>
      <c r="P24" s="38">
        <v>58.25</v>
      </c>
      <c r="Q24" s="4" t="str">
        <f t="shared" ref="Q24:Q65" si="3">CONCATENATE(J24, " root microbiome")</f>
        <v>rice root microbiome</v>
      </c>
      <c r="R24" s="64" t="s">
        <v>332</v>
      </c>
      <c r="S24" s="4" t="s">
        <v>327</v>
      </c>
      <c r="T24" s="4" t="s">
        <v>326</v>
      </c>
      <c r="U24" s="4" t="s">
        <v>331</v>
      </c>
      <c r="V24" s="64" t="s">
        <v>328</v>
      </c>
      <c r="W24" s="64" t="s">
        <v>329</v>
      </c>
      <c r="X24" s="64" t="s">
        <v>334</v>
      </c>
    </row>
    <row r="25" spans="1:24" ht="14.4">
      <c r="A25" s="4" t="str">
        <f t="shared" si="0"/>
        <v>NJ6gid1RtHnB2R05</v>
      </c>
      <c r="B25" s="2" t="s">
        <v>50</v>
      </c>
      <c r="C25" s="4" t="str">
        <f t="shared" si="1"/>
        <v>NJ6gid1RtHnB2</v>
      </c>
      <c r="D25" s="4" t="s">
        <v>232</v>
      </c>
      <c r="E25" s="4" t="s">
        <v>133</v>
      </c>
      <c r="F25" s="4" t="s">
        <v>134</v>
      </c>
      <c r="G25" s="4" t="s">
        <v>135</v>
      </c>
      <c r="H25" s="4" t="s">
        <v>222</v>
      </c>
      <c r="I25" s="4" t="s">
        <v>145</v>
      </c>
      <c r="J25" s="4" t="s">
        <v>29</v>
      </c>
      <c r="K25" s="4" t="str">
        <f>J25&amp;A25</f>
        <v>riceNJ6gid1RtHnB2R05</v>
      </c>
      <c r="L25" s="4" t="s">
        <v>4</v>
      </c>
      <c r="M25" s="4" t="s">
        <v>5</v>
      </c>
      <c r="N25" s="36">
        <v>65.3</v>
      </c>
      <c r="O25" s="37">
        <v>8</v>
      </c>
      <c r="P25" s="38">
        <v>49.36</v>
      </c>
      <c r="Q25" s="4" t="str">
        <f t="shared" si="3"/>
        <v>rice root microbiome</v>
      </c>
      <c r="R25" s="64" t="s">
        <v>332</v>
      </c>
      <c r="S25" s="4" t="s">
        <v>327</v>
      </c>
      <c r="T25" s="4" t="s">
        <v>326</v>
      </c>
      <c r="U25" s="4" t="s">
        <v>331</v>
      </c>
      <c r="V25" s="64" t="s">
        <v>328</v>
      </c>
      <c r="W25" s="64" t="s">
        <v>329</v>
      </c>
      <c r="X25" s="64" t="s">
        <v>334</v>
      </c>
    </row>
    <row r="26" spans="1:24" ht="14.4">
      <c r="A26" s="4" t="str">
        <f t="shared" si="0"/>
        <v>NJ6gid1RtHnB2R06</v>
      </c>
      <c r="B26" s="2" t="s">
        <v>51</v>
      </c>
      <c r="C26" s="4" t="str">
        <f t="shared" si="1"/>
        <v>NJ6gid1RtHnB2</v>
      </c>
      <c r="D26" s="4" t="s">
        <v>232</v>
      </c>
      <c r="E26" s="4" t="s">
        <v>133</v>
      </c>
      <c r="F26" s="4" t="s">
        <v>134</v>
      </c>
      <c r="G26" s="4" t="s">
        <v>135</v>
      </c>
      <c r="H26" s="4" t="s">
        <v>224</v>
      </c>
      <c r="I26" s="4" t="s">
        <v>145</v>
      </c>
      <c r="J26" s="4" t="s">
        <v>29</v>
      </c>
      <c r="K26" s="4" t="str">
        <f>J26&amp;A26</f>
        <v>riceNJ6gid1RtHnB2R06</v>
      </c>
      <c r="L26" s="4" t="s">
        <v>4</v>
      </c>
      <c r="M26" s="4" t="s">
        <v>5</v>
      </c>
      <c r="N26" s="36">
        <v>70.099999999999994</v>
      </c>
      <c r="O26" s="37">
        <v>10</v>
      </c>
      <c r="P26" s="38">
        <v>63.16</v>
      </c>
      <c r="Q26" s="4" t="str">
        <f t="shared" si="3"/>
        <v>rice root microbiome</v>
      </c>
      <c r="R26" s="64" t="s">
        <v>332</v>
      </c>
      <c r="S26" s="4" t="s">
        <v>327</v>
      </c>
      <c r="T26" s="4" t="s">
        <v>326</v>
      </c>
      <c r="U26" s="4" t="s">
        <v>331</v>
      </c>
      <c r="V26" s="64" t="s">
        <v>328</v>
      </c>
      <c r="W26" s="64" t="s">
        <v>329</v>
      </c>
      <c r="X26" s="64" t="s">
        <v>334</v>
      </c>
    </row>
    <row r="27" spans="1:24" ht="14.4">
      <c r="A27" s="4" t="str">
        <f t="shared" si="0"/>
        <v>NJ6gid1RtHnB2R07</v>
      </c>
      <c r="B27" s="2" t="s">
        <v>52</v>
      </c>
      <c r="C27" s="4" t="str">
        <f t="shared" si="1"/>
        <v>NJ6gid1RtHnB2</v>
      </c>
      <c r="D27" s="4" t="s">
        <v>232</v>
      </c>
      <c r="E27" s="4" t="s">
        <v>133</v>
      </c>
      <c r="F27" s="4" t="s">
        <v>134</v>
      </c>
      <c r="G27" s="4" t="s">
        <v>135</v>
      </c>
      <c r="H27" s="4" t="s">
        <v>226</v>
      </c>
      <c r="I27" s="4" t="s">
        <v>145</v>
      </c>
      <c r="J27" s="4" t="s">
        <v>29</v>
      </c>
      <c r="K27" s="4" t="str">
        <f>J27&amp;A27</f>
        <v>riceNJ6gid1RtHnB2R07</v>
      </c>
      <c r="L27" s="4" t="s">
        <v>4</v>
      </c>
      <c r="M27" s="4" t="s">
        <v>5</v>
      </c>
      <c r="N27" s="36">
        <v>70</v>
      </c>
      <c r="O27" s="37">
        <v>7</v>
      </c>
      <c r="P27" s="38">
        <v>54.96</v>
      </c>
      <c r="Q27" s="4" t="str">
        <f t="shared" si="3"/>
        <v>rice root microbiome</v>
      </c>
      <c r="R27" s="64" t="s">
        <v>332</v>
      </c>
      <c r="S27" s="4" t="s">
        <v>327</v>
      </c>
      <c r="T27" s="4" t="s">
        <v>326</v>
      </c>
      <c r="U27" s="4" t="s">
        <v>331</v>
      </c>
      <c r="V27" s="64" t="s">
        <v>328</v>
      </c>
      <c r="W27" s="64" t="s">
        <v>329</v>
      </c>
      <c r="X27" s="64" t="s">
        <v>334</v>
      </c>
    </row>
    <row r="28" spans="1:24" ht="14.4">
      <c r="A28" s="4" t="str">
        <f t="shared" si="0"/>
        <v>NJ6gid1RtHnB2R08</v>
      </c>
      <c r="B28" s="2" t="s">
        <v>53</v>
      </c>
      <c r="C28" s="4" t="str">
        <f t="shared" si="1"/>
        <v>NJ6gid1RtHnB2</v>
      </c>
      <c r="D28" s="4" t="s">
        <v>232</v>
      </c>
      <c r="E28" s="4" t="s">
        <v>133</v>
      </c>
      <c r="F28" s="4" t="s">
        <v>134</v>
      </c>
      <c r="G28" s="4" t="s">
        <v>135</v>
      </c>
      <c r="H28" s="4" t="s">
        <v>228</v>
      </c>
      <c r="I28" s="4" t="s">
        <v>145</v>
      </c>
      <c r="J28" s="4" t="s">
        <v>29</v>
      </c>
      <c r="K28" s="4" t="str">
        <f>J28&amp;A28</f>
        <v>riceNJ6gid1RtHnB2R08</v>
      </c>
      <c r="L28" s="4" t="s">
        <v>4</v>
      </c>
      <c r="M28" s="4" t="s">
        <v>5</v>
      </c>
      <c r="N28" s="36">
        <v>70.099999999999994</v>
      </c>
      <c r="O28" s="37">
        <v>6</v>
      </c>
      <c r="P28" s="38">
        <v>38.67</v>
      </c>
      <c r="Q28" s="4" t="str">
        <f t="shared" si="3"/>
        <v>rice root microbiome</v>
      </c>
      <c r="R28" s="64" t="s">
        <v>332</v>
      </c>
      <c r="S28" s="4" t="s">
        <v>327</v>
      </c>
      <c r="T28" s="4" t="s">
        <v>326</v>
      </c>
      <c r="U28" s="4" t="s">
        <v>331</v>
      </c>
      <c r="V28" s="64" t="s">
        <v>328</v>
      </c>
      <c r="W28" s="64" t="s">
        <v>329</v>
      </c>
      <c r="X28" s="64" t="s">
        <v>334</v>
      </c>
    </row>
    <row r="29" spans="1:24" ht="14.4">
      <c r="A29" s="4" t="str">
        <f t="shared" si="0"/>
        <v>NJ6gid1RtHnB2R09</v>
      </c>
      <c r="B29" s="2" t="s">
        <v>54</v>
      </c>
      <c r="C29" s="4" t="str">
        <f t="shared" si="1"/>
        <v>NJ6gid1RtHnB2</v>
      </c>
      <c r="D29" s="4" t="s">
        <v>232</v>
      </c>
      <c r="E29" s="4" t="s">
        <v>133</v>
      </c>
      <c r="F29" s="4" t="s">
        <v>134</v>
      </c>
      <c r="G29" s="4" t="s">
        <v>135</v>
      </c>
      <c r="H29" s="4" t="s">
        <v>230</v>
      </c>
      <c r="I29" s="4" t="s">
        <v>145</v>
      </c>
      <c r="J29" s="4" t="s">
        <v>29</v>
      </c>
      <c r="K29" s="4" t="str">
        <f>J29&amp;A29</f>
        <v>riceNJ6gid1RtHnB2R09</v>
      </c>
      <c r="L29" s="4" t="s">
        <v>4</v>
      </c>
      <c r="M29" s="4" t="s">
        <v>5</v>
      </c>
      <c r="N29" s="36">
        <v>79.5</v>
      </c>
      <c r="O29" s="37">
        <v>9</v>
      </c>
      <c r="P29" s="38">
        <v>66.75</v>
      </c>
      <c r="Q29" s="4" t="str">
        <f t="shared" si="3"/>
        <v>rice root microbiome</v>
      </c>
      <c r="R29" s="64" t="s">
        <v>332</v>
      </c>
      <c r="S29" s="4" t="s">
        <v>327</v>
      </c>
      <c r="T29" s="4" t="s">
        <v>326</v>
      </c>
      <c r="U29" s="4" t="s">
        <v>331</v>
      </c>
      <c r="V29" s="64" t="s">
        <v>328</v>
      </c>
      <c r="W29" s="64" t="s">
        <v>329</v>
      </c>
      <c r="X29" s="64" t="s">
        <v>334</v>
      </c>
    </row>
    <row r="30" spans="1:24" ht="14.4">
      <c r="A30" s="4" t="str">
        <f t="shared" si="0"/>
        <v>NJ6gid1RtHnB2R10</v>
      </c>
      <c r="B30" s="2" t="s">
        <v>55</v>
      </c>
      <c r="C30" s="4" t="str">
        <f t="shared" si="1"/>
        <v>NJ6gid1RtHnB2</v>
      </c>
      <c r="D30" s="4" t="s">
        <v>232</v>
      </c>
      <c r="E30" s="4" t="s">
        <v>133</v>
      </c>
      <c r="F30" s="4" t="s">
        <v>134</v>
      </c>
      <c r="G30" s="4" t="s">
        <v>135</v>
      </c>
      <c r="H30" s="4" t="s">
        <v>137</v>
      </c>
      <c r="I30" s="4" t="s">
        <v>145</v>
      </c>
      <c r="J30" s="4" t="s">
        <v>29</v>
      </c>
      <c r="K30" s="4" t="str">
        <f>J30&amp;A30</f>
        <v>riceNJ6gid1RtHnB2R10</v>
      </c>
      <c r="L30" s="4" t="s">
        <v>4</v>
      </c>
      <c r="M30" s="4" t="s">
        <v>5</v>
      </c>
      <c r="N30" s="36">
        <v>74.8</v>
      </c>
      <c r="O30" s="37">
        <v>5</v>
      </c>
      <c r="P30" s="38">
        <v>42.17</v>
      </c>
      <c r="Q30" s="4" t="str">
        <f t="shared" si="3"/>
        <v>rice root microbiome</v>
      </c>
      <c r="R30" s="64" t="s">
        <v>332</v>
      </c>
      <c r="S30" s="4" t="s">
        <v>327</v>
      </c>
      <c r="T30" s="4" t="s">
        <v>326</v>
      </c>
      <c r="U30" s="4" t="s">
        <v>331</v>
      </c>
      <c r="V30" s="64" t="s">
        <v>328</v>
      </c>
      <c r="W30" s="64" t="s">
        <v>329</v>
      </c>
      <c r="X30" s="64" t="s">
        <v>334</v>
      </c>
    </row>
    <row r="31" spans="1:24" ht="14.4">
      <c r="A31" s="4" t="str">
        <f t="shared" si="0"/>
        <v>NJ6gid1RtHnB2R11</v>
      </c>
      <c r="B31" s="2" t="s">
        <v>56</v>
      </c>
      <c r="C31" s="4" t="str">
        <f t="shared" si="1"/>
        <v>NJ6gid1RtHnB2</v>
      </c>
      <c r="D31" s="4" t="s">
        <v>232</v>
      </c>
      <c r="E31" s="4" t="s">
        <v>133</v>
      </c>
      <c r="F31" s="4" t="s">
        <v>134</v>
      </c>
      <c r="G31" s="4" t="s">
        <v>135</v>
      </c>
      <c r="H31" s="4" t="s">
        <v>138</v>
      </c>
      <c r="I31" s="4" t="s">
        <v>145</v>
      </c>
      <c r="J31" s="4" t="s">
        <v>29</v>
      </c>
      <c r="K31" s="4" t="str">
        <f>J31&amp;A31</f>
        <v>riceNJ6gid1RtHnB2R11</v>
      </c>
      <c r="L31" s="4" t="s">
        <v>4</v>
      </c>
      <c r="M31" s="4" t="s">
        <v>5</v>
      </c>
      <c r="N31" s="36">
        <v>77.2</v>
      </c>
      <c r="O31" s="37">
        <v>8</v>
      </c>
      <c r="P31" s="38">
        <v>61.31</v>
      </c>
      <c r="Q31" s="4" t="str">
        <f t="shared" si="3"/>
        <v>rice root microbiome</v>
      </c>
      <c r="R31" s="64" t="s">
        <v>332</v>
      </c>
      <c r="S31" s="4" t="s">
        <v>327</v>
      </c>
      <c r="T31" s="4" t="s">
        <v>326</v>
      </c>
      <c r="U31" s="4" t="s">
        <v>331</v>
      </c>
      <c r="V31" s="64" t="s">
        <v>328</v>
      </c>
      <c r="W31" s="64" t="s">
        <v>329</v>
      </c>
      <c r="X31" s="64" t="s">
        <v>334</v>
      </c>
    </row>
    <row r="32" spans="1:24" ht="14.4">
      <c r="A32" s="4" t="str">
        <f t="shared" si="0"/>
        <v>NJ6gid1RtHnB2R12</v>
      </c>
      <c r="B32" s="2" t="s">
        <v>57</v>
      </c>
      <c r="C32" s="4" t="str">
        <f t="shared" si="1"/>
        <v>NJ6gid1RtHnB2</v>
      </c>
      <c r="D32" s="4" t="s">
        <v>232</v>
      </c>
      <c r="E32" s="4" t="s">
        <v>133</v>
      </c>
      <c r="F32" s="4" t="s">
        <v>134</v>
      </c>
      <c r="G32" s="4" t="s">
        <v>135</v>
      </c>
      <c r="H32" s="4" t="s">
        <v>139</v>
      </c>
      <c r="I32" s="4" t="s">
        <v>145</v>
      </c>
      <c r="J32" s="4" t="s">
        <v>29</v>
      </c>
      <c r="K32" s="4" t="str">
        <f>J32&amp;A32</f>
        <v>riceNJ6gid1RtHnB2R12</v>
      </c>
      <c r="L32" s="4" t="s">
        <v>4</v>
      </c>
      <c r="M32" s="4" t="s">
        <v>5</v>
      </c>
      <c r="N32" s="36">
        <v>73.3</v>
      </c>
      <c r="O32" s="37">
        <v>5</v>
      </c>
      <c r="P32" s="38">
        <v>37.31</v>
      </c>
      <c r="Q32" s="4" t="str">
        <f t="shared" si="3"/>
        <v>rice root microbiome</v>
      </c>
      <c r="R32" s="64" t="s">
        <v>332</v>
      </c>
      <c r="S32" s="4" t="s">
        <v>327</v>
      </c>
      <c r="T32" s="4" t="s">
        <v>326</v>
      </c>
      <c r="U32" s="4" t="s">
        <v>331</v>
      </c>
      <c r="V32" s="64" t="s">
        <v>328</v>
      </c>
      <c r="W32" s="64" t="s">
        <v>329</v>
      </c>
      <c r="X32" s="64" t="s">
        <v>334</v>
      </c>
    </row>
    <row r="33" spans="1:24" ht="14.4">
      <c r="A33" s="4" t="str">
        <f t="shared" si="0"/>
        <v>NJ6gid1RtHnB2R13</v>
      </c>
      <c r="B33" s="2" t="s">
        <v>58</v>
      </c>
      <c r="C33" s="4" t="str">
        <f t="shared" si="1"/>
        <v>NJ6gid1RtHnB2</v>
      </c>
      <c r="D33" s="4" t="s">
        <v>232</v>
      </c>
      <c r="E33" s="4" t="s">
        <v>133</v>
      </c>
      <c r="F33" s="4" t="s">
        <v>134</v>
      </c>
      <c r="G33" s="4" t="s">
        <v>135</v>
      </c>
      <c r="H33" s="4" t="s">
        <v>140</v>
      </c>
      <c r="I33" s="4" t="s">
        <v>145</v>
      </c>
      <c r="J33" s="4" t="s">
        <v>29</v>
      </c>
      <c r="K33" s="4" t="str">
        <f>J33&amp;A33</f>
        <v>riceNJ6gid1RtHnB2R13</v>
      </c>
      <c r="L33" s="4" t="s">
        <v>4</v>
      </c>
      <c r="M33" s="4" t="s">
        <v>5</v>
      </c>
      <c r="N33" s="36">
        <v>73</v>
      </c>
      <c r="O33" s="37">
        <v>9</v>
      </c>
      <c r="P33" s="38">
        <v>63.31</v>
      </c>
      <c r="Q33" s="4" t="str">
        <f t="shared" si="3"/>
        <v>rice root microbiome</v>
      </c>
      <c r="R33" s="64" t="s">
        <v>332</v>
      </c>
      <c r="S33" s="4" t="s">
        <v>327</v>
      </c>
      <c r="T33" s="4" t="s">
        <v>326</v>
      </c>
      <c r="U33" s="4" t="s">
        <v>331</v>
      </c>
      <c r="V33" s="64" t="s">
        <v>328</v>
      </c>
      <c r="W33" s="64" t="s">
        <v>329</v>
      </c>
      <c r="X33" s="64" t="s">
        <v>334</v>
      </c>
    </row>
    <row r="34" spans="1:24" ht="14.4">
      <c r="A34" s="4" t="str">
        <f t="shared" si="0"/>
        <v>NJ6gid1RtHnB2R14</v>
      </c>
      <c r="B34" s="2" t="s">
        <v>59</v>
      </c>
      <c r="C34" s="4" t="str">
        <f t="shared" si="1"/>
        <v>NJ6gid1RtHnB2</v>
      </c>
      <c r="D34" s="4" t="s">
        <v>232</v>
      </c>
      <c r="E34" s="4" t="s">
        <v>133</v>
      </c>
      <c r="F34" s="4" t="s">
        <v>134</v>
      </c>
      <c r="G34" s="4" t="s">
        <v>135</v>
      </c>
      <c r="H34" s="4" t="s">
        <v>141</v>
      </c>
      <c r="I34" s="4" t="s">
        <v>145</v>
      </c>
      <c r="J34" s="4" t="s">
        <v>29</v>
      </c>
      <c r="K34" s="4" t="str">
        <f>J34&amp;A34</f>
        <v>riceNJ6gid1RtHnB2R14</v>
      </c>
      <c r="L34" s="4" t="s">
        <v>4</v>
      </c>
      <c r="M34" s="4" t="s">
        <v>5</v>
      </c>
      <c r="N34" s="36">
        <v>71.599999999999994</v>
      </c>
      <c r="O34" s="37">
        <v>10</v>
      </c>
      <c r="P34" s="38">
        <v>64.05</v>
      </c>
      <c r="Q34" s="4" t="str">
        <f t="shared" si="3"/>
        <v>rice root microbiome</v>
      </c>
      <c r="R34" s="64" t="s">
        <v>332</v>
      </c>
      <c r="S34" s="4" t="s">
        <v>327</v>
      </c>
      <c r="T34" s="4" t="s">
        <v>326</v>
      </c>
      <c r="U34" s="4" t="s">
        <v>331</v>
      </c>
      <c r="V34" s="64" t="s">
        <v>328</v>
      </c>
      <c r="W34" s="64" t="s">
        <v>329</v>
      </c>
      <c r="X34" s="64" t="s">
        <v>334</v>
      </c>
    </row>
    <row r="35" spans="1:24" ht="14.4">
      <c r="A35" s="4" t="str">
        <f t="shared" si="0"/>
        <v>NJ6gid1RtHnB2R15</v>
      </c>
      <c r="B35" s="2" t="s">
        <v>60</v>
      </c>
      <c r="C35" s="4" t="str">
        <f t="shared" si="1"/>
        <v>NJ6gid1RtHnB2</v>
      </c>
      <c r="D35" s="4" t="s">
        <v>232</v>
      </c>
      <c r="E35" s="4" t="s">
        <v>133</v>
      </c>
      <c r="F35" s="4" t="s">
        <v>134</v>
      </c>
      <c r="G35" s="4" t="s">
        <v>135</v>
      </c>
      <c r="H35" s="4" t="s">
        <v>142</v>
      </c>
      <c r="I35" s="4" t="s">
        <v>145</v>
      </c>
      <c r="J35" s="4" t="s">
        <v>29</v>
      </c>
      <c r="K35" s="4" t="str">
        <f>J35&amp;A35</f>
        <v>riceNJ6gid1RtHnB2R15</v>
      </c>
      <c r="L35" s="4" t="s">
        <v>4</v>
      </c>
      <c r="M35" s="4" t="s">
        <v>5</v>
      </c>
      <c r="N35" s="36">
        <v>67.900000000000006</v>
      </c>
      <c r="O35" s="37">
        <v>8</v>
      </c>
      <c r="P35" s="38">
        <v>48.54</v>
      </c>
      <c r="Q35" s="4" t="str">
        <f t="shared" si="3"/>
        <v>rice root microbiome</v>
      </c>
      <c r="R35" s="64" t="s">
        <v>332</v>
      </c>
      <c r="S35" s="4" t="s">
        <v>327</v>
      </c>
      <c r="T35" s="4" t="s">
        <v>326</v>
      </c>
      <c r="U35" s="4" t="s">
        <v>331</v>
      </c>
      <c r="V35" s="64" t="s">
        <v>328</v>
      </c>
      <c r="W35" s="64" t="s">
        <v>329</v>
      </c>
      <c r="X35" s="64" t="s">
        <v>334</v>
      </c>
    </row>
    <row r="36" spans="1:24" ht="14.4">
      <c r="A36" s="4" t="str">
        <f t="shared" si="0"/>
        <v>HJX74RtHnB2R01</v>
      </c>
      <c r="B36" s="2" t="s">
        <v>61</v>
      </c>
      <c r="C36" s="4" t="str">
        <f t="shared" si="1"/>
        <v>HJX74RtHnB2</v>
      </c>
      <c r="D36" s="4" t="s">
        <v>190</v>
      </c>
      <c r="E36" s="4" t="s">
        <v>133</v>
      </c>
      <c r="F36" s="4" t="s">
        <v>134</v>
      </c>
      <c r="G36" s="4" t="s">
        <v>135</v>
      </c>
      <c r="H36" s="4" t="s">
        <v>214</v>
      </c>
      <c r="I36" s="4" t="s">
        <v>145</v>
      </c>
      <c r="J36" s="4" t="s">
        <v>29</v>
      </c>
      <c r="K36" s="4" t="str">
        <f>J36&amp;A36</f>
        <v>riceHJX74RtHnB2R01</v>
      </c>
      <c r="L36" s="4" t="s">
        <v>4</v>
      </c>
      <c r="M36" s="4" t="s">
        <v>5</v>
      </c>
      <c r="N36" s="36">
        <v>89.4</v>
      </c>
      <c r="O36" s="37">
        <v>7</v>
      </c>
      <c r="P36" s="38">
        <v>99.06</v>
      </c>
      <c r="Q36" s="4" t="str">
        <f t="shared" si="3"/>
        <v>rice root microbiome</v>
      </c>
      <c r="R36" s="64" t="s">
        <v>332</v>
      </c>
      <c r="S36" s="4" t="s">
        <v>327</v>
      </c>
      <c r="T36" s="4" t="s">
        <v>326</v>
      </c>
      <c r="U36" s="4" t="s">
        <v>331</v>
      </c>
      <c r="V36" s="64" t="s">
        <v>328</v>
      </c>
      <c r="W36" s="64" t="s">
        <v>329</v>
      </c>
      <c r="X36" s="64" t="s">
        <v>334</v>
      </c>
    </row>
    <row r="37" spans="1:24" ht="14.4">
      <c r="A37" s="4" t="str">
        <f t="shared" si="0"/>
        <v>HJX74RtHnB2R02</v>
      </c>
      <c r="B37" s="2" t="s">
        <v>62</v>
      </c>
      <c r="C37" s="4" t="str">
        <f t="shared" si="1"/>
        <v>HJX74RtHnB2</v>
      </c>
      <c r="D37" s="4" t="s">
        <v>190</v>
      </c>
      <c r="E37" s="4" t="s">
        <v>133</v>
      </c>
      <c r="F37" s="4" t="s">
        <v>134</v>
      </c>
      <c r="G37" s="4" t="s">
        <v>135</v>
      </c>
      <c r="H37" s="4" t="s">
        <v>216</v>
      </c>
      <c r="I37" s="4" t="s">
        <v>145</v>
      </c>
      <c r="J37" s="4" t="s">
        <v>29</v>
      </c>
      <c r="K37" s="4" t="str">
        <f>J37&amp;A37</f>
        <v>riceHJX74RtHnB2R02</v>
      </c>
      <c r="L37" s="4" t="s">
        <v>4</v>
      </c>
      <c r="M37" s="4" t="s">
        <v>5</v>
      </c>
      <c r="N37" s="36">
        <v>83.8</v>
      </c>
      <c r="O37" s="37">
        <v>6</v>
      </c>
      <c r="P37" s="38">
        <v>74.31</v>
      </c>
      <c r="Q37" s="4" t="str">
        <f t="shared" si="3"/>
        <v>rice root microbiome</v>
      </c>
      <c r="R37" s="64" t="s">
        <v>332</v>
      </c>
      <c r="S37" s="4" t="s">
        <v>327</v>
      </c>
      <c r="T37" s="4" t="s">
        <v>326</v>
      </c>
      <c r="U37" s="4" t="s">
        <v>331</v>
      </c>
      <c r="V37" s="64" t="s">
        <v>328</v>
      </c>
      <c r="W37" s="64" t="s">
        <v>329</v>
      </c>
      <c r="X37" s="64" t="s">
        <v>334</v>
      </c>
    </row>
    <row r="38" spans="1:24" ht="14.4">
      <c r="A38" s="4" t="str">
        <f t="shared" si="0"/>
        <v>HJX74RtHnB2R03</v>
      </c>
      <c r="B38" s="2" t="s">
        <v>63</v>
      </c>
      <c r="C38" s="4" t="str">
        <f t="shared" si="1"/>
        <v>HJX74RtHnB2</v>
      </c>
      <c r="D38" s="4" t="s">
        <v>128</v>
      </c>
      <c r="E38" s="4" t="s">
        <v>133</v>
      </c>
      <c r="F38" s="4" t="s">
        <v>134</v>
      </c>
      <c r="G38" s="4" t="s">
        <v>135</v>
      </c>
      <c r="H38" s="4" t="s">
        <v>218</v>
      </c>
      <c r="I38" s="4" t="s">
        <v>145</v>
      </c>
      <c r="J38" s="4" t="s">
        <v>29</v>
      </c>
      <c r="K38" s="4" t="str">
        <f>J38&amp;A38</f>
        <v>riceHJX74RtHnB2R03</v>
      </c>
      <c r="L38" s="4" t="s">
        <v>4</v>
      </c>
      <c r="M38" s="4" t="s">
        <v>5</v>
      </c>
      <c r="N38" s="36">
        <v>84.4</v>
      </c>
      <c r="O38" s="37">
        <v>9</v>
      </c>
      <c r="P38" s="38">
        <v>117.21</v>
      </c>
      <c r="Q38" s="4" t="str">
        <f t="shared" si="3"/>
        <v>rice root microbiome</v>
      </c>
      <c r="R38" s="64" t="s">
        <v>332</v>
      </c>
      <c r="S38" s="4" t="s">
        <v>327</v>
      </c>
      <c r="T38" s="4" t="s">
        <v>326</v>
      </c>
      <c r="U38" s="4" t="s">
        <v>331</v>
      </c>
      <c r="V38" s="64" t="s">
        <v>328</v>
      </c>
      <c r="W38" s="64" t="s">
        <v>329</v>
      </c>
      <c r="X38" s="64" t="s">
        <v>334</v>
      </c>
    </row>
    <row r="39" spans="1:24" ht="14.4">
      <c r="A39" s="4" t="str">
        <f t="shared" si="0"/>
        <v>HJX74RtHnB2R04</v>
      </c>
      <c r="B39" s="2" t="s">
        <v>64</v>
      </c>
      <c r="C39" s="4" t="str">
        <f t="shared" si="1"/>
        <v>HJX74RtHnB2</v>
      </c>
      <c r="D39" s="4" t="s">
        <v>128</v>
      </c>
      <c r="E39" s="4" t="s">
        <v>133</v>
      </c>
      <c r="F39" s="4" t="s">
        <v>134</v>
      </c>
      <c r="G39" s="4" t="s">
        <v>135</v>
      </c>
      <c r="H39" s="4" t="s">
        <v>220</v>
      </c>
      <c r="I39" s="4" t="s">
        <v>145</v>
      </c>
      <c r="J39" s="4" t="s">
        <v>29</v>
      </c>
      <c r="K39" s="4" t="str">
        <f>J39&amp;A39</f>
        <v>riceHJX74RtHnB2R04</v>
      </c>
      <c r="L39" s="4" t="s">
        <v>4</v>
      </c>
      <c r="M39" s="4" t="s">
        <v>5</v>
      </c>
      <c r="N39" s="36">
        <v>84.6</v>
      </c>
      <c r="O39" s="37">
        <v>7</v>
      </c>
      <c r="P39" s="38">
        <v>72.27</v>
      </c>
      <c r="Q39" s="4" t="str">
        <f t="shared" si="3"/>
        <v>rice root microbiome</v>
      </c>
      <c r="R39" s="64" t="s">
        <v>332</v>
      </c>
      <c r="S39" s="4" t="s">
        <v>327</v>
      </c>
      <c r="T39" s="4" t="s">
        <v>326</v>
      </c>
      <c r="U39" s="4" t="s">
        <v>331</v>
      </c>
      <c r="V39" s="64" t="s">
        <v>328</v>
      </c>
      <c r="W39" s="64" t="s">
        <v>329</v>
      </c>
      <c r="X39" s="64" t="s">
        <v>334</v>
      </c>
    </row>
    <row r="40" spans="1:24" ht="14.4">
      <c r="A40" s="4" t="str">
        <f t="shared" si="0"/>
        <v>HJX74RtHnB2R05</v>
      </c>
      <c r="B40" s="2" t="s">
        <v>65</v>
      </c>
      <c r="C40" s="4" t="str">
        <f t="shared" si="1"/>
        <v>HJX74RtHnB2</v>
      </c>
      <c r="D40" s="4" t="s">
        <v>128</v>
      </c>
      <c r="E40" s="4" t="s">
        <v>133</v>
      </c>
      <c r="F40" s="4" t="s">
        <v>134</v>
      </c>
      <c r="G40" s="4" t="s">
        <v>135</v>
      </c>
      <c r="H40" s="4" t="s">
        <v>222</v>
      </c>
      <c r="I40" s="4" t="s">
        <v>145</v>
      </c>
      <c r="J40" s="4" t="s">
        <v>29</v>
      </c>
      <c r="K40" s="4" t="str">
        <f>J40&amp;A40</f>
        <v>riceHJX74RtHnB2R05</v>
      </c>
      <c r="L40" s="4" t="s">
        <v>4</v>
      </c>
      <c r="M40" s="4" t="s">
        <v>5</v>
      </c>
      <c r="N40" s="36">
        <v>86.6</v>
      </c>
      <c r="O40" s="37">
        <v>14</v>
      </c>
      <c r="P40" s="38">
        <v>122.21</v>
      </c>
      <c r="Q40" s="4" t="str">
        <f t="shared" si="3"/>
        <v>rice root microbiome</v>
      </c>
      <c r="R40" s="64" t="s">
        <v>332</v>
      </c>
      <c r="S40" s="4" t="s">
        <v>327</v>
      </c>
      <c r="T40" s="4" t="s">
        <v>326</v>
      </c>
      <c r="U40" s="4" t="s">
        <v>331</v>
      </c>
      <c r="V40" s="64" t="s">
        <v>328</v>
      </c>
      <c r="W40" s="64" t="s">
        <v>329</v>
      </c>
      <c r="X40" s="64" t="s">
        <v>334</v>
      </c>
    </row>
    <row r="41" spans="1:24" ht="14.4">
      <c r="A41" s="4" t="str">
        <f t="shared" si="0"/>
        <v>HJX74RtHnB2R06</v>
      </c>
      <c r="B41" s="2" t="s">
        <v>66</v>
      </c>
      <c r="C41" s="4" t="str">
        <f t="shared" si="1"/>
        <v>HJX74RtHnB2</v>
      </c>
      <c r="D41" s="4" t="s">
        <v>128</v>
      </c>
      <c r="E41" s="4" t="s">
        <v>133</v>
      </c>
      <c r="F41" s="4" t="s">
        <v>134</v>
      </c>
      <c r="G41" s="4" t="s">
        <v>135</v>
      </c>
      <c r="H41" s="4" t="s">
        <v>224</v>
      </c>
      <c r="I41" s="4" t="s">
        <v>145</v>
      </c>
      <c r="J41" s="4" t="s">
        <v>29</v>
      </c>
      <c r="K41" s="4" t="str">
        <f>J41&amp;A41</f>
        <v>riceHJX74RtHnB2R06</v>
      </c>
      <c r="L41" s="4" t="s">
        <v>4</v>
      </c>
      <c r="M41" s="4" t="s">
        <v>5</v>
      </c>
      <c r="N41" s="36">
        <v>81.099999999999994</v>
      </c>
      <c r="O41" s="37">
        <v>7</v>
      </c>
      <c r="P41" s="38">
        <v>86.67</v>
      </c>
      <c r="Q41" s="4" t="str">
        <f t="shared" si="3"/>
        <v>rice root microbiome</v>
      </c>
      <c r="R41" s="64" t="s">
        <v>332</v>
      </c>
      <c r="S41" s="4" t="s">
        <v>327</v>
      </c>
      <c r="T41" s="4" t="s">
        <v>326</v>
      </c>
      <c r="U41" s="4" t="s">
        <v>331</v>
      </c>
      <c r="V41" s="64" t="s">
        <v>328</v>
      </c>
      <c r="W41" s="64" t="s">
        <v>329</v>
      </c>
      <c r="X41" s="64" t="s">
        <v>334</v>
      </c>
    </row>
    <row r="42" spans="1:24" ht="14.4">
      <c r="A42" s="4" t="str">
        <f t="shared" si="0"/>
        <v>V9311RtHnB2R01</v>
      </c>
      <c r="B42" s="2" t="s">
        <v>67</v>
      </c>
      <c r="C42" s="4" t="str">
        <f t="shared" si="1"/>
        <v>V9311RtHnB2</v>
      </c>
      <c r="D42" s="4" t="s">
        <v>234</v>
      </c>
      <c r="E42" s="4" t="s">
        <v>133</v>
      </c>
      <c r="F42" s="4" t="s">
        <v>134</v>
      </c>
      <c r="G42" s="4" t="s">
        <v>135</v>
      </c>
      <c r="H42" s="4" t="s">
        <v>214</v>
      </c>
      <c r="I42" s="4" t="s">
        <v>145</v>
      </c>
      <c r="J42" s="4" t="s">
        <v>29</v>
      </c>
      <c r="K42" s="4" t="str">
        <f>J42&amp;A42</f>
        <v>riceV9311RtHnB2R01</v>
      </c>
      <c r="L42" s="4" t="s">
        <v>4</v>
      </c>
      <c r="M42" s="4" t="s">
        <v>5</v>
      </c>
      <c r="N42" s="36">
        <v>92.4</v>
      </c>
      <c r="O42" s="37">
        <v>9</v>
      </c>
      <c r="P42" s="38">
        <v>95.45</v>
      </c>
      <c r="Q42" s="4" t="str">
        <f t="shared" si="3"/>
        <v>rice root microbiome</v>
      </c>
      <c r="R42" s="64" t="s">
        <v>332</v>
      </c>
      <c r="S42" s="4" t="s">
        <v>327</v>
      </c>
      <c r="T42" s="4" t="s">
        <v>326</v>
      </c>
      <c r="U42" s="4" t="s">
        <v>331</v>
      </c>
      <c r="V42" s="64" t="s">
        <v>328</v>
      </c>
      <c r="W42" s="64" t="s">
        <v>329</v>
      </c>
      <c r="X42" s="64" t="s">
        <v>334</v>
      </c>
    </row>
    <row r="43" spans="1:24" ht="14.4">
      <c r="A43" s="4" t="str">
        <f t="shared" si="0"/>
        <v>V9311RtHnB2R02</v>
      </c>
      <c r="B43" s="2" t="s">
        <v>68</v>
      </c>
      <c r="C43" s="4" t="str">
        <f t="shared" si="1"/>
        <v>V9311RtHnB2</v>
      </c>
      <c r="D43" s="4" t="s">
        <v>235</v>
      </c>
      <c r="E43" s="4" t="s">
        <v>133</v>
      </c>
      <c r="F43" s="4" t="s">
        <v>134</v>
      </c>
      <c r="G43" s="4" t="s">
        <v>135</v>
      </c>
      <c r="H43" s="4" t="s">
        <v>216</v>
      </c>
      <c r="I43" s="4" t="s">
        <v>145</v>
      </c>
      <c r="J43" s="4" t="s">
        <v>29</v>
      </c>
      <c r="K43" s="4" t="str">
        <f>J43&amp;A43</f>
        <v>riceV9311RtHnB2R02</v>
      </c>
      <c r="L43" s="4" t="s">
        <v>4</v>
      </c>
      <c r="M43" s="4" t="s">
        <v>5</v>
      </c>
      <c r="N43" s="36">
        <v>87.4</v>
      </c>
      <c r="O43" s="37">
        <v>8</v>
      </c>
      <c r="P43" s="38">
        <v>104.01</v>
      </c>
      <c r="Q43" s="4" t="str">
        <f t="shared" si="3"/>
        <v>rice root microbiome</v>
      </c>
      <c r="R43" s="64" t="s">
        <v>332</v>
      </c>
      <c r="S43" s="4" t="s">
        <v>327</v>
      </c>
      <c r="T43" s="4" t="s">
        <v>326</v>
      </c>
      <c r="U43" s="4" t="s">
        <v>331</v>
      </c>
      <c r="V43" s="64" t="s">
        <v>328</v>
      </c>
      <c r="W43" s="64" t="s">
        <v>329</v>
      </c>
      <c r="X43" s="64" t="s">
        <v>334</v>
      </c>
    </row>
    <row r="44" spans="1:24" ht="14.4">
      <c r="A44" s="4" t="str">
        <f t="shared" si="0"/>
        <v>V9311RtHnB2R03</v>
      </c>
      <c r="B44" s="2" t="s">
        <v>69</v>
      </c>
      <c r="C44" s="4" t="str">
        <f t="shared" si="1"/>
        <v>V9311RtHnB2</v>
      </c>
      <c r="D44" s="4" t="s">
        <v>233</v>
      </c>
      <c r="E44" s="4" t="s">
        <v>133</v>
      </c>
      <c r="F44" s="4" t="s">
        <v>134</v>
      </c>
      <c r="G44" s="4" t="s">
        <v>135</v>
      </c>
      <c r="H44" s="4" t="s">
        <v>218</v>
      </c>
      <c r="I44" s="4" t="s">
        <v>145</v>
      </c>
      <c r="J44" s="4" t="s">
        <v>29</v>
      </c>
      <c r="K44" s="4" t="str">
        <f>J44&amp;A44</f>
        <v>riceV9311RtHnB2R03</v>
      </c>
      <c r="L44" s="4" t="s">
        <v>4</v>
      </c>
      <c r="M44" s="4" t="s">
        <v>5</v>
      </c>
      <c r="N44" s="36">
        <v>86.5</v>
      </c>
      <c r="O44" s="37">
        <v>7</v>
      </c>
      <c r="P44" s="38">
        <v>110.04</v>
      </c>
      <c r="Q44" s="4" t="str">
        <f t="shared" si="3"/>
        <v>rice root microbiome</v>
      </c>
      <c r="R44" s="64" t="s">
        <v>332</v>
      </c>
      <c r="S44" s="4" t="s">
        <v>327</v>
      </c>
      <c r="T44" s="4" t="s">
        <v>326</v>
      </c>
      <c r="U44" s="4" t="s">
        <v>331</v>
      </c>
      <c r="V44" s="64" t="s">
        <v>328</v>
      </c>
      <c r="W44" s="64" t="s">
        <v>329</v>
      </c>
      <c r="X44" s="64" t="s">
        <v>334</v>
      </c>
    </row>
    <row r="45" spans="1:24" ht="14.4">
      <c r="A45" s="4" t="str">
        <f t="shared" si="0"/>
        <v>V9311RtHnB2R04</v>
      </c>
      <c r="B45" s="2" t="s">
        <v>70</v>
      </c>
      <c r="C45" s="4" t="str">
        <f t="shared" si="1"/>
        <v>V9311RtHnB2</v>
      </c>
      <c r="D45" s="4" t="s">
        <v>233</v>
      </c>
      <c r="E45" s="4" t="s">
        <v>133</v>
      </c>
      <c r="F45" s="4" t="s">
        <v>134</v>
      </c>
      <c r="G45" s="4" t="s">
        <v>135</v>
      </c>
      <c r="H45" s="4" t="s">
        <v>220</v>
      </c>
      <c r="I45" s="4" t="s">
        <v>145</v>
      </c>
      <c r="J45" s="4" t="s">
        <v>29</v>
      </c>
      <c r="K45" s="4" t="str">
        <f>J45&amp;A45</f>
        <v>riceV9311RtHnB2R04</v>
      </c>
      <c r="L45" s="4" t="s">
        <v>4</v>
      </c>
      <c r="M45" s="4" t="s">
        <v>5</v>
      </c>
      <c r="N45" s="36">
        <v>88.3</v>
      </c>
      <c r="O45" s="37">
        <v>5</v>
      </c>
      <c r="P45" s="38">
        <v>71.709999999999994</v>
      </c>
      <c r="Q45" s="4" t="str">
        <f t="shared" si="3"/>
        <v>rice root microbiome</v>
      </c>
      <c r="R45" s="64" t="s">
        <v>332</v>
      </c>
      <c r="S45" s="4" t="s">
        <v>327</v>
      </c>
      <c r="T45" s="4" t="s">
        <v>326</v>
      </c>
      <c r="U45" s="4" t="s">
        <v>331</v>
      </c>
      <c r="V45" s="64" t="s">
        <v>328</v>
      </c>
      <c r="W45" s="64" t="s">
        <v>329</v>
      </c>
      <c r="X45" s="64" t="s">
        <v>334</v>
      </c>
    </row>
    <row r="46" spans="1:24" ht="14.4">
      <c r="A46" s="4" t="str">
        <f t="shared" si="0"/>
        <v>V9311RtHnB2R05</v>
      </c>
      <c r="B46" s="2" t="s">
        <v>71</v>
      </c>
      <c r="C46" s="4" t="str">
        <f t="shared" si="1"/>
        <v>V9311RtHnB2</v>
      </c>
      <c r="D46" s="4" t="s">
        <v>233</v>
      </c>
      <c r="E46" s="4" t="s">
        <v>133</v>
      </c>
      <c r="F46" s="4" t="s">
        <v>134</v>
      </c>
      <c r="G46" s="4" t="s">
        <v>135</v>
      </c>
      <c r="H46" s="4" t="s">
        <v>222</v>
      </c>
      <c r="I46" s="4" t="s">
        <v>145</v>
      </c>
      <c r="J46" s="4" t="s">
        <v>29</v>
      </c>
      <c r="K46" s="4" t="str">
        <f>J46&amp;A46</f>
        <v>riceV9311RtHnB2R05</v>
      </c>
      <c r="L46" s="4" t="s">
        <v>4</v>
      </c>
      <c r="M46" s="4" t="s">
        <v>5</v>
      </c>
      <c r="N46" s="36">
        <v>84.1</v>
      </c>
      <c r="O46" s="37">
        <v>7</v>
      </c>
      <c r="P46" s="38">
        <v>117.87</v>
      </c>
      <c r="Q46" s="4" t="str">
        <f t="shared" si="3"/>
        <v>rice root microbiome</v>
      </c>
      <c r="R46" s="64" t="s">
        <v>332</v>
      </c>
      <c r="S46" s="4" t="s">
        <v>327</v>
      </c>
      <c r="T46" s="4" t="s">
        <v>326</v>
      </c>
      <c r="U46" s="4" t="s">
        <v>331</v>
      </c>
      <c r="V46" s="64" t="s">
        <v>328</v>
      </c>
      <c r="W46" s="64" t="s">
        <v>329</v>
      </c>
      <c r="X46" s="64" t="s">
        <v>334</v>
      </c>
    </row>
    <row r="47" spans="1:24" ht="14.4">
      <c r="A47" s="4" t="str">
        <f t="shared" si="0"/>
        <v>V9311RtHnB2R06</v>
      </c>
      <c r="B47" s="2" t="s">
        <v>72</v>
      </c>
      <c r="C47" s="4" t="str">
        <f t="shared" si="1"/>
        <v>V9311RtHnB2</v>
      </c>
      <c r="D47" s="4" t="s">
        <v>233</v>
      </c>
      <c r="E47" s="4" t="s">
        <v>133</v>
      </c>
      <c r="F47" s="4" t="s">
        <v>134</v>
      </c>
      <c r="G47" s="4" t="s">
        <v>135</v>
      </c>
      <c r="H47" s="4" t="s">
        <v>224</v>
      </c>
      <c r="I47" s="4" t="s">
        <v>145</v>
      </c>
      <c r="J47" s="4" t="s">
        <v>29</v>
      </c>
      <c r="K47" s="4" t="str">
        <f>J47&amp;A47</f>
        <v>riceV9311RtHnB2R06</v>
      </c>
      <c r="L47" s="4" t="s">
        <v>4</v>
      </c>
      <c r="M47" s="4" t="s">
        <v>5</v>
      </c>
      <c r="N47" s="36">
        <v>87.6</v>
      </c>
      <c r="O47" s="37">
        <v>7</v>
      </c>
      <c r="P47" s="38">
        <v>103.91</v>
      </c>
      <c r="Q47" s="4" t="str">
        <f t="shared" si="3"/>
        <v>rice root microbiome</v>
      </c>
      <c r="R47" s="64" t="s">
        <v>332</v>
      </c>
      <c r="S47" s="4" t="s">
        <v>327</v>
      </c>
      <c r="T47" s="4" t="s">
        <v>326</v>
      </c>
      <c r="U47" s="4" t="s">
        <v>331</v>
      </c>
      <c r="V47" s="64" t="s">
        <v>328</v>
      </c>
      <c r="W47" s="64" t="s">
        <v>329</v>
      </c>
      <c r="X47" s="64" t="s">
        <v>334</v>
      </c>
    </row>
    <row r="48" spans="1:24" ht="14.4">
      <c r="A48" s="4" t="str">
        <f t="shared" si="0"/>
        <v>TQRtHnB2R01</v>
      </c>
      <c r="B48" s="2" t="s">
        <v>73</v>
      </c>
      <c r="C48" s="4" t="str">
        <f t="shared" si="1"/>
        <v>TQRtHnB2</v>
      </c>
      <c r="D48" s="4" t="s">
        <v>236</v>
      </c>
      <c r="E48" s="4" t="s">
        <v>133</v>
      </c>
      <c r="F48" s="4" t="s">
        <v>134</v>
      </c>
      <c r="G48" s="4" t="s">
        <v>135</v>
      </c>
      <c r="H48" s="4" t="s">
        <v>214</v>
      </c>
      <c r="I48" s="4" t="s">
        <v>145</v>
      </c>
      <c r="J48" s="4" t="s">
        <v>29</v>
      </c>
      <c r="K48" s="4" t="str">
        <f>J48&amp;A48</f>
        <v>riceTQRtHnB2R01</v>
      </c>
      <c r="L48" s="4" t="s">
        <v>4</v>
      </c>
      <c r="M48" s="4" t="s">
        <v>5</v>
      </c>
      <c r="N48" s="36">
        <v>90.1</v>
      </c>
      <c r="O48" s="37">
        <v>7</v>
      </c>
      <c r="P48" s="38">
        <v>70.62</v>
      </c>
      <c r="Q48" s="4" t="str">
        <f t="shared" si="3"/>
        <v>rice root microbiome</v>
      </c>
      <c r="R48" s="64" t="s">
        <v>332</v>
      </c>
      <c r="S48" s="4" t="s">
        <v>327</v>
      </c>
      <c r="T48" s="4" t="s">
        <v>326</v>
      </c>
      <c r="U48" s="4" t="s">
        <v>331</v>
      </c>
      <c r="V48" s="64" t="s">
        <v>328</v>
      </c>
      <c r="W48" s="64" t="s">
        <v>329</v>
      </c>
      <c r="X48" s="64" t="s">
        <v>334</v>
      </c>
    </row>
    <row r="49" spans="1:24" ht="14.4">
      <c r="A49" s="4" t="str">
        <f t="shared" si="0"/>
        <v>TQRtHnB2R02</v>
      </c>
      <c r="B49" s="2" t="s">
        <v>74</v>
      </c>
      <c r="C49" s="4" t="str">
        <f t="shared" si="1"/>
        <v>TQRtHnB2</v>
      </c>
      <c r="D49" s="4" t="s">
        <v>236</v>
      </c>
      <c r="E49" s="4" t="s">
        <v>133</v>
      </c>
      <c r="F49" s="4" t="s">
        <v>134</v>
      </c>
      <c r="G49" s="4" t="s">
        <v>135</v>
      </c>
      <c r="H49" s="4" t="s">
        <v>216</v>
      </c>
      <c r="I49" s="4" t="s">
        <v>145</v>
      </c>
      <c r="J49" s="4" t="s">
        <v>29</v>
      </c>
      <c r="K49" s="4" t="str">
        <f>J49&amp;A49</f>
        <v>riceTQRtHnB2R02</v>
      </c>
      <c r="L49" s="4" t="s">
        <v>4</v>
      </c>
      <c r="M49" s="4" t="s">
        <v>5</v>
      </c>
      <c r="N49" s="36">
        <v>86.3</v>
      </c>
      <c r="O49" s="37">
        <v>10</v>
      </c>
      <c r="P49" s="38">
        <v>100.91</v>
      </c>
      <c r="Q49" s="4" t="str">
        <f t="shared" si="3"/>
        <v>rice root microbiome</v>
      </c>
      <c r="R49" s="64" t="s">
        <v>332</v>
      </c>
      <c r="S49" s="4" t="s">
        <v>327</v>
      </c>
      <c r="T49" s="4" t="s">
        <v>326</v>
      </c>
      <c r="U49" s="4" t="s">
        <v>331</v>
      </c>
      <c r="V49" s="64" t="s">
        <v>328</v>
      </c>
      <c r="W49" s="64" t="s">
        <v>329</v>
      </c>
      <c r="X49" s="64" t="s">
        <v>334</v>
      </c>
    </row>
    <row r="50" spans="1:24" ht="14.4">
      <c r="A50" s="4" t="str">
        <f t="shared" si="0"/>
        <v>TQRtHnB2R03</v>
      </c>
      <c r="B50" s="2" t="s">
        <v>75</v>
      </c>
      <c r="C50" s="4" t="str">
        <f t="shared" si="1"/>
        <v>TQRtHnB2</v>
      </c>
      <c r="D50" s="4" t="s">
        <v>236</v>
      </c>
      <c r="E50" s="4" t="s">
        <v>133</v>
      </c>
      <c r="F50" s="4" t="s">
        <v>134</v>
      </c>
      <c r="G50" s="4" t="s">
        <v>135</v>
      </c>
      <c r="H50" s="4" t="s">
        <v>218</v>
      </c>
      <c r="I50" s="4" t="s">
        <v>145</v>
      </c>
      <c r="J50" s="4" t="s">
        <v>29</v>
      </c>
      <c r="K50" s="4" t="str">
        <f>J50&amp;A50</f>
        <v>riceTQRtHnB2R03</v>
      </c>
      <c r="L50" s="4" t="s">
        <v>4</v>
      </c>
      <c r="M50" s="4" t="s">
        <v>5</v>
      </c>
      <c r="N50" s="36">
        <v>85</v>
      </c>
      <c r="O50" s="37">
        <v>11</v>
      </c>
      <c r="P50" s="38">
        <v>124.98</v>
      </c>
      <c r="Q50" s="4" t="str">
        <f t="shared" si="3"/>
        <v>rice root microbiome</v>
      </c>
      <c r="R50" s="64" t="s">
        <v>332</v>
      </c>
      <c r="S50" s="4" t="s">
        <v>327</v>
      </c>
      <c r="T50" s="4" t="s">
        <v>326</v>
      </c>
      <c r="U50" s="4" t="s">
        <v>331</v>
      </c>
      <c r="V50" s="64" t="s">
        <v>328</v>
      </c>
      <c r="W50" s="64" t="s">
        <v>329</v>
      </c>
      <c r="X50" s="64" t="s">
        <v>334</v>
      </c>
    </row>
    <row r="51" spans="1:24" ht="14.4">
      <c r="A51" s="4" t="str">
        <f t="shared" si="0"/>
        <v>TQRtHnB2R04</v>
      </c>
      <c r="B51" s="2" t="s">
        <v>76</v>
      </c>
      <c r="C51" s="4" t="str">
        <f t="shared" si="1"/>
        <v>TQRtHnB2</v>
      </c>
      <c r="D51" s="4" t="s">
        <v>236</v>
      </c>
      <c r="E51" s="4" t="s">
        <v>133</v>
      </c>
      <c r="F51" s="4" t="s">
        <v>134</v>
      </c>
      <c r="G51" s="4" t="s">
        <v>135</v>
      </c>
      <c r="H51" s="4" t="s">
        <v>220</v>
      </c>
      <c r="I51" s="4" t="s">
        <v>145</v>
      </c>
      <c r="J51" s="4" t="s">
        <v>29</v>
      </c>
      <c r="K51" s="4" t="str">
        <f>J51&amp;A51</f>
        <v>riceTQRtHnB2R04</v>
      </c>
      <c r="L51" s="4" t="s">
        <v>4</v>
      </c>
      <c r="M51" s="4" t="s">
        <v>5</v>
      </c>
      <c r="N51" s="36">
        <v>90.1</v>
      </c>
      <c r="O51" s="37">
        <v>11</v>
      </c>
      <c r="P51" s="38">
        <v>132.87</v>
      </c>
      <c r="Q51" s="4" t="str">
        <f t="shared" si="3"/>
        <v>rice root microbiome</v>
      </c>
      <c r="R51" s="64" t="s">
        <v>332</v>
      </c>
      <c r="S51" s="4" t="s">
        <v>327</v>
      </c>
      <c r="T51" s="4" t="s">
        <v>326</v>
      </c>
      <c r="U51" s="4" t="s">
        <v>331</v>
      </c>
      <c r="V51" s="64" t="s">
        <v>328</v>
      </c>
      <c r="W51" s="64" t="s">
        <v>329</v>
      </c>
      <c r="X51" s="64" t="s">
        <v>334</v>
      </c>
    </row>
    <row r="52" spans="1:24" ht="14.4">
      <c r="A52" s="4" t="str">
        <f t="shared" si="0"/>
        <v>TQRtHnB2R05</v>
      </c>
      <c r="B52" s="2" t="s">
        <v>77</v>
      </c>
      <c r="C52" s="4" t="str">
        <f t="shared" si="1"/>
        <v>TQRtHnB2</v>
      </c>
      <c r="D52" s="4" t="s">
        <v>236</v>
      </c>
      <c r="E52" s="4" t="s">
        <v>133</v>
      </c>
      <c r="F52" s="4" t="s">
        <v>134</v>
      </c>
      <c r="G52" s="4" t="s">
        <v>135</v>
      </c>
      <c r="H52" s="4" t="s">
        <v>222</v>
      </c>
      <c r="I52" s="4" t="s">
        <v>145</v>
      </c>
      <c r="J52" s="4" t="s">
        <v>29</v>
      </c>
      <c r="K52" s="4" t="str">
        <f>J52&amp;A52</f>
        <v>riceTQRtHnB2R05</v>
      </c>
      <c r="L52" s="4" t="s">
        <v>4</v>
      </c>
      <c r="M52" s="4" t="s">
        <v>5</v>
      </c>
      <c r="N52" s="36">
        <v>84.7</v>
      </c>
      <c r="O52" s="37">
        <v>10</v>
      </c>
      <c r="P52" s="38">
        <v>126.02</v>
      </c>
      <c r="Q52" s="4" t="str">
        <f t="shared" si="3"/>
        <v>rice root microbiome</v>
      </c>
      <c r="R52" s="64" t="s">
        <v>332</v>
      </c>
      <c r="S52" s="4" t="s">
        <v>327</v>
      </c>
      <c r="T52" s="4" t="s">
        <v>326</v>
      </c>
      <c r="U52" s="4" t="s">
        <v>331</v>
      </c>
      <c r="V52" s="64" t="s">
        <v>328</v>
      </c>
      <c r="W52" s="64" t="s">
        <v>329</v>
      </c>
      <c r="X52" s="64" t="s">
        <v>334</v>
      </c>
    </row>
    <row r="53" spans="1:24" ht="14.4">
      <c r="A53" s="4" t="str">
        <f t="shared" si="0"/>
        <v>TQRtHnB2R06</v>
      </c>
      <c r="B53" s="2" t="s">
        <v>78</v>
      </c>
      <c r="C53" s="4" t="str">
        <f t="shared" si="1"/>
        <v>TQRtHnB2</v>
      </c>
      <c r="D53" s="4" t="s">
        <v>236</v>
      </c>
      <c r="E53" s="4" t="s">
        <v>133</v>
      </c>
      <c r="F53" s="4" t="s">
        <v>134</v>
      </c>
      <c r="G53" s="4" t="s">
        <v>135</v>
      </c>
      <c r="H53" s="4" t="s">
        <v>224</v>
      </c>
      <c r="I53" s="4" t="s">
        <v>145</v>
      </c>
      <c r="J53" s="4" t="s">
        <v>29</v>
      </c>
      <c r="K53" s="4" t="str">
        <f>J53&amp;A53</f>
        <v>riceTQRtHnB2R06</v>
      </c>
      <c r="L53" s="4" t="s">
        <v>4</v>
      </c>
      <c r="M53" s="4" t="s">
        <v>5</v>
      </c>
      <c r="N53" s="36">
        <v>89.6</v>
      </c>
      <c r="O53" s="37">
        <v>13</v>
      </c>
      <c r="P53" s="38">
        <v>155.87</v>
      </c>
      <c r="Q53" s="4" t="str">
        <f t="shared" si="3"/>
        <v>rice root microbiome</v>
      </c>
      <c r="R53" s="64" t="s">
        <v>332</v>
      </c>
      <c r="S53" s="4" t="s">
        <v>327</v>
      </c>
      <c r="T53" s="4" t="s">
        <v>326</v>
      </c>
      <c r="U53" s="4" t="s">
        <v>331</v>
      </c>
      <c r="V53" s="64" t="s">
        <v>328</v>
      </c>
      <c r="W53" s="64" t="s">
        <v>329</v>
      </c>
      <c r="X53" s="64" t="s">
        <v>334</v>
      </c>
    </row>
    <row r="54" spans="1:24" ht="14.4">
      <c r="A54" s="4" t="str">
        <f t="shared" si="0"/>
        <v>TQRtHnB2R07</v>
      </c>
      <c r="B54" s="2" t="s">
        <v>79</v>
      </c>
      <c r="C54" s="4" t="str">
        <f t="shared" si="1"/>
        <v>TQRtHnB2</v>
      </c>
      <c r="D54" s="4" t="s">
        <v>236</v>
      </c>
      <c r="E54" s="4" t="s">
        <v>133</v>
      </c>
      <c r="F54" s="4" t="s">
        <v>134</v>
      </c>
      <c r="G54" s="4" t="s">
        <v>135</v>
      </c>
      <c r="H54" s="4" t="s">
        <v>226</v>
      </c>
      <c r="I54" s="4" t="s">
        <v>145</v>
      </c>
      <c r="J54" s="4" t="s">
        <v>29</v>
      </c>
      <c r="K54" s="4" t="str">
        <f>J54&amp;A54</f>
        <v>riceTQRtHnB2R07</v>
      </c>
      <c r="L54" s="4" t="s">
        <v>4</v>
      </c>
      <c r="M54" s="4" t="s">
        <v>5</v>
      </c>
      <c r="N54" s="36">
        <v>81.400000000000006</v>
      </c>
      <c r="O54" s="37">
        <v>8</v>
      </c>
      <c r="P54" s="38">
        <v>46.8</v>
      </c>
      <c r="Q54" s="4" t="str">
        <f t="shared" si="3"/>
        <v>rice root microbiome</v>
      </c>
      <c r="R54" s="64" t="s">
        <v>332</v>
      </c>
      <c r="S54" s="4" t="s">
        <v>327</v>
      </c>
      <c r="T54" s="4" t="s">
        <v>326</v>
      </c>
      <c r="U54" s="4" t="s">
        <v>331</v>
      </c>
      <c r="V54" s="64" t="s">
        <v>328</v>
      </c>
      <c r="W54" s="64" t="s">
        <v>329</v>
      </c>
      <c r="X54" s="64" t="s">
        <v>334</v>
      </c>
    </row>
    <row r="55" spans="1:24" ht="14.4">
      <c r="A55" s="4" t="str">
        <f t="shared" si="0"/>
        <v>TQRtHnB2R08</v>
      </c>
      <c r="B55" s="2" t="s">
        <v>80</v>
      </c>
      <c r="C55" s="4" t="str">
        <f t="shared" si="1"/>
        <v>TQRtHnB2</v>
      </c>
      <c r="D55" s="4" t="s">
        <v>236</v>
      </c>
      <c r="E55" s="4" t="s">
        <v>133</v>
      </c>
      <c r="F55" s="4" t="s">
        <v>134</v>
      </c>
      <c r="G55" s="4" t="s">
        <v>135</v>
      </c>
      <c r="H55" s="4" t="s">
        <v>228</v>
      </c>
      <c r="I55" s="4" t="s">
        <v>145</v>
      </c>
      <c r="J55" s="4" t="s">
        <v>29</v>
      </c>
      <c r="K55" s="4" t="str">
        <f>J55&amp;A55</f>
        <v>riceTQRtHnB2R08</v>
      </c>
      <c r="L55" s="4" t="s">
        <v>4</v>
      </c>
      <c r="M55" s="4" t="s">
        <v>5</v>
      </c>
      <c r="N55" s="36">
        <v>82.1</v>
      </c>
      <c r="O55" s="37">
        <v>7</v>
      </c>
      <c r="P55" s="38">
        <v>72.260000000000005</v>
      </c>
      <c r="Q55" s="4" t="str">
        <f t="shared" si="3"/>
        <v>rice root microbiome</v>
      </c>
      <c r="R55" s="64" t="s">
        <v>332</v>
      </c>
      <c r="S55" s="4" t="s">
        <v>327</v>
      </c>
      <c r="T55" s="4" t="s">
        <v>326</v>
      </c>
      <c r="U55" s="4" t="s">
        <v>331</v>
      </c>
      <c r="V55" s="64" t="s">
        <v>328</v>
      </c>
      <c r="W55" s="64" t="s">
        <v>329</v>
      </c>
      <c r="X55" s="64" t="s">
        <v>334</v>
      </c>
    </row>
    <row r="56" spans="1:24" ht="14.4">
      <c r="A56" s="4" t="str">
        <f t="shared" si="0"/>
        <v>TQRtHnB2R09</v>
      </c>
      <c r="B56" s="2" t="s">
        <v>81</v>
      </c>
      <c r="C56" s="4" t="str">
        <f t="shared" si="1"/>
        <v>TQRtHnB2</v>
      </c>
      <c r="D56" s="4" t="s">
        <v>236</v>
      </c>
      <c r="E56" s="4" t="s">
        <v>133</v>
      </c>
      <c r="F56" s="4" t="s">
        <v>134</v>
      </c>
      <c r="G56" s="4" t="s">
        <v>135</v>
      </c>
      <c r="H56" s="4" t="s">
        <v>230</v>
      </c>
      <c r="I56" s="4" t="s">
        <v>145</v>
      </c>
      <c r="J56" s="4" t="s">
        <v>29</v>
      </c>
      <c r="K56" s="4" t="str">
        <f>J56&amp;A56</f>
        <v>riceTQRtHnB2R09</v>
      </c>
      <c r="L56" s="4" t="s">
        <v>4</v>
      </c>
      <c r="M56" s="4" t="s">
        <v>5</v>
      </c>
      <c r="N56" s="36">
        <v>84.6</v>
      </c>
      <c r="O56" s="37">
        <v>5</v>
      </c>
      <c r="P56" s="38">
        <v>66.67</v>
      </c>
      <c r="Q56" s="4" t="str">
        <f t="shared" si="3"/>
        <v>rice root microbiome</v>
      </c>
      <c r="R56" s="64" t="s">
        <v>332</v>
      </c>
      <c r="S56" s="4" t="s">
        <v>327</v>
      </c>
      <c r="T56" s="4" t="s">
        <v>326</v>
      </c>
      <c r="U56" s="4" t="s">
        <v>331</v>
      </c>
      <c r="V56" s="64" t="s">
        <v>328</v>
      </c>
      <c r="W56" s="64" t="s">
        <v>329</v>
      </c>
      <c r="X56" s="64" t="s">
        <v>334</v>
      </c>
    </row>
    <row r="57" spans="1:24" ht="14.4">
      <c r="A57" s="4" t="str">
        <f t="shared" si="0"/>
        <v>TQRtHnB2R10</v>
      </c>
      <c r="B57" s="2" t="s">
        <v>82</v>
      </c>
      <c r="C57" s="4" t="str">
        <f t="shared" si="1"/>
        <v>TQRtHnB2</v>
      </c>
      <c r="D57" s="4" t="s">
        <v>236</v>
      </c>
      <c r="E57" s="4" t="s">
        <v>133</v>
      </c>
      <c r="F57" s="4" t="s">
        <v>134</v>
      </c>
      <c r="G57" s="4" t="s">
        <v>135</v>
      </c>
      <c r="H57" s="4" t="s">
        <v>137</v>
      </c>
      <c r="I57" s="4" t="s">
        <v>145</v>
      </c>
      <c r="J57" s="4" t="s">
        <v>29</v>
      </c>
      <c r="K57" s="4" t="str">
        <f>J57&amp;A57</f>
        <v>riceTQRtHnB2R10</v>
      </c>
      <c r="L57" s="4" t="s">
        <v>4</v>
      </c>
      <c r="M57" s="4" t="s">
        <v>5</v>
      </c>
      <c r="N57" s="36">
        <v>82.8</v>
      </c>
      <c r="O57" s="37">
        <v>7</v>
      </c>
      <c r="P57" s="38">
        <v>75.36</v>
      </c>
      <c r="Q57" s="4" t="str">
        <f t="shared" si="3"/>
        <v>rice root microbiome</v>
      </c>
      <c r="R57" s="64" t="s">
        <v>332</v>
      </c>
      <c r="S57" s="4" t="s">
        <v>327</v>
      </c>
      <c r="T57" s="4" t="s">
        <v>326</v>
      </c>
      <c r="U57" s="4" t="s">
        <v>331</v>
      </c>
      <c r="V57" s="64" t="s">
        <v>328</v>
      </c>
      <c r="W57" s="64" t="s">
        <v>329</v>
      </c>
      <c r="X57" s="64" t="s">
        <v>334</v>
      </c>
    </row>
    <row r="58" spans="1:24" ht="14.4">
      <c r="A58" s="4" t="str">
        <f t="shared" si="0"/>
        <v>QZL2RtHnB2R01</v>
      </c>
      <c r="B58" s="2" t="s">
        <v>83</v>
      </c>
      <c r="C58" s="4" t="str">
        <f t="shared" si="1"/>
        <v>QZL2RtHnB2</v>
      </c>
      <c r="D58" s="4" t="s">
        <v>237</v>
      </c>
      <c r="E58" s="4" t="s">
        <v>133</v>
      </c>
      <c r="F58" s="4" t="s">
        <v>134</v>
      </c>
      <c r="G58" s="4" t="s">
        <v>135</v>
      </c>
      <c r="H58" s="4" t="s">
        <v>214</v>
      </c>
      <c r="I58" s="4" t="s">
        <v>145</v>
      </c>
      <c r="J58" s="4" t="s">
        <v>29</v>
      </c>
      <c r="K58" s="4" t="str">
        <f>J58&amp;A58</f>
        <v>riceQZL2RtHnB2R01</v>
      </c>
      <c r="L58" s="4" t="s">
        <v>4</v>
      </c>
      <c r="M58" s="4" t="s">
        <v>5</v>
      </c>
      <c r="N58" s="36">
        <v>98.2</v>
      </c>
      <c r="O58" s="37">
        <v>4</v>
      </c>
      <c r="P58" s="38">
        <v>64.78</v>
      </c>
      <c r="Q58" s="4" t="str">
        <f t="shared" si="3"/>
        <v>rice root microbiome</v>
      </c>
      <c r="R58" s="64" t="s">
        <v>332</v>
      </c>
      <c r="S58" s="4" t="s">
        <v>327</v>
      </c>
      <c r="T58" s="4" t="s">
        <v>326</v>
      </c>
      <c r="U58" s="4" t="s">
        <v>331</v>
      </c>
      <c r="V58" s="64" t="s">
        <v>328</v>
      </c>
      <c r="W58" s="64" t="s">
        <v>329</v>
      </c>
      <c r="X58" s="64" t="s">
        <v>334</v>
      </c>
    </row>
    <row r="59" spans="1:24" ht="14.4">
      <c r="A59" s="4" t="str">
        <f t="shared" si="0"/>
        <v>QZL2RtHnB2R02</v>
      </c>
      <c r="B59" s="2" t="s">
        <v>84</v>
      </c>
      <c r="C59" s="4" t="str">
        <f t="shared" si="1"/>
        <v>QZL2RtHnB2</v>
      </c>
      <c r="D59" s="4" t="s">
        <v>237</v>
      </c>
      <c r="E59" s="4" t="s">
        <v>133</v>
      </c>
      <c r="F59" s="4" t="s">
        <v>134</v>
      </c>
      <c r="G59" s="4" t="s">
        <v>135</v>
      </c>
      <c r="H59" s="4" t="s">
        <v>216</v>
      </c>
      <c r="I59" s="4" t="s">
        <v>145</v>
      </c>
      <c r="J59" s="4" t="s">
        <v>29</v>
      </c>
      <c r="K59" s="4" t="str">
        <f>J59&amp;A59</f>
        <v>riceQZL2RtHnB2R02</v>
      </c>
      <c r="L59" s="4" t="s">
        <v>4</v>
      </c>
      <c r="M59" s="4" t="s">
        <v>5</v>
      </c>
      <c r="N59" s="36">
        <v>96.4</v>
      </c>
      <c r="O59" s="37">
        <v>3</v>
      </c>
      <c r="P59" s="38">
        <v>48.73</v>
      </c>
      <c r="Q59" s="4" t="str">
        <f t="shared" si="3"/>
        <v>rice root microbiome</v>
      </c>
      <c r="R59" s="64" t="s">
        <v>332</v>
      </c>
      <c r="S59" s="4" t="s">
        <v>327</v>
      </c>
      <c r="T59" s="4" t="s">
        <v>326</v>
      </c>
      <c r="U59" s="4" t="s">
        <v>331</v>
      </c>
      <c r="V59" s="64" t="s">
        <v>328</v>
      </c>
      <c r="W59" s="64" t="s">
        <v>329</v>
      </c>
      <c r="X59" s="64" t="s">
        <v>334</v>
      </c>
    </row>
    <row r="60" spans="1:24" ht="14.4">
      <c r="A60" s="4" t="str">
        <f t="shared" si="0"/>
        <v>QZL2RtHnB2R03</v>
      </c>
      <c r="B60" s="2" t="s">
        <v>85</v>
      </c>
      <c r="C60" s="4" t="str">
        <f t="shared" si="1"/>
        <v>QZL2RtHnB2</v>
      </c>
      <c r="D60" s="4" t="s">
        <v>130</v>
      </c>
      <c r="E60" s="4" t="s">
        <v>133</v>
      </c>
      <c r="F60" s="4" t="s">
        <v>134</v>
      </c>
      <c r="G60" s="4" t="s">
        <v>135</v>
      </c>
      <c r="H60" s="4" t="s">
        <v>218</v>
      </c>
      <c r="I60" s="4" t="s">
        <v>145</v>
      </c>
      <c r="J60" s="4" t="s">
        <v>29</v>
      </c>
      <c r="K60" s="4" t="str">
        <f>J60&amp;A60</f>
        <v>riceQZL2RtHnB2R03</v>
      </c>
      <c r="L60" s="4" t="s">
        <v>4</v>
      </c>
      <c r="M60" s="4" t="s">
        <v>5</v>
      </c>
      <c r="N60" s="36">
        <v>97.3</v>
      </c>
      <c r="O60" s="37">
        <v>3</v>
      </c>
      <c r="P60" s="38">
        <v>69.510000000000005</v>
      </c>
      <c r="Q60" s="4" t="str">
        <f t="shared" si="3"/>
        <v>rice root microbiome</v>
      </c>
      <c r="R60" s="64" t="s">
        <v>332</v>
      </c>
      <c r="S60" s="4" t="s">
        <v>327</v>
      </c>
      <c r="T60" s="4" t="s">
        <v>326</v>
      </c>
      <c r="U60" s="4" t="s">
        <v>331</v>
      </c>
      <c r="V60" s="64" t="s">
        <v>328</v>
      </c>
      <c r="W60" s="64" t="s">
        <v>329</v>
      </c>
      <c r="X60" s="64" t="s">
        <v>334</v>
      </c>
    </row>
    <row r="61" spans="1:24" ht="14.4">
      <c r="A61" s="4" t="str">
        <f t="shared" si="0"/>
        <v>QZL2RtHnB2R04</v>
      </c>
      <c r="B61" s="2" t="s">
        <v>86</v>
      </c>
      <c r="C61" s="4" t="str">
        <f t="shared" si="1"/>
        <v>QZL2RtHnB2</v>
      </c>
      <c r="D61" s="4" t="s">
        <v>130</v>
      </c>
      <c r="E61" s="4" t="s">
        <v>133</v>
      </c>
      <c r="F61" s="4" t="s">
        <v>134</v>
      </c>
      <c r="G61" s="4" t="s">
        <v>135</v>
      </c>
      <c r="H61" s="4" t="s">
        <v>220</v>
      </c>
      <c r="I61" s="4" t="s">
        <v>145</v>
      </c>
      <c r="J61" s="4" t="s">
        <v>29</v>
      </c>
      <c r="K61" s="4" t="str">
        <f>J61&amp;A61</f>
        <v>riceQZL2RtHnB2R04</v>
      </c>
      <c r="L61" s="4" t="s">
        <v>4</v>
      </c>
      <c r="M61" s="4" t="s">
        <v>5</v>
      </c>
      <c r="N61" s="36">
        <v>94.3</v>
      </c>
      <c r="O61" s="37">
        <v>4</v>
      </c>
      <c r="P61" s="38">
        <v>57.61</v>
      </c>
      <c r="Q61" s="4" t="str">
        <f t="shared" si="3"/>
        <v>rice root microbiome</v>
      </c>
      <c r="R61" s="64" t="s">
        <v>332</v>
      </c>
      <c r="S61" s="4" t="s">
        <v>327</v>
      </c>
      <c r="T61" s="4" t="s">
        <v>326</v>
      </c>
      <c r="U61" s="4" t="s">
        <v>331</v>
      </c>
      <c r="V61" s="64" t="s">
        <v>328</v>
      </c>
      <c r="W61" s="64" t="s">
        <v>329</v>
      </c>
      <c r="X61" s="64" t="s">
        <v>334</v>
      </c>
    </row>
    <row r="62" spans="1:24" ht="14.4">
      <c r="A62" s="4" t="str">
        <f t="shared" si="0"/>
        <v>QZL2RtHnB2R05</v>
      </c>
      <c r="B62" s="2" t="s">
        <v>87</v>
      </c>
      <c r="C62" s="4" t="str">
        <f t="shared" si="1"/>
        <v>QZL2RtHnB2</v>
      </c>
      <c r="D62" s="4" t="s">
        <v>130</v>
      </c>
      <c r="E62" s="4" t="s">
        <v>133</v>
      </c>
      <c r="F62" s="4" t="s">
        <v>134</v>
      </c>
      <c r="G62" s="4" t="s">
        <v>135</v>
      </c>
      <c r="H62" s="4" t="s">
        <v>222</v>
      </c>
      <c r="I62" s="4" t="s">
        <v>145</v>
      </c>
      <c r="J62" s="4" t="s">
        <v>29</v>
      </c>
      <c r="K62" s="4" t="str">
        <f>J62&amp;A62</f>
        <v>riceQZL2RtHnB2R05</v>
      </c>
      <c r="L62" s="4" t="s">
        <v>4</v>
      </c>
      <c r="M62" s="4" t="s">
        <v>5</v>
      </c>
      <c r="N62" s="36">
        <v>96</v>
      </c>
      <c r="O62" s="37">
        <v>3</v>
      </c>
      <c r="P62" s="38">
        <v>50.23</v>
      </c>
      <c r="Q62" s="4" t="str">
        <f t="shared" si="3"/>
        <v>rice root microbiome</v>
      </c>
      <c r="R62" s="64" t="s">
        <v>332</v>
      </c>
      <c r="S62" s="4" t="s">
        <v>327</v>
      </c>
      <c r="T62" s="4" t="s">
        <v>326</v>
      </c>
      <c r="U62" s="4" t="s">
        <v>331</v>
      </c>
      <c r="V62" s="64" t="s">
        <v>328</v>
      </c>
      <c r="W62" s="64" t="s">
        <v>329</v>
      </c>
      <c r="X62" s="64" t="s">
        <v>334</v>
      </c>
    </row>
    <row r="63" spans="1:24" ht="14.4">
      <c r="A63" s="4" t="str">
        <f t="shared" si="0"/>
        <v>QZL2RtHnB2R06</v>
      </c>
      <c r="B63" s="2" t="s">
        <v>88</v>
      </c>
      <c r="C63" s="4" t="str">
        <f t="shared" si="1"/>
        <v>QZL2RtHnB2</v>
      </c>
      <c r="D63" s="4" t="s">
        <v>130</v>
      </c>
      <c r="E63" s="4" t="s">
        <v>133</v>
      </c>
      <c r="F63" s="4" t="s">
        <v>134</v>
      </c>
      <c r="G63" s="4" t="s">
        <v>135</v>
      </c>
      <c r="H63" s="4" t="s">
        <v>224</v>
      </c>
      <c r="I63" s="4" t="s">
        <v>145</v>
      </c>
      <c r="J63" s="4" t="s">
        <v>29</v>
      </c>
      <c r="K63" s="4" t="str">
        <f>J63&amp;A63</f>
        <v>riceQZL2RtHnB2R06</v>
      </c>
      <c r="L63" s="4" t="s">
        <v>4</v>
      </c>
      <c r="M63" s="4" t="s">
        <v>5</v>
      </c>
      <c r="N63" s="36">
        <v>89.7</v>
      </c>
      <c r="O63" s="37">
        <v>2</v>
      </c>
      <c r="P63" s="38">
        <v>34.46</v>
      </c>
      <c r="Q63" s="4" t="str">
        <f t="shared" si="3"/>
        <v>rice root microbiome</v>
      </c>
      <c r="R63" s="64" t="s">
        <v>332</v>
      </c>
      <c r="S63" s="4" t="s">
        <v>327</v>
      </c>
      <c r="T63" s="4" t="s">
        <v>326</v>
      </c>
      <c r="U63" s="4" t="s">
        <v>331</v>
      </c>
      <c r="V63" s="64" t="s">
        <v>328</v>
      </c>
      <c r="W63" s="64" t="s">
        <v>329</v>
      </c>
      <c r="X63" s="64" t="s">
        <v>334</v>
      </c>
    </row>
    <row r="64" spans="1:24" ht="14.4">
      <c r="A64" s="4" t="str">
        <f t="shared" si="0"/>
        <v>QZL2RtHnB2R07</v>
      </c>
      <c r="B64" s="2" t="s">
        <v>89</v>
      </c>
      <c r="C64" s="4" t="str">
        <f t="shared" si="1"/>
        <v>QZL2RtHnB2</v>
      </c>
      <c r="D64" s="4" t="s">
        <v>130</v>
      </c>
      <c r="E64" s="4" t="s">
        <v>133</v>
      </c>
      <c r="F64" s="4" t="s">
        <v>134</v>
      </c>
      <c r="G64" s="4" t="s">
        <v>135</v>
      </c>
      <c r="H64" s="4" t="s">
        <v>226</v>
      </c>
      <c r="I64" s="4" t="s">
        <v>145</v>
      </c>
      <c r="J64" s="4" t="s">
        <v>29</v>
      </c>
      <c r="K64" s="4" t="str">
        <f>J64&amp;A64</f>
        <v>riceQZL2RtHnB2R07</v>
      </c>
      <c r="L64" s="4" t="s">
        <v>4</v>
      </c>
      <c r="M64" s="4" t="s">
        <v>5</v>
      </c>
      <c r="N64" s="36">
        <v>97</v>
      </c>
      <c r="O64" s="37">
        <v>5</v>
      </c>
      <c r="P64" s="38">
        <v>69.25</v>
      </c>
      <c r="Q64" s="4" t="str">
        <f t="shared" si="3"/>
        <v>rice root microbiome</v>
      </c>
      <c r="R64" s="64" t="s">
        <v>332</v>
      </c>
      <c r="S64" s="4" t="s">
        <v>327</v>
      </c>
      <c r="T64" s="4" t="s">
        <v>326</v>
      </c>
      <c r="U64" s="4" t="s">
        <v>331</v>
      </c>
      <c r="V64" s="64" t="s">
        <v>328</v>
      </c>
      <c r="W64" s="64" t="s">
        <v>329</v>
      </c>
      <c r="X64" s="64" t="s">
        <v>334</v>
      </c>
    </row>
    <row r="65" spans="1:24" ht="14.4">
      <c r="A65" s="4" t="str">
        <f t="shared" si="0"/>
        <v>QZL2RtHnB2R08</v>
      </c>
      <c r="B65" s="2" t="s">
        <v>90</v>
      </c>
      <c r="C65" s="4" t="str">
        <f t="shared" si="1"/>
        <v>QZL2RtHnB2</v>
      </c>
      <c r="D65" s="4" t="s">
        <v>130</v>
      </c>
      <c r="E65" s="4" t="s">
        <v>133</v>
      </c>
      <c r="F65" s="4" t="s">
        <v>134</v>
      </c>
      <c r="G65" s="4" t="s">
        <v>135</v>
      </c>
      <c r="H65" s="4" t="s">
        <v>228</v>
      </c>
      <c r="I65" s="4" t="s">
        <v>145</v>
      </c>
      <c r="J65" s="4" t="s">
        <v>29</v>
      </c>
      <c r="K65" s="4" t="str">
        <f>J65&amp;A65</f>
        <v>riceQZL2RtHnB2R08</v>
      </c>
      <c r="L65" s="4" t="s">
        <v>4</v>
      </c>
      <c r="M65" s="4" t="s">
        <v>5</v>
      </c>
      <c r="N65" s="36">
        <v>100.8</v>
      </c>
      <c r="O65" s="37">
        <v>2</v>
      </c>
      <c r="P65" s="38">
        <v>44.74</v>
      </c>
      <c r="Q65" s="4" t="str">
        <f t="shared" si="3"/>
        <v>rice root microbiome</v>
      </c>
      <c r="R65" s="64" t="s">
        <v>332</v>
      </c>
      <c r="S65" s="4" t="s">
        <v>327</v>
      </c>
      <c r="T65" s="4" t="s">
        <v>326</v>
      </c>
      <c r="U65" s="4" t="s">
        <v>331</v>
      </c>
      <c r="V65" s="64" t="s">
        <v>328</v>
      </c>
      <c r="W65" s="64" t="s">
        <v>329</v>
      </c>
      <c r="X65" s="64" t="s">
        <v>334</v>
      </c>
    </row>
    <row r="66" spans="1:24">
      <c r="K66" s="5" t="s">
        <v>115</v>
      </c>
      <c r="R66" s="64"/>
    </row>
    <row r="67" spans="1:24">
      <c r="A67" s="4" t="s">
        <v>30</v>
      </c>
      <c r="R67" s="64"/>
    </row>
    <row r="68" spans="1:24">
      <c r="A68" s="4" t="s">
        <v>28</v>
      </c>
      <c r="B68" s="4" t="s">
        <v>10</v>
      </c>
      <c r="C68" s="4" t="s">
        <v>92</v>
      </c>
      <c r="D68" s="4" t="s">
        <v>131</v>
      </c>
      <c r="E68" s="4" t="s">
        <v>8</v>
      </c>
      <c r="F68" s="4" t="s">
        <v>91</v>
      </c>
      <c r="G68" s="4" t="s">
        <v>3</v>
      </c>
      <c r="H68" s="4" t="s">
        <v>132</v>
      </c>
      <c r="I68" s="4" t="s">
        <v>0</v>
      </c>
      <c r="J68" s="4" t="s">
        <v>9</v>
      </c>
      <c r="K68" s="4" t="s">
        <v>116</v>
      </c>
      <c r="L68" s="4" t="s">
        <v>1</v>
      </c>
      <c r="M68" s="4" t="s">
        <v>2</v>
      </c>
      <c r="N68" s="4" t="s">
        <v>147</v>
      </c>
      <c r="O68" s="4" t="s">
        <v>148</v>
      </c>
      <c r="P68" s="4" t="s">
        <v>149</v>
      </c>
      <c r="Q68" s="63" t="s">
        <v>318</v>
      </c>
      <c r="R68" s="63" t="s">
        <v>319</v>
      </c>
      <c r="S68" s="63" t="s">
        <v>320</v>
      </c>
      <c r="T68" s="63" t="s">
        <v>321</v>
      </c>
      <c r="U68" s="63" t="s">
        <v>322</v>
      </c>
      <c r="V68" s="63" t="s">
        <v>323</v>
      </c>
      <c r="W68" s="63" t="s">
        <v>324</v>
      </c>
      <c r="X68" s="63" t="s">
        <v>325</v>
      </c>
    </row>
    <row r="69" spans="1:24" ht="14.4">
      <c r="A69" s="4" t="str">
        <f t="shared" ref="A69:A128" si="4">CONCATENATE(C69,H69)</f>
        <v>QZL2RtHnB2R09</v>
      </c>
      <c r="B69" s="2" t="s">
        <v>31</v>
      </c>
      <c r="C69" s="4" t="str">
        <f t="shared" ref="C69:C128" si="5">CONCATENATE(D69,E69,F69,G69)</f>
        <v>QZL2RtHnB2</v>
      </c>
      <c r="D69" s="4" t="s">
        <v>130</v>
      </c>
      <c r="E69" s="4" t="s">
        <v>238</v>
      </c>
      <c r="F69" s="4" t="s">
        <v>239</v>
      </c>
      <c r="G69" s="6" t="s">
        <v>249</v>
      </c>
      <c r="H69" s="4" t="s">
        <v>230</v>
      </c>
      <c r="I69" s="4" t="s">
        <v>145</v>
      </c>
      <c r="J69" s="4" t="s">
        <v>29</v>
      </c>
      <c r="K69" s="4" t="str">
        <f>J69&amp;A69</f>
        <v>riceQZL2RtHnB2R09</v>
      </c>
      <c r="L69" s="4" t="s">
        <v>4</v>
      </c>
      <c r="M69" s="4" t="s">
        <v>5</v>
      </c>
      <c r="N69" s="36">
        <v>94.4</v>
      </c>
      <c r="O69" s="37">
        <v>2</v>
      </c>
      <c r="P69" s="38">
        <v>31.66</v>
      </c>
      <c r="Q69" s="4" t="str">
        <f>CONCATENATE(J69, " root microbiome")</f>
        <v>rice root microbiome</v>
      </c>
      <c r="R69" s="64" t="s">
        <v>333</v>
      </c>
      <c r="S69" s="4" t="s">
        <v>327</v>
      </c>
      <c r="T69" s="4" t="s">
        <v>326</v>
      </c>
      <c r="U69" s="4" t="s">
        <v>331</v>
      </c>
      <c r="V69" s="64" t="s">
        <v>328</v>
      </c>
      <c r="W69" s="64" t="s">
        <v>329</v>
      </c>
      <c r="X69" s="64" t="s">
        <v>330</v>
      </c>
    </row>
    <row r="70" spans="1:24" ht="14.4">
      <c r="A70" s="4" t="str">
        <f t="shared" si="4"/>
        <v>QZL2RtHnB2R10</v>
      </c>
      <c r="B70" s="2" t="s">
        <v>32</v>
      </c>
      <c r="C70" s="4" t="str">
        <f t="shared" si="5"/>
        <v>QZL2RtHnB2</v>
      </c>
      <c r="D70" s="4" t="s">
        <v>130</v>
      </c>
      <c r="E70" s="4" t="s">
        <v>238</v>
      </c>
      <c r="F70" s="4" t="s">
        <v>239</v>
      </c>
      <c r="G70" s="6" t="s">
        <v>249</v>
      </c>
      <c r="H70" s="4" t="s">
        <v>137</v>
      </c>
      <c r="I70" s="4" t="s">
        <v>145</v>
      </c>
      <c r="J70" s="4" t="s">
        <v>29</v>
      </c>
      <c r="K70" s="4" t="str">
        <f>J70&amp;A70</f>
        <v>riceQZL2RtHnB2R10</v>
      </c>
      <c r="L70" s="4" t="s">
        <v>4</v>
      </c>
      <c r="M70" s="4" t="s">
        <v>5</v>
      </c>
      <c r="N70" s="36">
        <v>92.5</v>
      </c>
      <c r="O70" s="37">
        <v>2</v>
      </c>
      <c r="P70" s="38">
        <v>27.03</v>
      </c>
      <c r="Q70" s="4" t="str">
        <f>CONCATENATE(J70, " root microbiome")</f>
        <v>rice root microbiome</v>
      </c>
      <c r="R70" s="64" t="s">
        <v>333</v>
      </c>
      <c r="S70" s="4" t="s">
        <v>327</v>
      </c>
      <c r="T70" s="4" t="s">
        <v>326</v>
      </c>
      <c r="U70" s="4" t="s">
        <v>331</v>
      </c>
      <c r="V70" s="64" t="s">
        <v>328</v>
      </c>
      <c r="W70" s="64" t="s">
        <v>329</v>
      </c>
      <c r="X70" s="64" t="s">
        <v>330</v>
      </c>
    </row>
    <row r="71" spans="1:24" ht="14.4">
      <c r="A71" s="4" t="str">
        <f t="shared" si="4"/>
        <v>QZL2RtHnB2R11</v>
      </c>
      <c r="B71" s="2" t="s">
        <v>33</v>
      </c>
      <c r="C71" s="4" t="str">
        <f t="shared" si="5"/>
        <v>QZL2RtHnB2</v>
      </c>
      <c r="D71" s="4" t="s">
        <v>130</v>
      </c>
      <c r="E71" s="4" t="s">
        <v>238</v>
      </c>
      <c r="F71" s="4" t="s">
        <v>239</v>
      </c>
      <c r="G71" s="6" t="s">
        <v>135</v>
      </c>
      <c r="H71" s="4" t="s">
        <v>138</v>
      </c>
      <c r="I71" s="4" t="s">
        <v>145</v>
      </c>
      <c r="J71" s="4" t="s">
        <v>29</v>
      </c>
      <c r="K71" s="4" t="str">
        <f>J71&amp;A71</f>
        <v>riceQZL2RtHnB2R11</v>
      </c>
      <c r="L71" s="4" t="s">
        <v>4</v>
      </c>
      <c r="M71" s="4" t="s">
        <v>5</v>
      </c>
      <c r="N71" s="36">
        <v>96.8</v>
      </c>
      <c r="O71" s="37">
        <v>3</v>
      </c>
      <c r="P71" s="38">
        <v>62.98</v>
      </c>
      <c r="Q71" s="4" t="str">
        <f t="shared" ref="Q71:Q128" si="6">CONCATENATE(J71, " root microbiome")</f>
        <v>rice root microbiome</v>
      </c>
      <c r="R71" s="64" t="s">
        <v>332</v>
      </c>
      <c r="S71" s="4" t="s">
        <v>327</v>
      </c>
      <c r="T71" s="4" t="s">
        <v>326</v>
      </c>
      <c r="U71" s="4" t="s">
        <v>331</v>
      </c>
      <c r="V71" s="64" t="s">
        <v>328</v>
      </c>
      <c r="W71" s="64" t="s">
        <v>329</v>
      </c>
      <c r="X71" s="64" t="s">
        <v>334</v>
      </c>
    </row>
    <row r="72" spans="1:24" ht="14.4">
      <c r="A72" s="4" t="str">
        <f t="shared" si="4"/>
        <v>QZL2RtHnB2R12</v>
      </c>
      <c r="B72" s="2" t="s">
        <v>34</v>
      </c>
      <c r="C72" s="4" t="str">
        <f t="shared" si="5"/>
        <v>QZL2RtHnB2</v>
      </c>
      <c r="D72" s="4" t="s">
        <v>130</v>
      </c>
      <c r="E72" s="4" t="s">
        <v>238</v>
      </c>
      <c r="F72" s="4" t="s">
        <v>239</v>
      </c>
      <c r="G72" s="6" t="s">
        <v>135</v>
      </c>
      <c r="H72" s="4" t="s">
        <v>139</v>
      </c>
      <c r="I72" s="4" t="s">
        <v>145</v>
      </c>
      <c r="J72" s="4" t="s">
        <v>29</v>
      </c>
      <c r="K72" s="4" t="str">
        <f>J72&amp;A72</f>
        <v>riceQZL2RtHnB2R12</v>
      </c>
      <c r="L72" s="4" t="s">
        <v>4</v>
      </c>
      <c r="M72" s="4" t="s">
        <v>5</v>
      </c>
      <c r="N72" s="36">
        <v>96.8</v>
      </c>
      <c r="O72" s="37">
        <v>3</v>
      </c>
      <c r="P72" s="38">
        <v>51.53</v>
      </c>
      <c r="Q72" s="4" t="str">
        <f t="shared" si="6"/>
        <v>rice root microbiome</v>
      </c>
      <c r="R72" s="64" t="s">
        <v>332</v>
      </c>
      <c r="S72" s="4" t="s">
        <v>327</v>
      </c>
      <c r="T72" s="4" t="s">
        <v>326</v>
      </c>
      <c r="U72" s="4" t="s">
        <v>331</v>
      </c>
      <c r="V72" s="64" t="s">
        <v>328</v>
      </c>
      <c r="W72" s="64" t="s">
        <v>329</v>
      </c>
      <c r="X72" s="64" t="s">
        <v>334</v>
      </c>
    </row>
    <row r="73" spans="1:24" ht="14.4">
      <c r="A73" s="4" t="str">
        <f t="shared" si="4"/>
        <v>QZL2RtHnB2R13</v>
      </c>
      <c r="B73" s="2" t="s">
        <v>35</v>
      </c>
      <c r="C73" s="4" t="str">
        <f t="shared" si="5"/>
        <v>QZL2RtHnB2</v>
      </c>
      <c r="D73" s="4" t="s">
        <v>130</v>
      </c>
      <c r="E73" s="4" t="s">
        <v>238</v>
      </c>
      <c r="F73" s="4" t="s">
        <v>239</v>
      </c>
      <c r="G73" s="6" t="s">
        <v>135</v>
      </c>
      <c r="H73" s="4" t="s">
        <v>140</v>
      </c>
      <c r="I73" s="4" t="s">
        <v>145</v>
      </c>
      <c r="J73" s="4" t="s">
        <v>29</v>
      </c>
      <c r="K73" s="4" t="str">
        <f>J73&amp;A73</f>
        <v>riceQZL2RtHnB2R13</v>
      </c>
      <c r="L73" s="4" t="s">
        <v>4</v>
      </c>
      <c r="M73" s="4" t="s">
        <v>5</v>
      </c>
      <c r="N73" s="36">
        <v>94.9</v>
      </c>
      <c r="O73" s="37">
        <v>2</v>
      </c>
      <c r="P73" s="38">
        <v>31.81</v>
      </c>
      <c r="Q73" s="4" t="str">
        <f t="shared" si="6"/>
        <v>rice root microbiome</v>
      </c>
      <c r="R73" s="64" t="s">
        <v>332</v>
      </c>
      <c r="S73" s="4" t="s">
        <v>327</v>
      </c>
      <c r="T73" s="4" t="s">
        <v>326</v>
      </c>
      <c r="U73" s="4" t="s">
        <v>331</v>
      </c>
      <c r="V73" s="64" t="s">
        <v>328</v>
      </c>
      <c r="W73" s="64" t="s">
        <v>329</v>
      </c>
      <c r="X73" s="64" t="s">
        <v>334</v>
      </c>
    </row>
    <row r="74" spans="1:24" ht="14.4">
      <c r="A74" s="4" t="str">
        <f t="shared" si="4"/>
        <v>QZL2RtHnB2R14</v>
      </c>
      <c r="B74" s="2" t="s">
        <v>36</v>
      </c>
      <c r="C74" s="4" t="str">
        <f t="shared" si="5"/>
        <v>QZL2RtHnB2</v>
      </c>
      <c r="D74" s="4" t="s">
        <v>130</v>
      </c>
      <c r="E74" s="4" t="s">
        <v>238</v>
      </c>
      <c r="F74" s="4" t="s">
        <v>239</v>
      </c>
      <c r="G74" s="6" t="s">
        <v>135</v>
      </c>
      <c r="H74" s="4" t="s">
        <v>141</v>
      </c>
      <c r="I74" s="4" t="s">
        <v>145</v>
      </c>
      <c r="J74" s="4" t="s">
        <v>29</v>
      </c>
      <c r="K74" s="4" t="str">
        <f>J74&amp;A74</f>
        <v>riceQZL2RtHnB2R14</v>
      </c>
      <c r="L74" s="4" t="s">
        <v>4</v>
      </c>
      <c r="M74" s="4" t="s">
        <v>5</v>
      </c>
      <c r="N74" s="36">
        <v>99.2</v>
      </c>
      <c r="O74" s="37">
        <v>2</v>
      </c>
      <c r="P74" s="38">
        <v>39.36</v>
      </c>
      <c r="Q74" s="4" t="str">
        <f t="shared" si="6"/>
        <v>rice root microbiome</v>
      </c>
      <c r="R74" s="64" t="s">
        <v>332</v>
      </c>
      <c r="S74" s="4" t="s">
        <v>327</v>
      </c>
      <c r="T74" s="4" t="s">
        <v>326</v>
      </c>
      <c r="U74" s="4" t="s">
        <v>331</v>
      </c>
      <c r="V74" s="64" t="s">
        <v>328</v>
      </c>
      <c r="W74" s="64" t="s">
        <v>329</v>
      </c>
      <c r="X74" s="64" t="s">
        <v>334</v>
      </c>
    </row>
    <row r="75" spans="1:24" ht="14.4">
      <c r="A75" s="4" t="str">
        <f t="shared" si="4"/>
        <v>QZL2RtHnB2R15</v>
      </c>
      <c r="B75" s="2" t="s">
        <v>37</v>
      </c>
      <c r="C75" s="4" t="str">
        <f t="shared" si="5"/>
        <v>QZL2RtHnB2</v>
      </c>
      <c r="D75" s="4" t="s">
        <v>130</v>
      </c>
      <c r="E75" s="4" t="s">
        <v>238</v>
      </c>
      <c r="F75" s="4" t="s">
        <v>239</v>
      </c>
      <c r="G75" s="6" t="s">
        <v>135</v>
      </c>
      <c r="H75" s="4" t="s">
        <v>142</v>
      </c>
      <c r="I75" s="4" t="s">
        <v>145</v>
      </c>
      <c r="J75" s="4" t="s">
        <v>29</v>
      </c>
      <c r="K75" s="4" t="str">
        <f>J75&amp;A75</f>
        <v>riceQZL2RtHnB2R15</v>
      </c>
      <c r="L75" s="4" t="s">
        <v>4</v>
      </c>
      <c r="M75" s="4" t="s">
        <v>5</v>
      </c>
      <c r="N75" s="36">
        <v>97.1</v>
      </c>
      <c r="O75" s="37">
        <v>2</v>
      </c>
      <c r="P75" s="38">
        <v>38.31</v>
      </c>
      <c r="Q75" s="4" t="str">
        <f t="shared" si="6"/>
        <v>rice root microbiome</v>
      </c>
      <c r="R75" s="64" t="s">
        <v>332</v>
      </c>
      <c r="S75" s="4" t="s">
        <v>327</v>
      </c>
      <c r="T75" s="4" t="s">
        <v>326</v>
      </c>
      <c r="U75" s="4" t="s">
        <v>331</v>
      </c>
      <c r="V75" s="64" t="s">
        <v>328</v>
      </c>
      <c r="W75" s="64" t="s">
        <v>329</v>
      </c>
      <c r="X75" s="64" t="s">
        <v>334</v>
      </c>
    </row>
    <row r="76" spans="1:24" ht="14.4">
      <c r="A76" s="4" t="str">
        <f t="shared" si="4"/>
        <v>NJ6RtHnB2R01</v>
      </c>
      <c r="B76" s="2" t="s">
        <v>38</v>
      </c>
      <c r="C76" s="4" t="str">
        <f t="shared" si="5"/>
        <v>NJ6RtHnB2</v>
      </c>
      <c r="D76" s="4" t="s">
        <v>183</v>
      </c>
      <c r="E76" s="4" t="s">
        <v>238</v>
      </c>
      <c r="F76" s="4" t="s">
        <v>239</v>
      </c>
      <c r="G76" s="6" t="s">
        <v>135</v>
      </c>
      <c r="H76" s="4" t="s">
        <v>240</v>
      </c>
      <c r="I76" s="4" t="s">
        <v>145</v>
      </c>
      <c r="J76" s="4" t="s">
        <v>29</v>
      </c>
      <c r="K76" s="4" t="str">
        <f>J76&amp;A76</f>
        <v>riceNJ6RtHnB2R01</v>
      </c>
      <c r="L76" s="4" t="s">
        <v>4</v>
      </c>
      <c r="M76" s="4" t="s">
        <v>5</v>
      </c>
      <c r="N76" s="36">
        <v>139.69999999999999</v>
      </c>
      <c r="O76" s="37">
        <v>7</v>
      </c>
      <c r="P76" s="38">
        <v>109.81</v>
      </c>
      <c r="Q76" s="4" t="str">
        <f t="shared" si="6"/>
        <v>rice root microbiome</v>
      </c>
      <c r="R76" s="64" t="s">
        <v>332</v>
      </c>
      <c r="S76" s="4" t="s">
        <v>327</v>
      </c>
      <c r="T76" s="4" t="s">
        <v>326</v>
      </c>
      <c r="U76" s="4" t="s">
        <v>331</v>
      </c>
      <c r="V76" s="64" t="s">
        <v>328</v>
      </c>
      <c r="W76" s="64" t="s">
        <v>329</v>
      </c>
      <c r="X76" s="64" t="s">
        <v>334</v>
      </c>
    </row>
    <row r="77" spans="1:24" ht="14.4">
      <c r="A77" s="4" t="str">
        <f t="shared" si="4"/>
        <v>NJ6RtHnB2R02</v>
      </c>
      <c r="B77" s="2" t="s">
        <v>39</v>
      </c>
      <c r="C77" s="4" t="str">
        <f t="shared" si="5"/>
        <v>NJ6RtHnB2</v>
      </c>
      <c r="D77" s="4" t="s">
        <v>183</v>
      </c>
      <c r="E77" s="4" t="s">
        <v>238</v>
      </c>
      <c r="F77" s="4" t="s">
        <v>239</v>
      </c>
      <c r="G77" s="6" t="s">
        <v>135</v>
      </c>
      <c r="H77" s="4" t="s">
        <v>215</v>
      </c>
      <c r="I77" s="4" t="s">
        <v>145</v>
      </c>
      <c r="J77" s="4" t="s">
        <v>29</v>
      </c>
      <c r="K77" s="4" t="str">
        <f>J77&amp;A77</f>
        <v>riceNJ6RtHnB2R02</v>
      </c>
      <c r="L77" s="4" t="s">
        <v>4</v>
      </c>
      <c r="M77" s="4" t="s">
        <v>5</v>
      </c>
      <c r="N77" s="36">
        <v>142.5</v>
      </c>
      <c r="O77" s="37">
        <v>3</v>
      </c>
      <c r="P77" s="38">
        <v>43.34</v>
      </c>
      <c r="Q77" s="4" t="str">
        <f t="shared" si="6"/>
        <v>rice root microbiome</v>
      </c>
      <c r="R77" s="64" t="s">
        <v>332</v>
      </c>
      <c r="S77" s="4" t="s">
        <v>327</v>
      </c>
      <c r="T77" s="4" t="s">
        <v>326</v>
      </c>
      <c r="U77" s="4" t="s">
        <v>331</v>
      </c>
      <c r="V77" s="64" t="s">
        <v>328</v>
      </c>
      <c r="W77" s="64" t="s">
        <v>329</v>
      </c>
      <c r="X77" s="64" t="s">
        <v>334</v>
      </c>
    </row>
    <row r="78" spans="1:24" ht="14.4">
      <c r="A78" s="4" t="str">
        <f t="shared" si="4"/>
        <v>NJ6RtHnB2R03</v>
      </c>
      <c r="B78" s="2" t="s">
        <v>40</v>
      </c>
      <c r="C78" s="4" t="str">
        <f t="shared" si="5"/>
        <v>NJ6RtHnB2</v>
      </c>
      <c r="D78" s="4" t="s">
        <v>129</v>
      </c>
      <c r="E78" s="4" t="s">
        <v>238</v>
      </c>
      <c r="F78" s="4" t="s">
        <v>239</v>
      </c>
      <c r="G78" s="6" t="s">
        <v>135</v>
      </c>
      <c r="H78" s="4" t="s">
        <v>217</v>
      </c>
      <c r="I78" s="4" t="s">
        <v>145</v>
      </c>
      <c r="J78" s="4" t="s">
        <v>29</v>
      </c>
      <c r="K78" s="4" t="str">
        <f>J78&amp;A78</f>
        <v>riceNJ6RtHnB2R03</v>
      </c>
      <c r="L78" s="4" t="s">
        <v>4</v>
      </c>
      <c r="M78" s="4" t="s">
        <v>5</v>
      </c>
      <c r="N78" s="36">
        <v>145.1</v>
      </c>
      <c r="O78" s="37">
        <v>12</v>
      </c>
      <c r="P78" s="38">
        <v>207.9</v>
      </c>
      <c r="Q78" s="4" t="str">
        <f t="shared" si="6"/>
        <v>rice root microbiome</v>
      </c>
      <c r="R78" s="64" t="s">
        <v>332</v>
      </c>
      <c r="S78" s="4" t="s">
        <v>327</v>
      </c>
      <c r="T78" s="4" t="s">
        <v>326</v>
      </c>
      <c r="U78" s="4" t="s">
        <v>331</v>
      </c>
      <c r="V78" s="64" t="s">
        <v>328</v>
      </c>
      <c r="W78" s="64" t="s">
        <v>329</v>
      </c>
      <c r="X78" s="64" t="s">
        <v>334</v>
      </c>
    </row>
    <row r="79" spans="1:24" ht="14.4">
      <c r="A79" s="4" t="str">
        <f t="shared" si="4"/>
        <v>NJ6RtHnB2R04</v>
      </c>
      <c r="B79" s="2" t="s">
        <v>41</v>
      </c>
      <c r="C79" s="4" t="str">
        <f t="shared" si="5"/>
        <v>NJ6RtHnB2</v>
      </c>
      <c r="D79" s="4" t="s">
        <v>129</v>
      </c>
      <c r="E79" s="4" t="s">
        <v>238</v>
      </c>
      <c r="F79" s="4" t="s">
        <v>239</v>
      </c>
      <c r="G79" s="6" t="s">
        <v>135</v>
      </c>
      <c r="H79" s="4" t="s">
        <v>219</v>
      </c>
      <c r="I79" s="4" t="s">
        <v>145</v>
      </c>
      <c r="J79" s="4" t="s">
        <v>29</v>
      </c>
      <c r="K79" s="4" t="str">
        <f>J79&amp;A79</f>
        <v>riceNJ6RtHnB2R04</v>
      </c>
      <c r="L79" s="4" t="s">
        <v>4</v>
      </c>
      <c r="M79" s="4" t="s">
        <v>5</v>
      </c>
      <c r="N79" s="36">
        <v>140.69999999999999</v>
      </c>
      <c r="O79" s="37">
        <v>9</v>
      </c>
      <c r="P79" s="38">
        <v>123.64</v>
      </c>
      <c r="Q79" s="4" t="str">
        <f t="shared" si="6"/>
        <v>rice root microbiome</v>
      </c>
      <c r="R79" s="64" t="s">
        <v>332</v>
      </c>
      <c r="S79" s="4" t="s">
        <v>327</v>
      </c>
      <c r="T79" s="4" t="s">
        <v>326</v>
      </c>
      <c r="U79" s="4" t="s">
        <v>331</v>
      </c>
      <c r="V79" s="64" t="s">
        <v>328</v>
      </c>
      <c r="W79" s="64" t="s">
        <v>329</v>
      </c>
      <c r="X79" s="64" t="s">
        <v>334</v>
      </c>
    </row>
    <row r="80" spans="1:24" ht="14.4">
      <c r="A80" s="4" t="str">
        <f t="shared" si="4"/>
        <v>NJ6RtHnB2R05</v>
      </c>
      <c r="B80" s="2" t="s">
        <v>42</v>
      </c>
      <c r="C80" s="4" t="str">
        <f t="shared" si="5"/>
        <v>NJ6RtHnB2</v>
      </c>
      <c r="D80" s="4" t="s">
        <v>129</v>
      </c>
      <c r="E80" s="4" t="s">
        <v>238</v>
      </c>
      <c r="F80" s="4" t="s">
        <v>239</v>
      </c>
      <c r="G80" s="6" t="s">
        <v>135</v>
      </c>
      <c r="H80" s="4" t="s">
        <v>221</v>
      </c>
      <c r="I80" s="4" t="s">
        <v>145</v>
      </c>
      <c r="J80" s="4" t="s">
        <v>29</v>
      </c>
      <c r="K80" s="4" t="str">
        <f>J80&amp;A80</f>
        <v>riceNJ6RtHnB2R05</v>
      </c>
      <c r="L80" s="4" t="s">
        <v>4</v>
      </c>
      <c r="M80" s="4" t="s">
        <v>5</v>
      </c>
      <c r="N80" s="36">
        <v>134.9</v>
      </c>
      <c r="O80" s="37">
        <v>8</v>
      </c>
      <c r="P80" s="38">
        <v>107.35</v>
      </c>
      <c r="Q80" s="4" t="str">
        <f t="shared" si="6"/>
        <v>rice root microbiome</v>
      </c>
      <c r="R80" s="64" t="s">
        <v>332</v>
      </c>
      <c r="S80" s="4" t="s">
        <v>327</v>
      </c>
      <c r="T80" s="4" t="s">
        <v>326</v>
      </c>
      <c r="U80" s="4" t="s">
        <v>331</v>
      </c>
      <c r="V80" s="64" t="s">
        <v>328</v>
      </c>
      <c r="W80" s="64" t="s">
        <v>329</v>
      </c>
      <c r="X80" s="64" t="s">
        <v>334</v>
      </c>
    </row>
    <row r="81" spans="1:24" ht="14.4">
      <c r="A81" s="4" t="str">
        <f t="shared" si="4"/>
        <v>NJ6RtHnB2R06</v>
      </c>
      <c r="B81" s="2" t="s">
        <v>43</v>
      </c>
      <c r="C81" s="4" t="str">
        <f t="shared" si="5"/>
        <v>NJ6RtHnB2</v>
      </c>
      <c r="D81" s="4" t="s">
        <v>129</v>
      </c>
      <c r="E81" s="4" t="s">
        <v>238</v>
      </c>
      <c r="F81" s="4" t="s">
        <v>239</v>
      </c>
      <c r="G81" s="6" t="s">
        <v>135</v>
      </c>
      <c r="H81" s="4" t="s">
        <v>223</v>
      </c>
      <c r="I81" s="4" t="s">
        <v>145</v>
      </c>
      <c r="J81" s="4" t="s">
        <v>29</v>
      </c>
      <c r="K81" s="4" t="str">
        <f>J81&amp;A81</f>
        <v>riceNJ6RtHnB2R06</v>
      </c>
      <c r="L81" s="4" t="s">
        <v>4</v>
      </c>
      <c r="M81" s="4" t="s">
        <v>5</v>
      </c>
      <c r="N81" s="36">
        <v>138.80000000000001</v>
      </c>
      <c r="O81" s="37">
        <v>9</v>
      </c>
      <c r="P81" s="38">
        <v>142.27000000000001</v>
      </c>
      <c r="Q81" s="4" t="str">
        <f t="shared" si="6"/>
        <v>rice root microbiome</v>
      </c>
      <c r="R81" s="64" t="s">
        <v>332</v>
      </c>
      <c r="S81" s="4" t="s">
        <v>327</v>
      </c>
      <c r="T81" s="4" t="s">
        <v>326</v>
      </c>
      <c r="U81" s="4" t="s">
        <v>331</v>
      </c>
      <c r="V81" s="64" t="s">
        <v>328</v>
      </c>
      <c r="W81" s="64" t="s">
        <v>329</v>
      </c>
      <c r="X81" s="64" t="s">
        <v>334</v>
      </c>
    </row>
    <row r="82" spans="1:24" ht="14.4">
      <c r="A82" s="4" t="str">
        <f t="shared" si="4"/>
        <v>NJ6RtHnB2R07</v>
      </c>
      <c r="B82" s="2" t="s">
        <v>44</v>
      </c>
      <c r="C82" s="4" t="str">
        <f t="shared" si="5"/>
        <v>NJ6RtHnB2</v>
      </c>
      <c r="D82" s="4" t="s">
        <v>129</v>
      </c>
      <c r="E82" s="4" t="s">
        <v>238</v>
      </c>
      <c r="F82" s="4" t="s">
        <v>239</v>
      </c>
      <c r="G82" s="6" t="s">
        <v>135</v>
      </c>
      <c r="H82" s="4" t="s">
        <v>225</v>
      </c>
      <c r="I82" s="4" t="s">
        <v>145</v>
      </c>
      <c r="J82" s="4" t="s">
        <v>29</v>
      </c>
      <c r="K82" s="4" t="str">
        <f>J82&amp;A82</f>
        <v>riceNJ6RtHnB2R07</v>
      </c>
      <c r="L82" s="4" t="s">
        <v>4</v>
      </c>
      <c r="M82" s="4" t="s">
        <v>5</v>
      </c>
      <c r="N82" s="36">
        <v>135</v>
      </c>
      <c r="O82" s="37">
        <v>9</v>
      </c>
      <c r="P82" s="38">
        <v>117.54</v>
      </c>
      <c r="Q82" s="4" t="str">
        <f t="shared" si="6"/>
        <v>rice root microbiome</v>
      </c>
      <c r="R82" s="64" t="s">
        <v>332</v>
      </c>
      <c r="S82" s="4" t="s">
        <v>327</v>
      </c>
      <c r="T82" s="4" t="s">
        <v>326</v>
      </c>
      <c r="U82" s="4" t="s">
        <v>331</v>
      </c>
      <c r="V82" s="64" t="s">
        <v>328</v>
      </c>
      <c r="W82" s="64" t="s">
        <v>329</v>
      </c>
      <c r="X82" s="64" t="s">
        <v>334</v>
      </c>
    </row>
    <row r="83" spans="1:24" ht="14.4">
      <c r="A83" s="4" t="str">
        <f t="shared" si="4"/>
        <v>NJ6RtHnB2R08</v>
      </c>
      <c r="B83" s="2" t="s">
        <v>45</v>
      </c>
      <c r="C83" s="4" t="str">
        <f t="shared" si="5"/>
        <v>NJ6RtHnB2</v>
      </c>
      <c r="D83" s="4" t="s">
        <v>129</v>
      </c>
      <c r="E83" s="4" t="s">
        <v>238</v>
      </c>
      <c r="F83" s="4" t="s">
        <v>239</v>
      </c>
      <c r="G83" s="6" t="s">
        <v>135</v>
      </c>
      <c r="H83" s="4" t="s">
        <v>227</v>
      </c>
      <c r="I83" s="4" t="s">
        <v>145</v>
      </c>
      <c r="J83" s="4" t="s">
        <v>29</v>
      </c>
      <c r="K83" s="4" t="str">
        <f>J83&amp;A83</f>
        <v>riceNJ6RtHnB2R08</v>
      </c>
      <c r="L83" s="4" t="s">
        <v>4</v>
      </c>
      <c r="M83" s="4" t="s">
        <v>5</v>
      </c>
      <c r="N83" s="36">
        <v>132.30000000000001</v>
      </c>
      <c r="O83" s="37">
        <v>6</v>
      </c>
      <c r="P83" s="38">
        <v>81.349999999999994</v>
      </c>
      <c r="Q83" s="4" t="str">
        <f t="shared" si="6"/>
        <v>rice root microbiome</v>
      </c>
      <c r="R83" s="64" t="s">
        <v>332</v>
      </c>
      <c r="S83" s="4" t="s">
        <v>327</v>
      </c>
      <c r="T83" s="4" t="s">
        <v>326</v>
      </c>
      <c r="U83" s="4" t="s">
        <v>331</v>
      </c>
      <c r="V83" s="64" t="s">
        <v>328</v>
      </c>
      <c r="W83" s="64" t="s">
        <v>329</v>
      </c>
      <c r="X83" s="64" t="s">
        <v>334</v>
      </c>
    </row>
    <row r="84" spans="1:24" ht="14.4">
      <c r="A84" s="4" t="str">
        <f t="shared" si="4"/>
        <v>NJ6RtHnB2R09</v>
      </c>
      <c r="B84" s="2" t="s">
        <v>46</v>
      </c>
      <c r="C84" s="4" t="str">
        <f t="shared" si="5"/>
        <v>NJ6RtHnB2</v>
      </c>
      <c r="D84" s="4" t="s">
        <v>129</v>
      </c>
      <c r="E84" s="4" t="s">
        <v>238</v>
      </c>
      <c r="F84" s="4" t="s">
        <v>239</v>
      </c>
      <c r="G84" s="6" t="s">
        <v>135</v>
      </c>
      <c r="H84" s="4" t="s">
        <v>229</v>
      </c>
      <c r="I84" s="4" t="s">
        <v>145</v>
      </c>
      <c r="J84" s="4" t="s">
        <v>29</v>
      </c>
      <c r="K84" s="4" t="str">
        <f>J84&amp;A84</f>
        <v>riceNJ6RtHnB2R09</v>
      </c>
      <c r="L84" s="4" t="s">
        <v>4</v>
      </c>
      <c r="M84" s="4" t="s">
        <v>5</v>
      </c>
      <c r="N84" s="36">
        <v>141.30000000000001</v>
      </c>
      <c r="O84" s="37">
        <v>7</v>
      </c>
      <c r="P84" s="38">
        <v>96.47</v>
      </c>
      <c r="Q84" s="4" t="str">
        <f t="shared" si="6"/>
        <v>rice root microbiome</v>
      </c>
      <c r="R84" s="64" t="s">
        <v>332</v>
      </c>
      <c r="S84" s="4" t="s">
        <v>327</v>
      </c>
      <c r="T84" s="4" t="s">
        <v>326</v>
      </c>
      <c r="U84" s="4" t="s">
        <v>331</v>
      </c>
      <c r="V84" s="64" t="s">
        <v>328</v>
      </c>
      <c r="W84" s="64" t="s">
        <v>329</v>
      </c>
      <c r="X84" s="64" t="s">
        <v>334</v>
      </c>
    </row>
    <row r="85" spans="1:24" ht="14.4">
      <c r="A85" s="4" t="str">
        <f t="shared" si="4"/>
        <v>NJ6RtHnB2R10</v>
      </c>
      <c r="B85" s="2" t="s">
        <v>47</v>
      </c>
      <c r="C85" s="4" t="str">
        <f t="shared" si="5"/>
        <v>NJ6RtHnB2</v>
      </c>
      <c r="D85" s="4" t="s">
        <v>129</v>
      </c>
      <c r="E85" s="4" t="s">
        <v>238</v>
      </c>
      <c r="F85" s="4" t="s">
        <v>239</v>
      </c>
      <c r="G85" s="6" t="s">
        <v>135</v>
      </c>
      <c r="H85" s="4" t="s">
        <v>137</v>
      </c>
      <c r="I85" s="4" t="s">
        <v>145</v>
      </c>
      <c r="J85" s="4" t="s">
        <v>29</v>
      </c>
      <c r="K85" s="4" t="str">
        <f>J85&amp;A85</f>
        <v>riceNJ6RtHnB2R10</v>
      </c>
      <c r="L85" s="4" t="s">
        <v>4</v>
      </c>
      <c r="M85" s="4" t="s">
        <v>5</v>
      </c>
      <c r="N85" s="36">
        <v>121</v>
      </c>
      <c r="O85" s="37">
        <v>4</v>
      </c>
      <c r="P85" s="38">
        <v>53.09</v>
      </c>
      <c r="Q85" s="4" t="str">
        <f t="shared" si="6"/>
        <v>rice root microbiome</v>
      </c>
      <c r="R85" s="64" t="s">
        <v>332</v>
      </c>
      <c r="S85" s="4" t="s">
        <v>327</v>
      </c>
      <c r="T85" s="4" t="s">
        <v>326</v>
      </c>
      <c r="U85" s="4" t="s">
        <v>331</v>
      </c>
      <c r="V85" s="64" t="s">
        <v>328</v>
      </c>
      <c r="W85" s="64" t="s">
        <v>329</v>
      </c>
      <c r="X85" s="64" t="s">
        <v>334</v>
      </c>
    </row>
    <row r="86" spans="1:24" ht="14.4">
      <c r="A86" s="4" t="str">
        <f t="shared" si="4"/>
        <v>NJ6RtHnB2R11</v>
      </c>
      <c r="B86" s="2" t="s">
        <v>48</v>
      </c>
      <c r="C86" s="4" t="str">
        <f t="shared" si="5"/>
        <v>NJ6RtHnB2</v>
      </c>
      <c r="D86" s="4" t="s">
        <v>129</v>
      </c>
      <c r="E86" s="4" t="s">
        <v>238</v>
      </c>
      <c r="F86" s="4" t="s">
        <v>239</v>
      </c>
      <c r="G86" s="6" t="s">
        <v>135</v>
      </c>
      <c r="H86" s="4" t="s">
        <v>138</v>
      </c>
      <c r="I86" s="4" t="s">
        <v>145</v>
      </c>
      <c r="J86" s="4" t="s">
        <v>29</v>
      </c>
      <c r="K86" s="4" t="str">
        <f>J86&amp;A86</f>
        <v>riceNJ6RtHnB2R11</v>
      </c>
      <c r="L86" s="4" t="s">
        <v>4</v>
      </c>
      <c r="M86" s="4" t="s">
        <v>5</v>
      </c>
      <c r="N86" s="36">
        <v>118.3</v>
      </c>
      <c r="O86" s="37">
        <v>2</v>
      </c>
      <c r="P86" s="38">
        <v>40.520000000000003</v>
      </c>
      <c r="Q86" s="4" t="str">
        <f t="shared" si="6"/>
        <v>rice root microbiome</v>
      </c>
      <c r="R86" s="64" t="s">
        <v>332</v>
      </c>
      <c r="S86" s="4" t="s">
        <v>327</v>
      </c>
      <c r="T86" s="4" t="s">
        <v>326</v>
      </c>
      <c r="U86" s="4" t="s">
        <v>331</v>
      </c>
      <c r="V86" s="64" t="s">
        <v>328</v>
      </c>
      <c r="W86" s="64" t="s">
        <v>329</v>
      </c>
      <c r="X86" s="64" t="s">
        <v>334</v>
      </c>
    </row>
    <row r="87" spans="1:24" ht="14.4">
      <c r="A87" s="4" t="str">
        <f t="shared" si="4"/>
        <v>NJ6RtHnB2R12</v>
      </c>
      <c r="B87" s="2" t="s">
        <v>49</v>
      </c>
      <c r="C87" s="4" t="str">
        <f t="shared" si="5"/>
        <v>NJ6RtHnB2</v>
      </c>
      <c r="D87" s="4" t="s">
        <v>129</v>
      </c>
      <c r="E87" s="4" t="s">
        <v>238</v>
      </c>
      <c r="F87" s="4" t="s">
        <v>239</v>
      </c>
      <c r="G87" s="6" t="s">
        <v>135</v>
      </c>
      <c r="H87" s="4" t="s">
        <v>139</v>
      </c>
      <c r="I87" s="4" t="s">
        <v>145</v>
      </c>
      <c r="J87" s="4" t="s">
        <v>29</v>
      </c>
      <c r="K87" s="4" t="str">
        <f>J87&amp;A87</f>
        <v>riceNJ6RtHnB2R12</v>
      </c>
      <c r="L87" s="4" t="s">
        <v>4</v>
      </c>
      <c r="M87" s="4" t="s">
        <v>5</v>
      </c>
      <c r="N87" s="36">
        <v>132</v>
      </c>
      <c r="O87" s="37">
        <v>4</v>
      </c>
      <c r="P87" s="38">
        <v>64.05</v>
      </c>
      <c r="Q87" s="4" t="str">
        <f t="shared" si="6"/>
        <v>rice root microbiome</v>
      </c>
      <c r="R87" s="64" t="s">
        <v>332</v>
      </c>
      <c r="S87" s="4" t="s">
        <v>327</v>
      </c>
      <c r="T87" s="4" t="s">
        <v>326</v>
      </c>
      <c r="U87" s="4" t="s">
        <v>331</v>
      </c>
      <c r="V87" s="64" t="s">
        <v>328</v>
      </c>
      <c r="W87" s="64" t="s">
        <v>329</v>
      </c>
      <c r="X87" s="64" t="s">
        <v>334</v>
      </c>
    </row>
    <row r="88" spans="1:24" ht="14.4">
      <c r="A88" s="4" t="str">
        <f t="shared" si="4"/>
        <v>NJ6RtHnB2R13</v>
      </c>
      <c r="B88" s="2" t="s">
        <v>50</v>
      </c>
      <c r="C88" s="4" t="str">
        <f t="shared" si="5"/>
        <v>NJ6RtHnB2</v>
      </c>
      <c r="D88" s="4" t="s">
        <v>129</v>
      </c>
      <c r="E88" s="4" t="s">
        <v>238</v>
      </c>
      <c r="F88" s="4" t="s">
        <v>239</v>
      </c>
      <c r="G88" s="6" t="s">
        <v>135</v>
      </c>
      <c r="H88" s="4" t="s">
        <v>140</v>
      </c>
      <c r="I88" s="4" t="s">
        <v>145</v>
      </c>
      <c r="J88" s="4" t="s">
        <v>29</v>
      </c>
      <c r="K88" s="4" t="str">
        <f>J88&amp;A88</f>
        <v>riceNJ6RtHnB2R13</v>
      </c>
      <c r="L88" s="4" t="s">
        <v>4</v>
      </c>
      <c r="M88" s="4" t="s">
        <v>5</v>
      </c>
      <c r="N88" s="36">
        <v>148.5</v>
      </c>
      <c r="O88" s="37">
        <v>8</v>
      </c>
      <c r="P88" s="38">
        <v>118.14</v>
      </c>
      <c r="Q88" s="4" t="str">
        <f t="shared" si="6"/>
        <v>rice root microbiome</v>
      </c>
      <c r="R88" s="64" t="s">
        <v>332</v>
      </c>
      <c r="S88" s="4" t="s">
        <v>327</v>
      </c>
      <c r="T88" s="4" t="s">
        <v>326</v>
      </c>
      <c r="U88" s="4" t="s">
        <v>331</v>
      </c>
      <c r="V88" s="64" t="s">
        <v>328</v>
      </c>
      <c r="W88" s="64" t="s">
        <v>329</v>
      </c>
      <c r="X88" s="64" t="s">
        <v>334</v>
      </c>
    </row>
    <row r="89" spans="1:24" ht="14.4">
      <c r="A89" s="4" t="str">
        <f t="shared" si="4"/>
        <v>NJ6RtHnB2R14</v>
      </c>
      <c r="B89" s="2" t="s">
        <v>51</v>
      </c>
      <c r="C89" s="4" t="str">
        <f t="shared" si="5"/>
        <v>NJ6RtHnB2</v>
      </c>
      <c r="D89" s="4" t="s">
        <v>129</v>
      </c>
      <c r="E89" s="4" t="s">
        <v>238</v>
      </c>
      <c r="F89" s="4" t="s">
        <v>239</v>
      </c>
      <c r="G89" s="6" t="s">
        <v>135</v>
      </c>
      <c r="H89" s="4" t="s">
        <v>141</v>
      </c>
      <c r="I89" s="4" t="s">
        <v>145</v>
      </c>
      <c r="J89" s="4" t="s">
        <v>29</v>
      </c>
      <c r="K89" s="4" t="str">
        <f>J89&amp;A89</f>
        <v>riceNJ6RtHnB2R14</v>
      </c>
      <c r="L89" s="4" t="s">
        <v>4</v>
      </c>
      <c r="M89" s="4" t="s">
        <v>5</v>
      </c>
      <c r="N89" s="36">
        <v>141.80000000000001</v>
      </c>
      <c r="O89" s="37">
        <v>16</v>
      </c>
      <c r="P89" s="38">
        <v>192.15</v>
      </c>
      <c r="Q89" s="4" t="str">
        <f t="shared" si="6"/>
        <v>rice root microbiome</v>
      </c>
      <c r="R89" s="64" t="s">
        <v>332</v>
      </c>
      <c r="S89" s="4" t="s">
        <v>327</v>
      </c>
      <c r="T89" s="4" t="s">
        <v>326</v>
      </c>
      <c r="U89" s="4" t="s">
        <v>331</v>
      </c>
      <c r="V89" s="64" t="s">
        <v>328</v>
      </c>
      <c r="W89" s="64" t="s">
        <v>329</v>
      </c>
      <c r="X89" s="64" t="s">
        <v>334</v>
      </c>
    </row>
    <row r="90" spans="1:24" ht="14.4">
      <c r="A90" s="4" t="str">
        <f t="shared" si="4"/>
        <v>NJ6RtHnB2R15</v>
      </c>
      <c r="B90" s="2" t="s">
        <v>52</v>
      </c>
      <c r="C90" s="4" t="str">
        <f t="shared" si="5"/>
        <v>NJ6RtHnB2</v>
      </c>
      <c r="D90" s="4" t="s">
        <v>129</v>
      </c>
      <c r="E90" s="4" t="s">
        <v>238</v>
      </c>
      <c r="F90" s="4" t="s">
        <v>239</v>
      </c>
      <c r="G90" s="6" t="s">
        <v>135</v>
      </c>
      <c r="H90" s="4" t="s">
        <v>142</v>
      </c>
      <c r="I90" s="4" t="s">
        <v>145</v>
      </c>
      <c r="J90" s="4" t="s">
        <v>29</v>
      </c>
      <c r="K90" s="4" t="str">
        <f>J90&amp;A90</f>
        <v>riceNJ6RtHnB2R15</v>
      </c>
      <c r="L90" s="4" t="s">
        <v>4</v>
      </c>
      <c r="M90" s="4" t="s">
        <v>5</v>
      </c>
      <c r="N90" s="36">
        <v>143.9</v>
      </c>
      <c r="O90" s="37">
        <v>7</v>
      </c>
      <c r="P90" s="38">
        <v>104.81</v>
      </c>
      <c r="Q90" s="4" t="str">
        <f t="shared" si="6"/>
        <v>rice root microbiome</v>
      </c>
      <c r="R90" s="64" t="s">
        <v>332</v>
      </c>
      <c r="S90" s="4" t="s">
        <v>327</v>
      </c>
      <c r="T90" s="4" t="s">
        <v>326</v>
      </c>
      <c r="U90" s="4" t="s">
        <v>331</v>
      </c>
      <c r="V90" s="64" t="s">
        <v>328</v>
      </c>
      <c r="W90" s="64" t="s">
        <v>329</v>
      </c>
      <c r="X90" s="64" t="s">
        <v>334</v>
      </c>
    </row>
    <row r="91" spans="1:24" ht="14.4">
      <c r="A91" s="4" t="str">
        <f t="shared" si="4"/>
        <v>TQSD1RtHnB2R01</v>
      </c>
      <c r="B91" s="2" t="s">
        <v>53</v>
      </c>
      <c r="C91" s="4" t="str">
        <f t="shared" si="5"/>
        <v>TQSD1RtHnB2</v>
      </c>
      <c r="D91" s="4" t="s">
        <v>242</v>
      </c>
      <c r="E91" s="4" t="s">
        <v>238</v>
      </c>
      <c r="F91" s="4" t="s">
        <v>239</v>
      </c>
      <c r="G91" s="6" t="s">
        <v>135</v>
      </c>
      <c r="H91" s="4" t="s">
        <v>240</v>
      </c>
      <c r="I91" s="4" t="s">
        <v>145</v>
      </c>
      <c r="J91" s="4" t="s">
        <v>29</v>
      </c>
      <c r="K91" s="4" t="str">
        <f>J91&amp;A91</f>
        <v>riceTQSD1RtHnB2R01</v>
      </c>
      <c r="L91" s="4" t="s">
        <v>4</v>
      </c>
      <c r="M91" s="4" t="s">
        <v>5</v>
      </c>
      <c r="N91" s="36">
        <v>125.6</v>
      </c>
      <c r="O91" s="37">
        <v>7</v>
      </c>
      <c r="P91" s="38">
        <v>117.52</v>
      </c>
      <c r="Q91" s="4" t="str">
        <f t="shared" si="6"/>
        <v>rice root microbiome</v>
      </c>
      <c r="R91" s="64" t="s">
        <v>332</v>
      </c>
      <c r="S91" s="4" t="s">
        <v>327</v>
      </c>
      <c r="T91" s="4" t="s">
        <v>326</v>
      </c>
      <c r="U91" s="4" t="s">
        <v>331</v>
      </c>
      <c r="V91" s="64" t="s">
        <v>328</v>
      </c>
      <c r="W91" s="64" t="s">
        <v>329</v>
      </c>
      <c r="X91" s="64" t="s">
        <v>334</v>
      </c>
    </row>
    <row r="92" spans="1:24" ht="14.4">
      <c r="A92" s="4" t="str">
        <f t="shared" si="4"/>
        <v>TQSD1RtHnB2R02</v>
      </c>
      <c r="B92" s="2" t="s">
        <v>54</v>
      </c>
      <c r="C92" s="4" t="str">
        <f t="shared" si="5"/>
        <v>TQSD1RtHnB2</v>
      </c>
      <c r="D92" s="4" t="s">
        <v>242</v>
      </c>
      <c r="E92" s="4" t="s">
        <v>238</v>
      </c>
      <c r="F92" s="4" t="s">
        <v>239</v>
      </c>
      <c r="G92" s="6" t="s">
        <v>135</v>
      </c>
      <c r="H92" s="4" t="s">
        <v>215</v>
      </c>
      <c r="I92" s="4" t="s">
        <v>145</v>
      </c>
      <c r="J92" s="4" t="s">
        <v>29</v>
      </c>
      <c r="K92" s="4" t="str">
        <f>J92&amp;A92</f>
        <v>riceTQSD1RtHnB2R02</v>
      </c>
      <c r="L92" s="4" t="s">
        <v>4</v>
      </c>
      <c r="M92" s="4" t="s">
        <v>5</v>
      </c>
      <c r="N92" s="36">
        <v>112</v>
      </c>
      <c r="O92" s="37">
        <v>5</v>
      </c>
      <c r="P92" s="38">
        <v>70.64</v>
      </c>
      <c r="Q92" s="4" t="str">
        <f t="shared" si="6"/>
        <v>rice root microbiome</v>
      </c>
      <c r="R92" s="64" t="s">
        <v>332</v>
      </c>
      <c r="S92" s="4" t="s">
        <v>327</v>
      </c>
      <c r="T92" s="4" t="s">
        <v>326</v>
      </c>
      <c r="U92" s="4" t="s">
        <v>331</v>
      </c>
      <c r="V92" s="64" t="s">
        <v>328</v>
      </c>
      <c r="W92" s="64" t="s">
        <v>329</v>
      </c>
      <c r="X92" s="64" t="s">
        <v>334</v>
      </c>
    </row>
    <row r="93" spans="1:24" ht="14.4">
      <c r="A93" s="4" t="str">
        <f t="shared" si="4"/>
        <v>TQSD1RtHnB2R03</v>
      </c>
      <c r="B93" s="2" t="s">
        <v>55</v>
      </c>
      <c r="C93" s="4" t="str">
        <f t="shared" si="5"/>
        <v>TQSD1RtHnB2</v>
      </c>
      <c r="D93" s="4" t="s">
        <v>241</v>
      </c>
      <c r="E93" s="4" t="s">
        <v>238</v>
      </c>
      <c r="F93" s="4" t="s">
        <v>239</v>
      </c>
      <c r="G93" s="6" t="s">
        <v>135</v>
      </c>
      <c r="H93" s="4" t="s">
        <v>217</v>
      </c>
      <c r="I93" s="4" t="s">
        <v>145</v>
      </c>
      <c r="J93" s="4" t="s">
        <v>29</v>
      </c>
      <c r="K93" s="4" t="str">
        <f>J93&amp;A93</f>
        <v>riceTQSD1RtHnB2R03</v>
      </c>
      <c r="L93" s="4" t="s">
        <v>4</v>
      </c>
      <c r="M93" s="4" t="s">
        <v>5</v>
      </c>
      <c r="N93" s="36">
        <v>119.4</v>
      </c>
      <c r="O93" s="37">
        <v>8</v>
      </c>
      <c r="P93" s="38">
        <v>104.67</v>
      </c>
      <c r="Q93" s="4" t="str">
        <f t="shared" si="6"/>
        <v>rice root microbiome</v>
      </c>
      <c r="R93" s="64" t="s">
        <v>332</v>
      </c>
      <c r="S93" s="4" t="s">
        <v>327</v>
      </c>
      <c r="T93" s="4" t="s">
        <v>326</v>
      </c>
      <c r="U93" s="4" t="s">
        <v>331</v>
      </c>
      <c r="V93" s="64" t="s">
        <v>328</v>
      </c>
      <c r="W93" s="64" t="s">
        <v>329</v>
      </c>
      <c r="X93" s="64" t="s">
        <v>334</v>
      </c>
    </row>
    <row r="94" spans="1:24" ht="14.4">
      <c r="A94" s="4" t="str">
        <f t="shared" si="4"/>
        <v>TQSD1RtHnB2R04</v>
      </c>
      <c r="B94" s="2" t="s">
        <v>56</v>
      </c>
      <c r="C94" s="4" t="str">
        <f t="shared" si="5"/>
        <v>TQSD1RtHnB2</v>
      </c>
      <c r="D94" s="4" t="s">
        <v>241</v>
      </c>
      <c r="E94" s="4" t="s">
        <v>238</v>
      </c>
      <c r="F94" s="4" t="s">
        <v>239</v>
      </c>
      <c r="G94" s="6" t="s">
        <v>135</v>
      </c>
      <c r="H94" s="4" t="s">
        <v>219</v>
      </c>
      <c r="I94" s="4" t="s">
        <v>145</v>
      </c>
      <c r="J94" s="4" t="s">
        <v>29</v>
      </c>
      <c r="K94" s="4" t="str">
        <f>J94&amp;A94</f>
        <v>riceTQSD1RtHnB2R04</v>
      </c>
      <c r="L94" s="4" t="s">
        <v>4</v>
      </c>
      <c r="M94" s="4" t="s">
        <v>5</v>
      </c>
      <c r="N94" s="36">
        <v>125.5</v>
      </c>
      <c r="O94" s="37">
        <v>8</v>
      </c>
      <c r="P94" s="38">
        <v>118.61</v>
      </c>
      <c r="Q94" s="4" t="str">
        <f t="shared" si="6"/>
        <v>rice root microbiome</v>
      </c>
      <c r="R94" s="64" t="s">
        <v>332</v>
      </c>
      <c r="S94" s="4" t="s">
        <v>327</v>
      </c>
      <c r="T94" s="4" t="s">
        <v>326</v>
      </c>
      <c r="U94" s="4" t="s">
        <v>331</v>
      </c>
      <c r="V94" s="64" t="s">
        <v>328</v>
      </c>
      <c r="W94" s="64" t="s">
        <v>329</v>
      </c>
      <c r="X94" s="64" t="s">
        <v>334</v>
      </c>
    </row>
    <row r="95" spans="1:24" ht="14.4">
      <c r="A95" s="4" t="str">
        <f t="shared" si="4"/>
        <v>TQSD1RtHnB2R05</v>
      </c>
      <c r="B95" s="2" t="s">
        <v>57</v>
      </c>
      <c r="C95" s="4" t="str">
        <f t="shared" si="5"/>
        <v>TQSD1RtHnB2</v>
      </c>
      <c r="D95" s="4" t="s">
        <v>241</v>
      </c>
      <c r="E95" s="4" t="s">
        <v>238</v>
      </c>
      <c r="F95" s="4" t="s">
        <v>239</v>
      </c>
      <c r="G95" s="6" t="s">
        <v>135</v>
      </c>
      <c r="H95" s="4" t="s">
        <v>221</v>
      </c>
      <c r="I95" s="4" t="s">
        <v>145</v>
      </c>
      <c r="J95" s="4" t="s">
        <v>29</v>
      </c>
      <c r="K95" s="4" t="str">
        <f>J95&amp;A95</f>
        <v>riceTQSD1RtHnB2R05</v>
      </c>
      <c r="L95" s="4" t="s">
        <v>4</v>
      </c>
      <c r="M95" s="4" t="s">
        <v>5</v>
      </c>
      <c r="N95" s="36">
        <v>119.5</v>
      </c>
      <c r="O95" s="37">
        <v>6</v>
      </c>
      <c r="P95" s="38">
        <v>74.849999999999994</v>
      </c>
      <c r="Q95" s="4" t="str">
        <f t="shared" si="6"/>
        <v>rice root microbiome</v>
      </c>
      <c r="R95" s="64" t="s">
        <v>332</v>
      </c>
      <c r="S95" s="4" t="s">
        <v>327</v>
      </c>
      <c r="T95" s="4" t="s">
        <v>326</v>
      </c>
      <c r="U95" s="4" t="s">
        <v>331</v>
      </c>
      <c r="V95" s="64" t="s">
        <v>328</v>
      </c>
      <c r="W95" s="64" t="s">
        <v>329</v>
      </c>
      <c r="X95" s="64" t="s">
        <v>334</v>
      </c>
    </row>
    <row r="96" spans="1:24" ht="14.4">
      <c r="A96" s="4" t="str">
        <f t="shared" si="4"/>
        <v>TQSD1RtHnB2R06</v>
      </c>
      <c r="B96" s="2" t="s">
        <v>58</v>
      </c>
      <c r="C96" s="4" t="str">
        <f t="shared" si="5"/>
        <v>TQSD1RtHnB2</v>
      </c>
      <c r="D96" s="4" t="s">
        <v>241</v>
      </c>
      <c r="E96" s="4" t="s">
        <v>238</v>
      </c>
      <c r="F96" s="4" t="s">
        <v>239</v>
      </c>
      <c r="G96" s="6" t="s">
        <v>135</v>
      </c>
      <c r="H96" s="4" t="s">
        <v>223</v>
      </c>
      <c r="I96" s="4" t="s">
        <v>145</v>
      </c>
      <c r="J96" s="4" t="s">
        <v>29</v>
      </c>
      <c r="K96" s="4" t="str">
        <f>J96&amp;A96</f>
        <v>riceTQSD1RtHnB2R06</v>
      </c>
      <c r="L96" s="4" t="s">
        <v>4</v>
      </c>
      <c r="M96" s="4" t="s">
        <v>5</v>
      </c>
      <c r="N96" s="36">
        <v>119.5</v>
      </c>
      <c r="O96" s="37">
        <v>4</v>
      </c>
      <c r="P96" s="38">
        <v>83.15</v>
      </c>
      <c r="Q96" s="4" t="str">
        <f t="shared" si="6"/>
        <v>rice root microbiome</v>
      </c>
      <c r="R96" s="64" t="s">
        <v>332</v>
      </c>
      <c r="S96" s="4" t="s">
        <v>327</v>
      </c>
      <c r="T96" s="4" t="s">
        <v>326</v>
      </c>
      <c r="U96" s="4" t="s">
        <v>331</v>
      </c>
      <c r="V96" s="64" t="s">
        <v>328</v>
      </c>
      <c r="W96" s="64" t="s">
        <v>329</v>
      </c>
      <c r="X96" s="64" t="s">
        <v>334</v>
      </c>
    </row>
    <row r="97" spans="1:24" ht="14.4">
      <c r="A97" s="4" t="str">
        <f t="shared" si="4"/>
        <v>TQSD1RtHnB2R07</v>
      </c>
      <c r="B97" s="2" t="s">
        <v>59</v>
      </c>
      <c r="C97" s="4" t="str">
        <f t="shared" si="5"/>
        <v>TQSD1RtHnB2</v>
      </c>
      <c r="D97" s="4" t="s">
        <v>241</v>
      </c>
      <c r="E97" s="4" t="s">
        <v>238</v>
      </c>
      <c r="F97" s="4" t="s">
        <v>239</v>
      </c>
      <c r="G97" s="6" t="s">
        <v>135</v>
      </c>
      <c r="H97" s="4" t="s">
        <v>225</v>
      </c>
      <c r="I97" s="4" t="s">
        <v>145</v>
      </c>
      <c r="J97" s="4" t="s">
        <v>29</v>
      </c>
      <c r="K97" s="4" t="str">
        <f>J97&amp;A97</f>
        <v>riceTQSD1RtHnB2R07</v>
      </c>
      <c r="L97" s="4" t="s">
        <v>4</v>
      </c>
      <c r="M97" s="4" t="s">
        <v>5</v>
      </c>
      <c r="N97" s="36">
        <v>119.3</v>
      </c>
      <c r="O97" s="37">
        <v>9</v>
      </c>
      <c r="P97" s="38">
        <v>134.65</v>
      </c>
      <c r="Q97" s="4" t="str">
        <f t="shared" si="6"/>
        <v>rice root microbiome</v>
      </c>
      <c r="R97" s="64" t="s">
        <v>332</v>
      </c>
      <c r="S97" s="4" t="s">
        <v>327</v>
      </c>
      <c r="T97" s="4" t="s">
        <v>326</v>
      </c>
      <c r="U97" s="4" t="s">
        <v>331</v>
      </c>
      <c r="V97" s="64" t="s">
        <v>328</v>
      </c>
      <c r="W97" s="64" t="s">
        <v>329</v>
      </c>
      <c r="X97" s="64" t="s">
        <v>334</v>
      </c>
    </row>
    <row r="98" spans="1:24" ht="14.4">
      <c r="A98" s="4" t="str">
        <f t="shared" si="4"/>
        <v>TQSD1RtHnB2R08</v>
      </c>
      <c r="B98" s="2" t="s">
        <v>60</v>
      </c>
      <c r="C98" s="4" t="str">
        <f t="shared" si="5"/>
        <v>TQSD1RtHnB2</v>
      </c>
      <c r="D98" s="4" t="s">
        <v>241</v>
      </c>
      <c r="E98" s="4" t="s">
        <v>238</v>
      </c>
      <c r="F98" s="4" t="s">
        <v>239</v>
      </c>
      <c r="G98" s="6" t="s">
        <v>135</v>
      </c>
      <c r="H98" s="4" t="s">
        <v>227</v>
      </c>
      <c r="I98" s="4" t="s">
        <v>145</v>
      </c>
      <c r="J98" s="4" t="s">
        <v>29</v>
      </c>
      <c r="K98" s="4" t="str">
        <f>J98&amp;A98</f>
        <v>riceTQSD1RtHnB2R08</v>
      </c>
      <c r="L98" s="4" t="s">
        <v>4</v>
      </c>
      <c r="M98" s="4" t="s">
        <v>5</v>
      </c>
      <c r="N98" s="36">
        <v>122.7</v>
      </c>
      <c r="O98" s="37">
        <v>7</v>
      </c>
      <c r="P98" s="38">
        <v>104.47</v>
      </c>
      <c r="Q98" s="4" t="str">
        <f t="shared" si="6"/>
        <v>rice root microbiome</v>
      </c>
      <c r="R98" s="64" t="s">
        <v>332</v>
      </c>
      <c r="S98" s="4" t="s">
        <v>327</v>
      </c>
      <c r="T98" s="4" t="s">
        <v>326</v>
      </c>
      <c r="U98" s="4" t="s">
        <v>331</v>
      </c>
      <c r="V98" s="64" t="s">
        <v>328</v>
      </c>
      <c r="W98" s="64" t="s">
        <v>329</v>
      </c>
      <c r="X98" s="64" t="s">
        <v>334</v>
      </c>
    </row>
    <row r="99" spans="1:24" ht="14.4">
      <c r="A99" s="4" t="str">
        <f t="shared" si="4"/>
        <v>TQSD1RtHnB2R09</v>
      </c>
      <c r="B99" s="2" t="s">
        <v>61</v>
      </c>
      <c r="C99" s="4" t="str">
        <f t="shared" si="5"/>
        <v>TQSD1RtHnB2</v>
      </c>
      <c r="D99" s="4" t="s">
        <v>241</v>
      </c>
      <c r="E99" s="4" t="s">
        <v>238</v>
      </c>
      <c r="F99" s="4" t="s">
        <v>239</v>
      </c>
      <c r="G99" s="6" t="s">
        <v>135</v>
      </c>
      <c r="H99" s="4" t="s">
        <v>229</v>
      </c>
      <c r="I99" s="4" t="s">
        <v>145</v>
      </c>
      <c r="J99" s="4" t="s">
        <v>29</v>
      </c>
      <c r="K99" s="4" t="str">
        <f>J99&amp;A99</f>
        <v>riceTQSD1RtHnB2R09</v>
      </c>
      <c r="L99" s="4" t="s">
        <v>4</v>
      </c>
      <c r="M99" s="4" t="s">
        <v>5</v>
      </c>
      <c r="N99" s="36">
        <v>119.3</v>
      </c>
      <c r="O99" s="37">
        <v>9</v>
      </c>
      <c r="P99" s="38">
        <v>127.56</v>
      </c>
      <c r="Q99" s="4" t="str">
        <f t="shared" si="6"/>
        <v>rice root microbiome</v>
      </c>
      <c r="R99" s="64" t="s">
        <v>332</v>
      </c>
      <c r="S99" s="4" t="s">
        <v>327</v>
      </c>
      <c r="T99" s="4" t="s">
        <v>326</v>
      </c>
      <c r="U99" s="4" t="s">
        <v>331</v>
      </c>
      <c r="V99" s="64" t="s">
        <v>328</v>
      </c>
      <c r="W99" s="64" t="s">
        <v>329</v>
      </c>
      <c r="X99" s="64" t="s">
        <v>334</v>
      </c>
    </row>
    <row r="100" spans="1:24" ht="14.4">
      <c r="A100" s="4" t="str">
        <f t="shared" si="4"/>
        <v>TQSD1RtHnB2R10</v>
      </c>
      <c r="B100" s="2" t="s">
        <v>62</v>
      </c>
      <c r="C100" s="4" t="str">
        <f t="shared" si="5"/>
        <v>TQSD1RtHnB2</v>
      </c>
      <c r="D100" s="4" t="s">
        <v>241</v>
      </c>
      <c r="E100" s="4" t="s">
        <v>238</v>
      </c>
      <c r="F100" s="4" t="s">
        <v>239</v>
      </c>
      <c r="G100" s="6" t="s">
        <v>135</v>
      </c>
      <c r="H100" s="4" t="s">
        <v>137</v>
      </c>
      <c r="I100" s="4" t="s">
        <v>145</v>
      </c>
      <c r="J100" s="4" t="s">
        <v>29</v>
      </c>
      <c r="K100" s="4" t="str">
        <f>J100&amp;A100</f>
        <v>riceTQSD1RtHnB2R10</v>
      </c>
      <c r="L100" s="4" t="s">
        <v>4</v>
      </c>
      <c r="M100" s="4" t="s">
        <v>5</v>
      </c>
      <c r="N100" s="36">
        <v>122.5</v>
      </c>
      <c r="O100" s="37">
        <v>8</v>
      </c>
      <c r="P100" s="38">
        <v>106.32</v>
      </c>
      <c r="Q100" s="4" t="str">
        <f t="shared" si="6"/>
        <v>rice root microbiome</v>
      </c>
      <c r="R100" s="64" t="s">
        <v>332</v>
      </c>
      <c r="S100" s="4" t="s">
        <v>327</v>
      </c>
      <c r="T100" s="4" t="s">
        <v>326</v>
      </c>
      <c r="U100" s="4" t="s">
        <v>331</v>
      </c>
      <c r="V100" s="64" t="s">
        <v>328</v>
      </c>
      <c r="W100" s="64" t="s">
        <v>329</v>
      </c>
      <c r="X100" s="64" t="s">
        <v>334</v>
      </c>
    </row>
    <row r="101" spans="1:24" ht="14.4">
      <c r="A101" s="4" t="str">
        <f t="shared" si="4"/>
        <v>TQSD1RtHnB2R11</v>
      </c>
      <c r="B101" s="2" t="s">
        <v>63</v>
      </c>
      <c r="C101" s="4" t="str">
        <f t="shared" si="5"/>
        <v>TQSD1RtHnB2</v>
      </c>
      <c r="D101" s="4" t="s">
        <v>241</v>
      </c>
      <c r="E101" s="4" t="s">
        <v>238</v>
      </c>
      <c r="F101" s="4" t="s">
        <v>239</v>
      </c>
      <c r="G101" s="6" t="s">
        <v>135</v>
      </c>
      <c r="H101" s="4" t="s">
        <v>138</v>
      </c>
      <c r="I101" s="4" t="s">
        <v>145</v>
      </c>
      <c r="J101" s="4" t="s">
        <v>29</v>
      </c>
      <c r="K101" s="4" t="str">
        <f>J101&amp;A101</f>
        <v>riceTQSD1RtHnB2R11</v>
      </c>
      <c r="L101" s="4" t="s">
        <v>4</v>
      </c>
      <c r="M101" s="4" t="s">
        <v>5</v>
      </c>
      <c r="N101" s="36">
        <v>126.2</v>
      </c>
      <c r="O101" s="37">
        <v>4</v>
      </c>
      <c r="P101" s="38">
        <v>57.15</v>
      </c>
      <c r="Q101" s="4" t="str">
        <f t="shared" si="6"/>
        <v>rice root microbiome</v>
      </c>
      <c r="R101" s="64" t="s">
        <v>332</v>
      </c>
      <c r="S101" s="4" t="s">
        <v>327</v>
      </c>
      <c r="T101" s="4" t="s">
        <v>326</v>
      </c>
      <c r="U101" s="4" t="s">
        <v>331</v>
      </c>
      <c r="V101" s="64" t="s">
        <v>328</v>
      </c>
      <c r="W101" s="64" t="s">
        <v>329</v>
      </c>
      <c r="X101" s="64" t="s">
        <v>334</v>
      </c>
    </row>
    <row r="102" spans="1:24" ht="14.4">
      <c r="A102" s="4" t="str">
        <f t="shared" si="4"/>
        <v>TQSD1RtHnB2R12</v>
      </c>
      <c r="B102" s="2" t="s">
        <v>64</v>
      </c>
      <c r="C102" s="4" t="str">
        <f t="shared" si="5"/>
        <v>TQSD1RtHnB2</v>
      </c>
      <c r="D102" s="4" t="s">
        <v>241</v>
      </c>
      <c r="E102" s="4" t="s">
        <v>238</v>
      </c>
      <c r="F102" s="4" t="s">
        <v>239</v>
      </c>
      <c r="G102" s="6" t="s">
        <v>135</v>
      </c>
      <c r="H102" s="4" t="s">
        <v>139</v>
      </c>
      <c r="I102" s="4" t="s">
        <v>145</v>
      </c>
      <c r="J102" s="4" t="s">
        <v>29</v>
      </c>
      <c r="K102" s="4" t="str">
        <f>J102&amp;A102</f>
        <v>riceTQSD1RtHnB2R12</v>
      </c>
      <c r="L102" s="4" t="s">
        <v>4</v>
      </c>
      <c r="M102" s="4" t="s">
        <v>5</v>
      </c>
      <c r="N102" s="36">
        <v>121.9</v>
      </c>
      <c r="O102" s="37">
        <v>8</v>
      </c>
      <c r="P102" s="38">
        <v>87.43</v>
      </c>
      <c r="Q102" s="4" t="str">
        <f t="shared" si="6"/>
        <v>rice root microbiome</v>
      </c>
      <c r="R102" s="64" t="s">
        <v>332</v>
      </c>
      <c r="S102" s="4" t="s">
        <v>327</v>
      </c>
      <c r="T102" s="4" t="s">
        <v>326</v>
      </c>
      <c r="U102" s="4" t="s">
        <v>331</v>
      </c>
      <c r="V102" s="64" t="s">
        <v>328</v>
      </c>
      <c r="W102" s="64" t="s">
        <v>329</v>
      </c>
      <c r="X102" s="64" t="s">
        <v>334</v>
      </c>
    </row>
    <row r="103" spans="1:24" ht="14.4">
      <c r="A103" s="4" t="str">
        <f t="shared" si="4"/>
        <v>TQSD1RtHnB2R13</v>
      </c>
      <c r="B103" s="2" t="s">
        <v>65</v>
      </c>
      <c r="C103" s="4" t="str">
        <f t="shared" si="5"/>
        <v>TQSD1RtHnB2</v>
      </c>
      <c r="D103" s="4" t="s">
        <v>241</v>
      </c>
      <c r="E103" s="4" t="s">
        <v>238</v>
      </c>
      <c r="F103" s="4" t="s">
        <v>239</v>
      </c>
      <c r="G103" s="6" t="s">
        <v>135</v>
      </c>
      <c r="H103" s="4" t="s">
        <v>140</v>
      </c>
      <c r="I103" s="4" t="s">
        <v>145</v>
      </c>
      <c r="J103" s="4" t="s">
        <v>29</v>
      </c>
      <c r="K103" s="4" t="str">
        <f>J103&amp;A103</f>
        <v>riceTQSD1RtHnB2R13</v>
      </c>
      <c r="L103" s="4" t="s">
        <v>4</v>
      </c>
      <c r="M103" s="4" t="s">
        <v>5</v>
      </c>
      <c r="N103" s="36">
        <v>122.8</v>
      </c>
      <c r="O103" s="37">
        <v>7</v>
      </c>
      <c r="P103" s="38">
        <v>95.51</v>
      </c>
      <c r="Q103" s="4" t="str">
        <f t="shared" si="6"/>
        <v>rice root microbiome</v>
      </c>
      <c r="R103" s="64" t="s">
        <v>332</v>
      </c>
      <c r="S103" s="4" t="s">
        <v>327</v>
      </c>
      <c r="T103" s="4" t="s">
        <v>326</v>
      </c>
      <c r="U103" s="4" t="s">
        <v>331</v>
      </c>
      <c r="V103" s="64" t="s">
        <v>328</v>
      </c>
      <c r="W103" s="64" t="s">
        <v>329</v>
      </c>
      <c r="X103" s="64" t="s">
        <v>334</v>
      </c>
    </row>
    <row r="104" spans="1:24" ht="14.4">
      <c r="A104" s="4" t="str">
        <f t="shared" si="4"/>
        <v>TQSD1RtHnB2R14</v>
      </c>
      <c r="B104" s="2" t="s">
        <v>66</v>
      </c>
      <c r="C104" s="4" t="str">
        <f t="shared" si="5"/>
        <v>TQSD1RtHnB2</v>
      </c>
      <c r="D104" s="4" t="s">
        <v>241</v>
      </c>
      <c r="E104" s="4" t="s">
        <v>238</v>
      </c>
      <c r="F104" s="4" t="s">
        <v>239</v>
      </c>
      <c r="G104" s="6" t="s">
        <v>135</v>
      </c>
      <c r="H104" s="4" t="s">
        <v>141</v>
      </c>
      <c r="I104" s="4" t="s">
        <v>145</v>
      </c>
      <c r="J104" s="4" t="s">
        <v>29</v>
      </c>
      <c r="K104" s="4" t="str">
        <f>J104&amp;A104</f>
        <v>riceTQSD1RtHnB2R14</v>
      </c>
      <c r="L104" s="4" t="s">
        <v>4</v>
      </c>
      <c r="M104" s="4" t="s">
        <v>5</v>
      </c>
      <c r="N104" s="36">
        <v>117.1</v>
      </c>
      <c r="O104" s="37">
        <v>7</v>
      </c>
      <c r="P104" s="38">
        <v>62.37</v>
      </c>
      <c r="Q104" s="4" t="str">
        <f t="shared" si="6"/>
        <v>rice root microbiome</v>
      </c>
      <c r="R104" s="64" t="s">
        <v>332</v>
      </c>
      <c r="S104" s="4" t="s">
        <v>327</v>
      </c>
      <c r="T104" s="4" t="s">
        <v>326</v>
      </c>
      <c r="U104" s="4" t="s">
        <v>331</v>
      </c>
      <c r="V104" s="64" t="s">
        <v>328</v>
      </c>
      <c r="W104" s="64" t="s">
        <v>329</v>
      </c>
      <c r="X104" s="64" t="s">
        <v>334</v>
      </c>
    </row>
    <row r="105" spans="1:24" ht="14.4">
      <c r="A105" s="4" t="str">
        <f t="shared" si="4"/>
        <v>TQSD1RtHnB2R15</v>
      </c>
      <c r="B105" s="2" t="s">
        <v>67</v>
      </c>
      <c r="C105" s="4" t="str">
        <f t="shared" si="5"/>
        <v>TQSD1RtHnB2</v>
      </c>
      <c r="D105" s="4" t="s">
        <v>241</v>
      </c>
      <c r="E105" s="4" t="s">
        <v>238</v>
      </c>
      <c r="F105" s="4" t="s">
        <v>239</v>
      </c>
      <c r="G105" s="6" t="s">
        <v>135</v>
      </c>
      <c r="H105" s="4" t="s">
        <v>142</v>
      </c>
      <c r="I105" s="4" t="s">
        <v>145</v>
      </c>
      <c r="J105" s="4" t="s">
        <v>29</v>
      </c>
      <c r="K105" s="4" t="str">
        <f>J105&amp;A105</f>
        <v>riceTQSD1RtHnB2R15</v>
      </c>
      <c r="L105" s="4" t="s">
        <v>4</v>
      </c>
      <c r="M105" s="4" t="s">
        <v>5</v>
      </c>
      <c r="N105" s="36">
        <v>123.2</v>
      </c>
      <c r="O105" s="37">
        <v>9</v>
      </c>
      <c r="P105" s="38">
        <v>118.23</v>
      </c>
      <c r="Q105" s="4" t="str">
        <f t="shared" si="6"/>
        <v>rice root microbiome</v>
      </c>
      <c r="R105" s="64" t="s">
        <v>332</v>
      </c>
      <c r="S105" s="4" t="s">
        <v>327</v>
      </c>
      <c r="T105" s="4" t="s">
        <v>326</v>
      </c>
      <c r="U105" s="4" t="s">
        <v>331</v>
      </c>
      <c r="V105" s="64" t="s">
        <v>328</v>
      </c>
      <c r="W105" s="64" t="s">
        <v>329</v>
      </c>
      <c r="X105" s="64" t="s">
        <v>334</v>
      </c>
    </row>
    <row r="106" spans="1:24" s="42" customFormat="1" ht="14.4">
      <c r="A106" s="42" t="str">
        <f t="shared" si="4"/>
        <v>HJX74SD1RtHnB2R01</v>
      </c>
      <c r="B106" s="43" t="s">
        <v>68</v>
      </c>
      <c r="C106" s="42" t="str">
        <f t="shared" si="5"/>
        <v>HJX74SD1RtHnB2</v>
      </c>
      <c r="D106" s="42" t="s">
        <v>244</v>
      </c>
      <c r="E106" s="42" t="s">
        <v>238</v>
      </c>
      <c r="F106" s="42" t="s">
        <v>239</v>
      </c>
      <c r="G106" s="44" t="s">
        <v>135</v>
      </c>
      <c r="H106" s="42" t="s">
        <v>214</v>
      </c>
      <c r="I106" s="42" t="s">
        <v>145</v>
      </c>
      <c r="J106" s="42" t="s">
        <v>29</v>
      </c>
      <c r="K106" s="42" t="str">
        <f>J106&amp;A106</f>
        <v>riceHJX74SD1RtHnB2R01</v>
      </c>
      <c r="L106" s="42" t="s">
        <v>4</v>
      </c>
      <c r="M106" s="42" t="s">
        <v>5</v>
      </c>
      <c r="N106" s="45">
        <v>92.9</v>
      </c>
      <c r="O106" s="46">
        <v>12</v>
      </c>
      <c r="P106" s="47">
        <v>98.65</v>
      </c>
      <c r="Q106" s="4" t="str">
        <f t="shared" si="6"/>
        <v>rice root microbiome</v>
      </c>
      <c r="R106" s="64" t="s">
        <v>332</v>
      </c>
      <c r="S106" s="4" t="s">
        <v>327</v>
      </c>
      <c r="T106" s="4" t="s">
        <v>326</v>
      </c>
      <c r="U106" s="4" t="s">
        <v>331</v>
      </c>
      <c r="V106" s="64" t="s">
        <v>328</v>
      </c>
      <c r="W106" s="64" t="s">
        <v>329</v>
      </c>
      <c r="X106" s="64" t="s">
        <v>334</v>
      </c>
    </row>
    <row r="107" spans="1:24" s="42" customFormat="1" ht="14.4">
      <c r="A107" s="42" t="str">
        <f t="shared" si="4"/>
        <v>HJX74SD1RtHnB2R02</v>
      </c>
      <c r="B107" s="43" t="s">
        <v>69</v>
      </c>
      <c r="C107" s="42" t="str">
        <f t="shared" si="5"/>
        <v>HJX74SD1RtHnB2</v>
      </c>
      <c r="D107" s="42" t="s">
        <v>269</v>
      </c>
      <c r="E107" s="42" t="s">
        <v>238</v>
      </c>
      <c r="F107" s="42" t="s">
        <v>239</v>
      </c>
      <c r="G107" s="44" t="s">
        <v>135</v>
      </c>
      <c r="H107" s="42" t="s">
        <v>215</v>
      </c>
      <c r="I107" s="42" t="s">
        <v>145</v>
      </c>
      <c r="J107" s="42" t="s">
        <v>29</v>
      </c>
      <c r="K107" s="42" t="str">
        <f>J107&amp;A107</f>
        <v>riceHJX74SD1RtHnB2R02</v>
      </c>
      <c r="L107" s="42" t="s">
        <v>4</v>
      </c>
      <c r="M107" s="42" t="s">
        <v>5</v>
      </c>
      <c r="N107" s="45">
        <v>101.1</v>
      </c>
      <c r="O107" s="46">
        <v>10</v>
      </c>
      <c r="P107" s="47">
        <v>133.47</v>
      </c>
      <c r="Q107" s="4" t="str">
        <f t="shared" si="6"/>
        <v>rice root microbiome</v>
      </c>
      <c r="R107" s="64" t="s">
        <v>332</v>
      </c>
      <c r="S107" s="4" t="s">
        <v>327</v>
      </c>
      <c r="T107" s="4" t="s">
        <v>326</v>
      </c>
      <c r="U107" s="4" t="s">
        <v>331</v>
      </c>
      <c r="V107" s="64" t="s">
        <v>328</v>
      </c>
      <c r="W107" s="64" t="s">
        <v>329</v>
      </c>
      <c r="X107" s="64" t="s">
        <v>334</v>
      </c>
    </row>
    <row r="108" spans="1:24" s="42" customFormat="1" ht="14.4">
      <c r="A108" s="42" t="str">
        <f t="shared" si="4"/>
        <v>HJX74SD1RtHnB2R03</v>
      </c>
      <c r="B108" s="43" t="s">
        <v>70</v>
      </c>
      <c r="C108" s="42" t="str">
        <f t="shared" si="5"/>
        <v>HJX74SD1RtHnB2</v>
      </c>
      <c r="D108" s="42" t="s">
        <v>243</v>
      </c>
      <c r="E108" s="42" t="s">
        <v>238</v>
      </c>
      <c r="F108" s="42" t="s">
        <v>239</v>
      </c>
      <c r="G108" s="44" t="s">
        <v>135</v>
      </c>
      <c r="H108" s="42" t="s">
        <v>217</v>
      </c>
      <c r="I108" s="42" t="s">
        <v>145</v>
      </c>
      <c r="J108" s="42" t="s">
        <v>29</v>
      </c>
      <c r="K108" s="42" t="str">
        <f>J108&amp;A108</f>
        <v>riceHJX74SD1RtHnB2R03</v>
      </c>
      <c r="L108" s="42" t="s">
        <v>4</v>
      </c>
      <c r="M108" s="42" t="s">
        <v>5</v>
      </c>
      <c r="N108" s="45">
        <v>97.5</v>
      </c>
      <c r="O108" s="46">
        <v>12</v>
      </c>
      <c r="P108" s="47">
        <v>102.35</v>
      </c>
      <c r="Q108" s="4" t="str">
        <f t="shared" si="6"/>
        <v>rice root microbiome</v>
      </c>
      <c r="R108" s="64" t="s">
        <v>332</v>
      </c>
      <c r="S108" s="4" t="s">
        <v>327</v>
      </c>
      <c r="T108" s="4" t="s">
        <v>326</v>
      </c>
      <c r="U108" s="4" t="s">
        <v>331</v>
      </c>
      <c r="V108" s="64" t="s">
        <v>328</v>
      </c>
      <c r="W108" s="64" t="s">
        <v>329</v>
      </c>
      <c r="X108" s="64" t="s">
        <v>334</v>
      </c>
    </row>
    <row r="109" spans="1:24" s="42" customFormat="1" ht="14.4">
      <c r="A109" s="42" t="str">
        <f t="shared" si="4"/>
        <v>HJX74SD1RtHnB2R04</v>
      </c>
      <c r="B109" s="43" t="s">
        <v>71</v>
      </c>
      <c r="C109" s="42" t="str">
        <f t="shared" si="5"/>
        <v>HJX74SD1RtHnB2</v>
      </c>
      <c r="D109" s="42" t="s">
        <v>243</v>
      </c>
      <c r="E109" s="42" t="s">
        <v>238</v>
      </c>
      <c r="F109" s="42" t="s">
        <v>239</v>
      </c>
      <c r="G109" s="44" t="s">
        <v>135</v>
      </c>
      <c r="H109" s="42" t="s">
        <v>219</v>
      </c>
      <c r="I109" s="42" t="s">
        <v>145</v>
      </c>
      <c r="J109" s="42" t="s">
        <v>29</v>
      </c>
      <c r="K109" s="42" t="str">
        <f>J109&amp;A109</f>
        <v>riceHJX74SD1RtHnB2R04</v>
      </c>
      <c r="L109" s="42" t="s">
        <v>4</v>
      </c>
      <c r="M109" s="42" t="s">
        <v>5</v>
      </c>
      <c r="N109" s="45">
        <v>96.8</v>
      </c>
      <c r="O109" s="46">
        <v>14</v>
      </c>
      <c r="P109" s="47">
        <v>158.51</v>
      </c>
      <c r="Q109" s="4" t="str">
        <f t="shared" si="6"/>
        <v>rice root microbiome</v>
      </c>
      <c r="R109" s="64" t="s">
        <v>332</v>
      </c>
      <c r="S109" s="4" t="s">
        <v>327</v>
      </c>
      <c r="T109" s="4" t="s">
        <v>326</v>
      </c>
      <c r="U109" s="4" t="s">
        <v>331</v>
      </c>
      <c r="V109" s="64" t="s">
        <v>328</v>
      </c>
      <c r="W109" s="64" t="s">
        <v>329</v>
      </c>
      <c r="X109" s="64" t="s">
        <v>334</v>
      </c>
    </row>
    <row r="110" spans="1:24" s="42" customFormat="1" ht="14.4">
      <c r="A110" s="42" t="str">
        <f t="shared" si="4"/>
        <v>HJX74SD1RtHnB2R05</v>
      </c>
      <c r="B110" s="43" t="s">
        <v>72</v>
      </c>
      <c r="C110" s="42" t="str">
        <f t="shared" si="5"/>
        <v>HJX74SD1RtHnB2</v>
      </c>
      <c r="D110" s="42" t="s">
        <v>243</v>
      </c>
      <c r="E110" s="42" t="s">
        <v>238</v>
      </c>
      <c r="F110" s="42" t="s">
        <v>239</v>
      </c>
      <c r="G110" s="44" t="s">
        <v>135</v>
      </c>
      <c r="H110" s="42" t="s">
        <v>221</v>
      </c>
      <c r="I110" s="42" t="s">
        <v>145</v>
      </c>
      <c r="J110" s="42" t="s">
        <v>29</v>
      </c>
      <c r="K110" s="42" t="str">
        <f>J110&amp;A110</f>
        <v>riceHJX74SD1RtHnB2R05</v>
      </c>
      <c r="L110" s="42" t="s">
        <v>4</v>
      </c>
      <c r="M110" s="42" t="s">
        <v>5</v>
      </c>
      <c r="N110" s="45">
        <v>86.6</v>
      </c>
      <c r="O110" s="46">
        <v>12</v>
      </c>
      <c r="P110" s="47">
        <v>115.95</v>
      </c>
      <c r="Q110" s="4" t="str">
        <f t="shared" si="6"/>
        <v>rice root microbiome</v>
      </c>
      <c r="R110" s="64" t="s">
        <v>332</v>
      </c>
      <c r="S110" s="4" t="s">
        <v>327</v>
      </c>
      <c r="T110" s="4" t="s">
        <v>326</v>
      </c>
      <c r="U110" s="4" t="s">
        <v>331</v>
      </c>
      <c r="V110" s="64" t="s">
        <v>328</v>
      </c>
      <c r="W110" s="64" t="s">
        <v>329</v>
      </c>
      <c r="X110" s="64" t="s">
        <v>334</v>
      </c>
    </row>
    <row r="111" spans="1:24" ht="14.4">
      <c r="A111" s="4" t="str">
        <f t="shared" si="4"/>
        <v>V9311SD1RtHnB2R01</v>
      </c>
      <c r="B111" s="2" t="s">
        <v>73</v>
      </c>
      <c r="C111" s="4" t="str">
        <f t="shared" si="5"/>
        <v>V9311SD1RtHnB2</v>
      </c>
      <c r="D111" s="4" t="s">
        <v>246</v>
      </c>
      <c r="E111" s="4" t="s">
        <v>238</v>
      </c>
      <c r="F111" s="4" t="s">
        <v>239</v>
      </c>
      <c r="G111" s="6" t="s">
        <v>135</v>
      </c>
      <c r="H111" s="4" t="s">
        <v>214</v>
      </c>
      <c r="I111" s="4" t="s">
        <v>145</v>
      </c>
      <c r="J111" s="4" t="s">
        <v>29</v>
      </c>
      <c r="K111" s="4" t="str">
        <f>J111&amp;A111</f>
        <v>riceV9311SD1RtHnB2R01</v>
      </c>
      <c r="L111" s="4" t="s">
        <v>4</v>
      </c>
      <c r="M111" s="4" t="s">
        <v>5</v>
      </c>
      <c r="N111" s="36">
        <v>156.5</v>
      </c>
      <c r="O111" s="37">
        <v>12</v>
      </c>
      <c r="P111" s="38">
        <v>141.86000000000001</v>
      </c>
      <c r="Q111" s="4" t="str">
        <f t="shared" si="6"/>
        <v>rice root microbiome</v>
      </c>
      <c r="R111" s="64" t="s">
        <v>332</v>
      </c>
      <c r="S111" s="4" t="s">
        <v>327</v>
      </c>
      <c r="T111" s="4" t="s">
        <v>326</v>
      </c>
      <c r="U111" s="4" t="s">
        <v>331</v>
      </c>
      <c r="V111" s="64" t="s">
        <v>328</v>
      </c>
      <c r="W111" s="64" t="s">
        <v>329</v>
      </c>
      <c r="X111" s="64" t="s">
        <v>334</v>
      </c>
    </row>
    <row r="112" spans="1:24" ht="14.4">
      <c r="A112" s="4" t="str">
        <f t="shared" si="4"/>
        <v>V9311SD1RtHnB2R02</v>
      </c>
      <c r="B112" s="2" t="s">
        <v>74</v>
      </c>
      <c r="C112" s="4" t="str">
        <f t="shared" si="5"/>
        <v>V9311SD1RtHnB2</v>
      </c>
      <c r="D112" s="4" t="s">
        <v>246</v>
      </c>
      <c r="E112" s="4" t="s">
        <v>238</v>
      </c>
      <c r="F112" s="4" t="s">
        <v>239</v>
      </c>
      <c r="G112" s="6" t="s">
        <v>135</v>
      </c>
      <c r="H112" s="4" t="s">
        <v>215</v>
      </c>
      <c r="I112" s="4" t="s">
        <v>145</v>
      </c>
      <c r="J112" s="4" t="s">
        <v>29</v>
      </c>
      <c r="K112" s="4" t="str">
        <f>J112&amp;A112</f>
        <v>riceV9311SD1RtHnB2R02</v>
      </c>
      <c r="L112" s="4" t="s">
        <v>4</v>
      </c>
      <c r="M112" s="4" t="s">
        <v>5</v>
      </c>
      <c r="N112" s="36">
        <v>155.30000000000001</v>
      </c>
      <c r="O112" s="37">
        <v>8</v>
      </c>
      <c r="P112" s="38">
        <v>89.76</v>
      </c>
      <c r="Q112" s="4" t="str">
        <f t="shared" si="6"/>
        <v>rice root microbiome</v>
      </c>
      <c r="R112" s="64" t="s">
        <v>332</v>
      </c>
      <c r="S112" s="4" t="s">
        <v>327</v>
      </c>
      <c r="T112" s="4" t="s">
        <v>326</v>
      </c>
      <c r="U112" s="4" t="s">
        <v>331</v>
      </c>
      <c r="V112" s="64" t="s">
        <v>328</v>
      </c>
      <c r="W112" s="64" t="s">
        <v>329</v>
      </c>
      <c r="X112" s="64" t="s">
        <v>334</v>
      </c>
    </row>
    <row r="113" spans="1:24" ht="14.4">
      <c r="A113" s="4" t="str">
        <f t="shared" si="4"/>
        <v>V9311SD1RtHnB2R03</v>
      </c>
      <c r="B113" s="2" t="s">
        <v>75</v>
      </c>
      <c r="C113" s="4" t="str">
        <f t="shared" si="5"/>
        <v>V9311SD1RtHnB2</v>
      </c>
      <c r="D113" s="4" t="s">
        <v>245</v>
      </c>
      <c r="E113" s="4" t="s">
        <v>238</v>
      </c>
      <c r="F113" s="4" t="s">
        <v>239</v>
      </c>
      <c r="G113" s="6" t="s">
        <v>135</v>
      </c>
      <c r="H113" s="4" t="s">
        <v>217</v>
      </c>
      <c r="I113" s="4" t="s">
        <v>145</v>
      </c>
      <c r="J113" s="4" t="s">
        <v>29</v>
      </c>
      <c r="K113" s="4" t="str">
        <f>J113&amp;A113</f>
        <v>riceV9311SD1RtHnB2R03</v>
      </c>
      <c r="L113" s="4" t="s">
        <v>4</v>
      </c>
      <c r="M113" s="4" t="s">
        <v>5</v>
      </c>
      <c r="N113" s="36">
        <v>153.5</v>
      </c>
      <c r="O113" s="37">
        <v>12</v>
      </c>
      <c r="P113" s="38">
        <v>117.28</v>
      </c>
      <c r="Q113" s="4" t="str">
        <f t="shared" si="6"/>
        <v>rice root microbiome</v>
      </c>
      <c r="R113" s="64" t="s">
        <v>332</v>
      </c>
      <c r="S113" s="4" t="s">
        <v>327</v>
      </c>
      <c r="T113" s="4" t="s">
        <v>326</v>
      </c>
      <c r="U113" s="4" t="s">
        <v>331</v>
      </c>
      <c r="V113" s="64" t="s">
        <v>328</v>
      </c>
      <c r="W113" s="64" t="s">
        <v>329</v>
      </c>
      <c r="X113" s="64" t="s">
        <v>334</v>
      </c>
    </row>
    <row r="114" spans="1:24" ht="14.4">
      <c r="A114" s="4" t="str">
        <f t="shared" si="4"/>
        <v>V9311SD1RtHnB2R04</v>
      </c>
      <c r="B114" s="2" t="s">
        <v>76</v>
      </c>
      <c r="C114" s="4" t="str">
        <f t="shared" si="5"/>
        <v>V9311SD1RtHnB2</v>
      </c>
      <c r="D114" s="4" t="s">
        <v>245</v>
      </c>
      <c r="E114" s="4" t="s">
        <v>238</v>
      </c>
      <c r="F114" s="4" t="s">
        <v>239</v>
      </c>
      <c r="G114" s="6" t="s">
        <v>135</v>
      </c>
      <c r="H114" s="4" t="s">
        <v>219</v>
      </c>
      <c r="I114" s="4" t="s">
        <v>145</v>
      </c>
      <c r="J114" s="4" t="s">
        <v>29</v>
      </c>
      <c r="K114" s="4" t="str">
        <f>J114&amp;A114</f>
        <v>riceV9311SD1RtHnB2R04</v>
      </c>
      <c r="L114" s="4" t="s">
        <v>4</v>
      </c>
      <c r="M114" s="4" t="s">
        <v>5</v>
      </c>
      <c r="N114" s="36">
        <v>157.4</v>
      </c>
      <c r="O114" s="37">
        <v>10</v>
      </c>
      <c r="P114" s="38">
        <v>148.27000000000001</v>
      </c>
      <c r="Q114" s="4" t="str">
        <f t="shared" si="6"/>
        <v>rice root microbiome</v>
      </c>
      <c r="R114" s="64" t="s">
        <v>332</v>
      </c>
      <c r="S114" s="4" t="s">
        <v>327</v>
      </c>
      <c r="T114" s="4" t="s">
        <v>326</v>
      </c>
      <c r="U114" s="4" t="s">
        <v>331</v>
      </c>
      <c r="V114" s="64" t="s">
        <v>328</v>
      </c>
      <c r="W114" s="64" t="s">
        <v>329</v>
      </c>
      <c r="X114" s="64" t="s">
        <v>334</v>
      </c>
    </row>
    <row r="115" spans="1:24" ht="14.4">
      <c r="A115" s="4" t="str">
        <f t="shared" si="4"/>
        <v>V9311SD1RtHnB2R05</v>
      </c>
      <c r="B115" s="2" t="s">
        <v>77</v>
      </c>
      <c r="C115" s="4" t="str">
        <f t="shared" si="5"/>
        <v>V9311SD1RtHnB2</v>
      </c>
      <c r="D115" s="4" t="s">
        <v>245</v>
      </c>
      <c r="E115" s="4" t="s">
        <v>238</v>
      </c>
      <c r="F115" s="4" t="s">
        <v>239</v>
      </c>
      <c r="G115" s="6" t="s">
        <v>135</v>
      </c>
      <c r="H115" s="4" t="s">
        <v>221</v>
      </c>
      <c r="I115" s="4" t="s">
        <v>145</v>
      </c>
      <c r="J115" s="4" t="s">
        <v>29</v>
      </c>
      <c r="K115" s="4" t="str">
        <f>J115&amp;A115</f>
        <v>riceV9311SD1RtHnB2R05</v>
      </c>
      <c r="L115" s="4" t="s">
        <v>4</v>
      </c>
      <c r="M115" s="4" t="s">
        <v>5</v>
      </c>
      <c r="N115" s="36">
        <v>149.4</v>
      </c>
      <c r="O115" s="37">
        <v>10</v>
      </c>
      <c r="P115" s="38">
        <v>104.7</v>
      </c>
      <c r="Q115" s="4" t="str">
        <f t="shared" si="6"/>
        <v>rice root microbiome</v>
      </c>
      <c r="R115" s="64" t="s">
        <v>332</v>
      </c>
      <c r="S115" s="4" t="s">
        <v>327</v>
      </c>
      <c r="T115" s="4" t="s">
        <v>326</v>
      </c>
      <c r="U115" s="4" t="s">
        <v>331</v>
      </c>
      <c r="V115" s="64" t="s">
        <v>328</v>
      </c>
      <c r="W115" s="64" t="s">
        <v>329</v>
      </c>
      <c r="X115" s="64" t="s">
        <v>334</v>
      </c>
    </row>
    <row r="116" spans="1:24" ht="14.4">
      <c r="A116" s="4" t="str">
        <f t="shared" si="4"/>
        <v>V9311SD1RtHnB2R06</v>
      </c>
      <c r="B116" s="2" t="s">
        <v>78</v>
      </c>
      <c r="C116" s="4" t="str">
        <f t="shared" si="5"/>
        <v>V9311SD1RtHnB2</v>
      </c>
      <c r="D116" s="4" t="s">
        <v>245</v>
      </c>
      <c r="E116" s="4" t="s">
        <v>238</v>
      </c>
      <c r="F116" s="4" t="s">
        <v>239</v>
      </c>
      <c r="G116" s="6" t="s">
        <v>135</v>
      </c>
      <c r="H116" s="4" t="s">
        <v>223</v>
      </c>
      <c r="I116" s="4" t="s">
        <v>145</v>
      </c>
      <c r="J116" s="4" t="s">
        <v>29</v>
      </c>
      <c r="K116" s="4" t="str">
        <f>J116&amp;A116</f>
        <v>riceV9311SD1RtHnB2R06</v>
      </c>
      <c r="L116" s="4" t="s">
        <v>4</v>
      </c>
      <c r="M116" s="4" t="s">
        <v>5</v>
      </c>
      <c r="N116" s="36">
        <v>154.30000000000001</v>
      </c>
      <c r="O116" s="37">
        <v>12</v>
      </c>
      <c r="P116" s="38">
        <v>146.78</v>
      </c>
      <c r="Q116" s="4" t="str">
        <f t="shared" si="6"/>
        <v>rice root microbiome</v>
      </c>
      <c r="R116" s="64" t="s">
        <v>332</v>
      </c>
      <c r="S116" s="4" t="s">
        <v>327</v>
      </c>
      <c r="T116" s="4" t="s">
        <v>326</v>
      </c>
      <c r="U116" s="4" t="s">
        <v>331</v>
      </c>
      <c r="V116" s="64" t="s">
        <v>328</v>
      </c>
      <c r="W116" s="64" t="s">
        <v>329</v>
      </c>
      <c r="X116" s="64" t="s">
        <v>334</v>
      </c>
    </row>
    <row r="117" spans="1:24" ht="14.4">
      <c r="A117" s="4" t="str">
        <f t="shared" si="4"/>
        <v>V9311SD1RtHnB2R07</v>
      </c>
      <c r="B117" s="2" t="s">
        <v>79</v>
      </c>
      <c r="C117" s="4" t="str">
        <f t="shared" si="5"/>
        <v>V9311SD1RtHnB2</v>
      </c>
      <c r="D117" s="4" t="s">
        <v>245</v>
      </c>
      <c r="E117" s="4" t="s">
        <v>238</v>
      </c>
      <c r="F117" s="4" t="s">
        <v>239</v>
      </c>
      <c r="G117" s="6" t="s">
        <v>135</v>
      </c>
      <c r="H117" s="4" t="s">
        <v>225</v>
      </c>
      <c r="I117" s="4" t="s">
        <v>145</v>
      </c>
      <c r="J117" s="4" t="s">
        <v>29</v>
      </c>
      <c r="K117" s="4" t="str">
        <f>J117&amp;A117</f>
        <v>riceV9311SD1RtHnB2R07</v>
      </c>
      <c r="L117" s="4" t="s">
        <v>4</v>
      </c>
      <c r="M117" s="4" t="s">
        <v>5</v>
      </c>
      <c r="N117" s="36">
        <v>151.5</v>
      </c>
      <c r="O117" s="37">
        <v>10</v>
      </c>
      <c r="P117" s="38">
        <v>123.56</v>
      </c>
      <c r="Q117" s="4" t="str">
        <f t="shared" si="6"/>
        <v>rice root microbiome</v>
      </c>
      <c r="R117" s="64" t="s">
        <v>332</v>
      </c>
      <c r="S117" s="4" t="s">
        <v>327</v>
      </c>
      <c r="T117" s="4" t="s">
        <v>326</v>
      </c>
      <c r="U117" s="4" t="s">
        <v>331</v>
      </c>
      <c r="V117" s="64" t="s">
        <v>328</v>
      </c>
      <c r="W117" s="64" t="s">
        <v>329</v>
      </c>
      <c r="X117" s="64" t="s">
        <v>334</v>
      </c>
    </row>
    <row r="118" spans="1:24" ht="14.4">
      <c r="A118" s="4" t="str">
        <f t="shared" si="4"/>
        <v>V9311SD1RtHnB2R08</v>
      </c>
      <c r="B118" s="2" t="s">
        <v>80</v>
      </c>
      <c r="C118" s="4" t="str">
        <f t="shared" si="5"/>
        <v>V9311SD1RtHnB2</v>
      </c>
      <c r="D118" s="4" t="s">
        <v>245</v>
      </c>
      <c r="E118" s="4" t="s">
        <v>238</v>
      </c>
      <c r="F118" s="4" t="s">
        <v>239</v>
      </c>
      <c r="G118" s="6" t="s">
        <v>135</v>
      </c>
      <c r="H118" s="4" t="s">
        <v>227</v>
      </c>
      <c r="I118" s="4" t="s">
        <v>145</v>
      </c>
      <c r="J118" s="4" t="s">
        <v>29</v>
      </c>
      <c r="K118" s="4" t="str">
        <f>J118&amp;A118</f>
        <v>riceV9311SD1RtHnB2R08</v>
      </c>
      <c r="L118" s="4" t="s">
        <v>4</v>
      </c>
      <c r="M118" s="4" t="s">
        <v>5</v>
      </c>
      <c r="N118" s="36">
        <v>142.9</v>
      </c>
      <c r="O118" s="37">
        <v>5</v>
      </c>
      <c r="P118" s="38">
        <v>55.24</v>
      </c>
      <c r="Q118" s="4" t="str">
        <f t="shared" si="6"/>
        <v>rice root microbiome</v>
      </c>
      <c r="R118" s="64" t="s">
        <v>332</v>
      </c>
      <c r="S118" s="4" t="s">
        <v>327</v>
      </c>
      <c r="T118" s="4" t="s">
        <v>326</v>
      </c>
      <c r="U118" s="4" t="s">
        <v>331</v>
      </c>
      <c r="V118" s="64" t="s">
        <v>328</v>
      </c>
      <c r="W118" s="64" t="s">
        <v>329</v>
      </c>
      <c r="X118" s="64" t="s">
        <v>334</v>
      </c>
    </row>
    <row r="119" spans="1:24" ht="14.4">
      <c r="A119" s="4" t="str">
        <f t="shared" si="4"/>
        <v>V9311SD1RtHnB2R09</v>
      </c>
      <c r="B119" s="2" t="s">
        <v>81</v>
      </c>
      <c r="C119" s="4" t="str">
        <f t="shared" si="5"/>
        <v>V9311SD1RtHnB2</v>
      </c>
      <c r="D119" s="4" t="s">
        <v>245</v>
      </c>
      <c r="E119" s="4" t="s">
        <v>238</v>
      </c>
      <c r="F119" s="4" t="s">
        <v>239</v>
      </c>
      <c r="G119" s="6" t="s">
        <v>135</v>
      </c>
      <c r="H119" s="4" t="s">
        <v>229</v>
      </c>
      <c r="I119" s="4" t="s">
        <v>145</v>
      </c>
      <c r="J119" s="4" t="s">
        <v>29</v>
      </c>
      <c r="K119" s="4" t="str">
        <f>J119&amp;A119</f>
        <v>riceV9311SD1RtHnB2R09</v>
      </c>
      <c r="L119" s="4" t="s">
        <v>4</v>
      </c>
      <c r="M119" s="4" t="s">
        <v>5</v>
      </c>
      <c r="N119" s="36">
        <v>162.6</v>
      </c>
      <c r="O119" s="37">
        <v>9</v>
      </c>
      <c r="P119" s="38">
        <v>118.49</v>
      </c>
      <c r="Q119" s="4" t="str">
        <f t="shared" si="6"/>
        <v>rice root microbiome</v>
      </c>
      <c r="R119" s="64" t="s">
        <v>332</v>
      </c>
      <c r="S119" s="4" t="s">
        <v>327</v>
      </c>
      <c r="T119" s="4" t="s">
        <v>326</v>
      </c>
      <c r="U119" s="4" t="s">
        <v>331</v>
      </c>
      <c r="V119" s="64" t="s">
        <v>328</v>
      </c>
      <c r="W119" s="64" t="s">
        <v>329</v>
      </c>
      <c r="X119" s="64" t="s">
        <v>334</v>
      </c>
    </row>
    <row r="120" spans="1:24" ht="14.4">
      <c r="A120" s="4" t="str">
        <f t="shared" si="4"/>
        <v>V9311SD1RtHnB2R10</v>
      </c>
      <c r="B120" s="2" t="s">
        <v>82</v>
      </c>
      <c r="C120" s="4" t="str">
        <f t="shared" si="5"/>
        <v>V9311SD1RtHnB2</v>
      </c>
      <c r="D120" s="4" t="s">
        <v>245</v>
      </c>
      <c r="E120" s="4" t="s">
        <v>238</v>
      </c>
      <c r="F120" s="4" t="s">
        <v>239</v>
      </c>
      <c r="G120" s="6" t="s">
        <v>135</v>
      </c>
      <c r="H120" s="4" t="s">
        <v>137</v>
      </c>
      <c r="I120" s="4" t="s">
        <v>145</v>
      </c>
      <c r="J120" s="4" t="s">
        <v>29</v>
      </c>
      <c r="K120" s="4" t="str">
        <f>J120&amp;A120</f>
        <v>riceV9311SD1RtHnB2R10</v>
      </c>
      <c r="L120" s="4" t="s">
        <v>4</v>
      </c>
      <c r="M120" s="4" t="s">
        <v>5</v>
      </c>
      <c r="N120" s="36">
        <v>159.1</v>
      </c>
      <c r="O120" s="37">
        <v>13</v>
      </c>
      <c r="P120" s="38">
        <v>150.85</v>
      </c>
      <c r="Q120" s="4" t="str">
        <f t="shared" si="6"/>
        <v>rice root microbiome</v>
      </c>
      <c r="R120" s="64" t="s">
        <v>332</v>
      </c>
      <c r="S120" s="4" t="s">
        <v>327</v>
      </c>
      <c r="T120" s="4" t="s">
        <v>326</v>
      </c>
      <c r="U120" s="4" t="s">
        <v>331</v>
      </c>
      <c r="V120" s="64" t="s">
        <v>328</v>
      </c>
      <c r="W120" s="64" t="s">
        <v>329</v>
      </c>
      <c r="X120" s="64" t="s">
        <v>334</v>
      </c>
    </row>
    <row r="121" spans="1:24" ht="14.4">
      <c r="A121" s="4" t="str">
        <f t="shared" si="4"/>
        <v>V9311SD1RtHnB2R11</v>
      </c>
      <c r="B121" s="2" t="s">
        <v>83</v>
      </c>
      <c r="C121" s="4" t="str">
        <f t="shared" si="5"/>
        <v>V9311SD1RtHnB2</v>
      </c>
      <c r="D121" s="4" t="s">
        <v>245</v>
      </c>
      <c r="E121" s="4" t="s">
        <v>238</v>
      </c>
      <c r="F121" s="4" t="s">
        <v>239</v>
      </c>
      <c r="G121" s="6" t="s">
        <v>135</v>
      </c>
      <c r="H121" s="4" t="s">
        <v>138</v>
      </c>
      <c r="I121" s="4" t="s">
        <v>145</v>
      </c>
      <c r="J121" s="4" t="s">
        <v>29</v>
      </c>
      <c r="K121" s="4" t="str">
        <f>J121&amp;A121</f>
        <v>riceV9311SD1RtHnB2R11</v>
      </c>
      <c r="L121" s="4" t="s">
        <v>4</v>
      </c>
      <c r="M121" s="4" t="s">
        <v>5</v>
      </c>
      <c r="N121" s="36">
        <v>157</v>
      </c>
      <c r="O121" s="37">
        <v>8</v>
      </c>
      <c r="P121" s="38">
        <v>88.42</v>
      </c>
      <c r="Q121" s="4" t="str">
        <f t="shared" si="6"/>
        <v>rice root microbiome</v>
      </c>
      <c r="R121" s="64" t="s">
        <v>332</v>
      </c>
      <c r="S121" s="4" t="s">
        <v>327</v>
      </c>
      <c r="T121" s="4" t="s">
        <v>326</v>
      </c>
      <c r="U121" s="4" t="s">
        <v>331</v>
      </c>
      <c r="V121" s="64" t="s">
        <v>328</v>
      </c>
      <c r="W121" s="64" t="s">
        <v>329</v>
      </c>
      <c r="X121" s="64" t="s">
        <v>334</v>
      </c>
    </row>
    <row r="122" spans="1:24" ht="14.4">
      <c r="A122" s="4" t="str">
        <f t="shared" si="4"/>
        <v>V9311SD1RtHnB2R12</v>
      </c>
      <c r="B122" s="2" t="s">
        <v>84</v>
      </c>
      <c r="C122" s="4" t="str">
        <f t="shared" si="5"/>
        <v>V9311SD1RtHnB2</v>
      </c>
      <c r="D122" s="4" t="s">
        <v>245</v>
      </c>
      <c r="E122" s="4" t="s">
        <v>238</v>
      </c>
      <c r="F122" s="4" t="s">
        <v>239</v>
      </c>
      <c r="G122" s="6" t="s">
        <v>135</v>
      </c>
      <c r="H122" s="4" t="s">
        <v>139</v>
      </c>
      <c r="I122" s="4" t="s">
        <v>145</v>
      </c>
      <c r="J122" s="4" t="s">
        <v>29</v>
      </c>
      <c r="K122" s="4" t="str">
        <f>J122&amp;A122</f>
        <v>riceV9311SD1RtHnB2R12</v>
      </c>
      <c r="L122" s="4" t="s">
        <v>4</v>
      </c>
      <c r="M122" s="4" t="s">
        <v>5</v>
      </c>
      <c r="N122" s="36">
        <v>131.6</v>
      </c>
      <c r="O122" s="37">
        <v>9</v>
      </c>
      <c r="P122" s="38">
        <v>80.47</v>
      </c>
      <c r="Q122" s="4" t="str">
        <f t="shared" si="6"/>
        <v>rice root microbiome</v>
      </c>
      <c r="R122" s="64" t="s">
        <v>332</v>
      </c>
      <c r="S122" s="4" t="s">
        <v>327</v>
      </c>
      <c r="T122" s="4" t="s">
        <v>326</v>
      </c>
      <c r="U122" s="4" t="s">
        <v>331</v>
      </c>
      <c r="V122" s="64" t="s">
        <v>328</v>
      </c>
      <c r="W122" s="64" t="s">
        <v>329</v>
      </c>
      <c r="X122" s="64" t="s">
        <v>334</v>
      </c>
    </row>
    <row r="123" spans="1:24" ht="14.4">
      <c r="A123" s="4" t="str">
        <f t="shared" si="4"/>
        <v>V9311SD1RtHnB2R13</v>
      </c>
      <c r="B123" s="2" t="s">
        <v>85</v>
      </c>
      <c r="C123" s="4" t="str">
        <f t="shared" si="5"/>
        <v>V9311SD1RtHnB2</v>
      </c>
      <c r="D123" s="4" t="s">
        <v>245</v>
      </c>
      <c r="E123" s="4" t="s">
        <v>238</v>
      </c>
      <c r="F123" s="4" t="s">
        <v>239</v>
      </c>
      <c r="G123" s="6" t="s">
        <v>135</v>
      </c>
      <c r="H123" s="4" t="s">
        <v>140</v>
      </c>
      <c r="I123" s="4" t="s">
        <v>145</v>
      </c>
      <c r="J123" s="4" t="s">
        <v>29</v>
      </c>
      <c r="K123" s="4" t="str">
        <f>J123&amp;A123</f>
        <v>riceV9311SD1RtHnB2R13</v>
      </c>
      <c r="L123" s="4" t="s">
        <v>4</v>
      </c>
      <c r="M123" s="4" t="s">
        <v>5</v>
      </c>
      <c r="N123" s="36">
        <v>136.69999999999999</v>
      </c>
      <c r="O123" s="37">
        <v>10</v>
      </c>
      <c r="P123" s="38">
        <v>109.4</v>
      </c>
      <c r="Q123" s="4" t="str">
        <f t="shared" si="6"/>
        <v>rice root microbiome</v>
      </c>
      <c r="R123" s="64" t="s">
        <v>332</v>
      </c>
      <c r="S123" s="4" t="s">
        <v>327</v>
      </c>
      <c r="T123" s="4" t="s">
        <v>326</v>
      </c>
      <c r="U123" s="4" t="s">
        <v>331</v>
      </c>
      <c r="V123" s="64" t="s">
        <v>328</v>
      </c>
      <c r="W123" s="64" t="s">
        <v>329</v>
      </c>
      <c r="X123" s="64" t="s">
        <v>334</v>
      </c>
    </row>
    <row r="124" spans="1:24" ht="14.4">
      <c r="A124" s="4" t="str">
        <f t="shared" si="4"/>
        <v>V9311SD1RtHnB2R14</v>
      </c>
      <c r="B124" s="2" t="s">
        <v>86</v>
      </c>
      <c r="C124" s="4" t="str">
        <f t="shared" si="5"/>
        <v>V9311SD1RtHnB2</v>
      </c>
      <c r="D124" s="4" t="s">
        <v>245</v>
      </c>
      <c r="E124" s="4" t="s">
        <v>238</v>
      </c>
      <c r="F124" s="4" t="s">
        <v>239</v>
      </c>
      <c r="G124" s="6" t="s">
        <v>135</v>
      </c>
      <c r="H124" s="4" t="s">
        <v>141</v>
      </c>
      <c r="I124" s="4" t="s">
        <v>145</v>
      </c>
      <c r="J124" s="4" t="s">
        <v>29</v>
      </c>
      <c r="K124" s="4" t="str">
        <f>J124&amp;A124</f>
        <v>riceV9311SD1RtHnB2R14</v>
      </c>
      <c r="L124" s="4" t="s">
        <v>4</v>
      </c>
      <c r="M124" s="4" t="s">
        <v>5</v>
      </c>
      <c r="N124" s="36">
        <v>149.6</v>
      </c>
      <c r="O124" s="37">
        <v>12</v>
      </c>
      <c r="P124" s="38">
        <v>141.51</v>
      </c>
      <c r="Q124" s="4" t="str">
        <f t="shared" si="6"/>
        <v>rice root microbiome</v>
      </c>
      <c r="R124" s="64" t="s">
        <v>332</v>
      </c>
      <c r="S124" s="4" t="s">
        <v>327</v>
      </c>
      <c r="T124" s="4" t="s">
        <v>326</v>
      </c>
      <c r="U124" s="4" t="s">
        <v>331</v>
      </c>
      <c r="V124" s="64" t="s">
        <v>328</v>
      </c>
      <c r="W124" s="64" t="s">
        <v>329</v>
      </c>
      <c r="X124" s="64" t="s">
        <v>334</v>
      </c>
    </row>
    <row r="125" spans="1:24" ht="14.4">
      <c r="A125" s="4" t="str">
        <f t="shared" si="4"/>
        <v>V9311SD1RtHnB2R15</v>
      </c>
      <c r="B125" s="2" t="s">
        <v>87</v>
      </c>
      <c r="C125" s="4" t="str">
        <f t="shared" si="5"/>
        <v>V9311SD1RtHnB2</v>
      </c>
      <c r="D125" s="4" t="s">
        <v>245</v>
      </c>
      <c r="E125" s="4" t="s">
        <v>238</v>
      </c>
      <c r="F125" s="4" t="s">
        <v>239</v>
      </c>
      <c r="G125" s="6" t="s">
        <v>135</v>
      </c>
      <c r="H125" s="4" t="s">
        <v>142</v>
      </c>
      <c r="I125" s="4" t="s">
        <v>145</v>
      </c>
      <c r="J125" s="4" t="s">
        <v>29</v>
      </c>
      <c r="K125" s="4" t="str">
        <f>J125&amp;A125</f>
        <v>riceV9311SD1RtHnB2R15</v>
      </c>
      <c r="L125" s="4" t="s">
        <v>4</v>
      </c>
      <c r="M125" s="4" t="s">
        <v>5</v>
      </c>
      <c r="N125" s="36">
        <v>150.5</v>
      </c>
      <c r="O125" s="37">
        <v>11</v>
      </c>
      <c r="P125" s="38">
        <v>155.16</v>
      </c>
      <c r="Q125" s="4" t="str">
        <f t="shared" si="6"/>
        <v>rice root microbiome</v>
      </c>
      <c r="R125" s="64" t="s">
        <v>332</v>
      </c>
      <c r="S125" s="4" t="s">
        <v>327</v>
      </c>
      <c r="T125" s="4" t="s">
        <v>326</v>
      </c>
      <c r="U125" s="4" t="s">
        <v>331</v>
      </c>
      <c r="V125" s="64" t="s">
        <v>328</v>
      </c>
      <c r="W125" s="64" t="s">
        <v>329</v>
      </c>
      <c r="X125" s="64" t="s">
        <v>334</v>
      </c>
    </row>
    <row r="126" spans="1:24" ht="14.4">
      <c r="A126" s="4" t="str">
        <f t="shared" si="4"/>
        <v>NJ6sd1RtHnB2R01</v>
      </c>
      <c r="B126" s="2" t="s">
        <v>88</v>
      </c>
      <c r="C126" s="4" t="str">
        <f t="shared" si="5"/>
        <v>NJ6sd1RtHnB2</v>
      </c>
      <c r="D126" s="4" t="s">
        <v>247</v>
      </c>
      <c r="E126" s="4" t="s">
        <v>238</v>
      </c>
      <c r="F126" s="4" t="s">
        <v>239</v>
      </c>
      <c r="G126" s="6" t="s">
        <v>135</v>
      </c>
      <c r="H126" s="4" t="s">
        <v>214</v>
      </c>
      <c r="I126" s="4" t="s">
        <v>145</v>
      </c>
      <c r="J126" s="4" t="s">
        <v>29</v>
      </c>
      <c r="K126" s="4" t="str">
        <f>J126&amp;A126</f>
        <v>riceNJ6sd1RtHnB2R01</v>
      </c>
      <c r="L126" s="4" t="s">
        <v>4</v>
      </c>
      <c r="M126" s="4" t="s">
        <v>5</v>
      </c>
      <c r="N126" s="36">
        <v>83.7</v>
      </c>
      <c r="O126" s="37">
        <v>17</v>
      </c>
      <c r="P126" s="38">
        <v>114.71</v>
      </c>
      <c r="Q126" s="4" t="str">
        <f t="shared" si="6"/>
        <v>rice root microbiome</v>
      </c>
      <c r="R126" s="64" t="s">
        <v>332</v>
      </c>
      <c r="S126" s="4" t="s">
        <v>327</v>
      </c>
      <c r="T126" s="4" t="s">
        <v>326</v>
      </c>
      <c r="U126" s="4" t="s">
        <v>331</v>
      </c>
      <c r="V126" s="64" t="s">
        <v>328</v>
      </c>
      <c r="W126" s="64" t="s">
        <v>329</v>
      </c>
      <c r="X126" s="64" t="s">
        <v>334</v>
      </c>
    </row>
    <row r="127" spans="1:24" ht="14.4">
      <c r="A127" s="4" t="str">
        <f t="shared" si="4"/>
        <v>NJ6sd1RtHnB2R02</v>
      </c>
      <c r="B127" s="2" t="s">
        <v>89</v>
      </c>
      <c r="C127" s="4" t="str">
        <f t="shared" si="5"/>
        <v>NJ6sd1RtHnB2</v>
      </c>
      <c r="D127" s="4" t="s">
        <v>248</v>
      </c>
      <c r="E127" s="4" t="s">
        <v>238</v>
      </c>
      <c r="F127" s="4" t="s">
        <v>239</v>
      </c>
      <c r="G127" s="6" t="s">
        <v>135</v>
      </c>
      <c r="H127" s="4" t="s">
        <v>215</v>
      </c>
      <c r="I127" s="4" t="s">
        <v>145</v>
      </c>
      <c r="J127" s="4" t="s">
        <v>29</v>
      </c>
      <c r="K127" s="4" t="str">
        <f>J127&amp;A127</f>
        <v>riceNJ6sd1RtHnB2R02</v>
      </c>
      <c r="L127" s="4" t="s">
        <v>4</v>
      </c>
      <c r="M127" s="4" t="s">
        <v>5</v>
      </c>
      <c r="N127" s="36">
        <v>83.3</v>
      </c>
      <c r="O127" s="37">
        <v>9</v>
      </c>
      <c r="P127" s="38">
        <v>80.260000000000005</v>
      </c>
      <c r="Q127" s="4" t="str">
        <f t="shared" si="6"/>
        <v>rice root microbiome</v>
      </c>
      <c r="R127" s="64" t="s">
        <v>332</v>
      </c>
      <c r="S127" s="4" t="s">
        <v>327</v>
      </c>
      <c r="T127" s="4" t="s">
        <v>326</v>
      </c>
      <c r="U127" s="4" t="s">
        <v>331</v>
      </c>
      <c r="V127" s="64" t="s">
        <v>328</v>
      </c>
      <c r="W127" s="64" t="s">
        <v>329</v>
      </c>
      <c r="X127" s="64" t="s">
        <v>334</v>
      </c>
    </row>
    <row r="128" spans="1:24" ht="14.4">
      <c r="A128" s="4" t="str">
        <f t="shared" si="4"/>
        <v>NJ6sd1RtHnB2R03</v>
      </c>
      <c r="B128" s="2" t="s">
        <v>90</v>
      </c>
      <c r="C128" s="4" t="str">
        <f t="shared" si="5"/>
        <v>NJ6sd1RtHnB2</v>
      </c>
      <c r="D128" s="4" t="s">
        <v>248</v>
      </c>
      <c r="E128" s="4" t="s">
        <v>238</v>
      </c>
      <c r="F128" s="4" t="s">
        <v>239</v>
      </c>
      <c r="G128" s="6" t="s">
        <v>135</v>
      </c>
      <c r="H128" s="4" t="s">
        <v>217</v>
      </c>
      <c r="I128" s="4" t="s">
        <v>145</v>
      </c>
      <c r="J128" s="4" t="s">
        <v>29</v>
      </c>
      <c r="K128" s="4" t="str">
        <f>J128&amp;A128</f>
        <v>riceNJ6sd1RtHnB2R03</v>
      </c>
      <c r="L128" s="4" t="s">
        <v>4</v>
      </c>
      <c r="M128" s="4" t="s">
        <v>5</v>
      </c>
      <c r="N128" s="36">
        <v>89.6</v>
      </c>
      <c r="O128" s="37">
        <v>14</v>
      </c>
      <c r="P128" s="38">
        <v>112.98</v>
      </c>
      <c r="Q128" s="4" t="str">
        <f t="shared" si="6"/>
        <v>rice root microbiome</v>
      </c>
      <c r="R128" s="64" t="s">
        <v>332</v>
      </c>
      <c r="S128" s="4" t="s">
        <v>327</v>
      </c>
      <c r="T128" s="4" t="s">
        <v>326</v>
      </c>
      <c r="U128" s="4" t="s">
        <v>331</v>
      </c>
      <c r="V128" s="64" t="s">
        <v>328</v>
      </c>
      <c r="W128" s="64" t="s">
        <v>329</v>
      </c>
      <c r="X128" s="64" t="s">
        <v>334</v>
      </c>
    </row>
    <row r="129" spans="11:16">
      <c r="K129" s="4"/>
      <c r="N129" s="4"/>
      <c r="O129" s="4"/>
      <c r="P129" s="4"/>
    </row>
    <row r="130" spans="11:16" customFormat="1"/>
    <row r="131" spans="11:16" customFormat="1"/>
    <row r="132" spans="11:16" customFormat="1"/>
    <row r="133" spans="11:16" customFormat="1"/>
    <row r="134" spans="11:16" customFormat="1"/>
    <row r="135" spans="11:16" customFormat="1"/>
    <row r="136" spans="11:16" customFormat="1"/>
    <row r="137" spans="11:16" customFormat="1"/>
    <row r="138" spans="11:16" customFormat="1"/>
    <row r="139" spans="11:16" customFormat="1"/>
    <row r="140" spans="11:16" customFormat="1"/>
    <row r="141" spans="11:16" customFormat="1"/>
    <row r="142" spans="11:16" customFormat="1"/>
    <row r="143" spans="11:16" customFormat="1"/>
    <row r="144" spans="11:16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4" sqref="A4"/>
    </sheetView>
  </sheetViews>
  <sheetFormatPr defaultColWidth="8.84765625" defaultRowHeight="14.1"/>
  <cols>
    <col min="1" max="5" width="24.19921875" customWidth="1"/>
  </cols>
  <sheetData>
    <row r="1" spans="1:5">
      <c r="A1" t="s">
        <v>13</v>
      </c>
    </row>
    <row r="3" spans="1:5" s="51" customFormat="1" ht="19.8">
      <c r="A3" s="55" t="s">
        <v>335</v>
      </c>
      <c r="B3" s="55"/>
      <c r="C3" s="55"/>
      <c r="D3" s="20"/>
      <c r="E3" s="20"/>
    </row>
    <row r="4" spans="1:5" s="51" customFormat="1" ht="19.8">
      <c r="A4" s="52"/>
      <c r="B4" s="52"/>
      <c r="C4" s="52"/>
      <c r="D4" s="20"/>
      <c r="E4" s="20"/>
    </row>
    <row r="5" spans="1:5">
      <c r="A5" s="1" t="s">
        <v>93</v>
      </c>
      <c r="B5" s="1" t="s">
        <v>94</v>
      </c>
      <c r="C5" s="1" t="s">
        <v>12</v>
      </c>
    </row>
    <row r="6" spans="1:5">
      <c r="A6" s="10" t="s">
        <v>263</v>
      </c>
      <c r="B6" s="10" t="s">
        <v>262</v>
      </c>
      <c r="C6" t="s">
        <v>270</v>
      </c>
    </row>
    <row r="7" spans="1:5">
      <c r="A7" s="10" t="s">
        <v>260</v>
      </c>
      <c r="B7" s="10" t="s">
        <v>262</v>
      </c>
      <c r="C7" t="s">
        <v>271</v>
      </c>
    </row>
    <row r="8" spans="1:5">
      <c r="A8" s="10" t="s">
        <v>261</v>
      </c>
      <c r="B8" s="10" t="s">
        <v>262</v>
      </c>
      <c r="C8" t="s">
        <v>272</v>
      </c>
    </row>
    <row r="9" spans="1:5">
      <c r="A9" s="10" t="s">
        <v>263</v>
      </c>
      <c r="B9" s="10" t="s">
        <v>260</v>
      </c>
      <c r="C9" t="s">
        <v>278</v>
      </c>
    </row>
    <row r="10" spans="1:5">
      <c r="A10" s="10" t="s">
        <v>263</v>
      </c>
      <c r="B10" s="10" t="s">
        <v>261</v>
      </c>
      <c r="C10" t="s">
        <v>277</v>
      </c>
    </row>
    <row r="11" spans="1:5">
      <c r="A11" s="10" t="s">
        <v>267</v>
      </c>
      <c r="B11" s="10" t="s">
        <v>268</v>
      </c>
      <c r="C11" t="s">
        <v>273</v>
      </c>
    </row>
    <row r="12" spans="1:5">
      <c r="A12" s="10" t="s">
        <v>265</v>
      </c>
      <c r="B12" s="10" t="s">
        <v>266</v>
      </c>
      <c r="C12" t="s">
        <v>274</v>
      </c>
    </row>
    <row r="13" spans="1:5">
      <c r="A13" s="10" t="s">
        <v>256</v>
      </c>
      <c r="B13" s="10" t="s">
        <v>257</v>
      </c>
      <c r="C13" t="s">
        <v>275</v>
      </c>
    </row>
    <row r="14" spans="1:5">
      <c r="A14" s="10" t="s">
        <v>258</v>
      </c>
      <c r="B14" s="10" t="s">
        <v>259</v>
      </c>
      <c r="C14" t="s">
        <v>276</v>
      </c>
    </row>
    <row r="15" spans="1:5">
      <c r="A15" s="10" t="s">
        <v>264</v>
      </c>
      <c r="B15" s="10" t="s">
        <v>263</v>
      </c>
      <c r="C15" t="s">
        <v>301</v>
      </c>
    </row>
    <row r="16" spans="1:5">
      <c r="A16" s="3"/>
    </row>
    <row r="17" spans="1:6">
      <c r="A17" s="10"/>
      <c r="B17" s="10"/>
    </row>
    <row r="18" spans="1:6" s="51" customFormat="1" ht="19.8">
      <c r="A18" s="55" t="s">
        <v>337</v>
      </c>
      <c r="B18" s="55"/>
      <c r="C18" s="55"/>
      <c r="D18" s="20"/>
      <c r="E18" s="20"/>
    </row>
    <row r="19" spans="1:6" s="48" customFormat="1">
      <c r="A19" s="48" t="s">
        <v>19</v>
      </c>
    </row>
    <row r="20" spans="1:6" s="48" customFormat="1"/>
    <row r="21" spans="1:6" s="48" customFormat="1">
      <c r="A21" s="67" t="s">
        <v>14</v>
      </c>
      <c r="B21" s="67" t="s">
        <v>15</v>
      </c>
      <c r="C21" s="67" t="s">
        <v>16</v>
      </c>
      <c r="D21" s="67" t="s">
        <v>17</v>
      </c>
      <c r="E21" s="67" t="s">
        <v>18</v>
      </c>
      <c r="F21" s="67" t="s">
        <v>12</v>
      </c>
    </row>
    <row r="22" spans="1:6" s="48" customFormat="1">
      <c r="A22" s="49" t="s">
        <v>281</v>
      </c>
      <c r="B22" s="49" t="s">
        <v>282</v>
      </c>
      <c r="C22" s="48" t="s">
        <v>283</v>
      </c>
      <c r="D22" s="48" t="s">
        <v>284</v>
      </c>
      <c r="E22" s="48" t="s">
        <v>285</v>
      </c>
      <c r="F22" s="48" t="s">
        <v>290</v>
      </c>
    </row>
    <row r="23" spans="1:6" s="48" customFormat="1">
      <c r="A23" s="50" t="s">
        <v>279</v>
      </c>
      <c r="B23" s="48" t="s">
        <v>286</v>
      </c>
      <c r="C23" s="48" t="s">
        <v>287</v>
      </c>
      <c r="D23" s="48" t="s">
        <v>288</v>
      </c>
      <c r="E23" s="48" t="s">
        <v>289</v>
      </c>
      <c r="F23" s="48" t="s">
        <v>291</v>
      </c>
    </row>
    <row r="24" spans="1:6" s="48" customFormat="1">
      <c r="A24" s="48" t="s">
        <v>293</v>
      </c>
      <c r="B24" s="48" t="s">
        <v>294</v>
      </c>
      <c r="F24" s="48" t="s">
        <v>299</v>
      </c>
    </row>
    <row r="25" spans="1:6" s="48" customFormat="1">
      <c r="A25" s="48" t="s">
        <v>280</v>
      </c>
      <c r="B25" s="48" t="s">
        <v>292</v>
      </c>
      <c r="F25" s="48" t="s">
        <v>300</v>
      </c>
    </row>
    <row r="26" spans="1:6" s="48" customFormat="1">
      <c r="A26" s="48" t="s">
        <v>293</v>
      </c>
      <c r="B26" s="48" t="s">
        <v>295</v>
      </c>
      <c r="F26" s="48" t="s">
        <v>297</v>
      </c>
    </row>
    <row r="27" spans="1:6" s="48" customFormat="1">
      <c r="A27" s="48" t="s">
        <v>280</v>
      </c>
      <c r="B27" s="48" t="s">
        <v>296</v>
      </c>
      <c r="F27" s="48" t="s">
        <v>298</v>
      </c>
    </row>
    <row r="28" spans="1:6">
      <c r="A28" s="10"/>
      <c r="B28" s="10"/>
    </row>
    <row r="29" spans="1:6">
      <c r="A29" s="10"/>
      <c r="B29" s="10"/>
    </row>
    <row r="30" spans="1:6">
      <c r="A30" s="10"/>
      <c r="B30" s="10"/>
    </row>
    <row r="31" spans="1:6">
      <c r="A31" s="10"/>
      <c r="B31" s="10"/>
    </row>
    <row r="32" spans="1:6">
      <c r="A32" s="10"/>
      <c r="B32" s="10"/>
    </row>
    <row r="33" spans="1:5" s="51" customFormat="1" ht="19.8">
      <c r="A33" s="55" t="s">
        <v>336</v>
      </c>
      <c r="B33" s="55"/>
      <c r="C33" s="55"/>
      <c r="D33" s="20"/>
      <c r="E33" s="20"/>
    </row>
    <row r="34" spans="1:5">
      <c r="A34" s="65" t="s">
        <v>20</v>
      </c>
      <c r="B34" s="66"/>
      <c r="C34" s="66"/>
    </row>
    <row r="35" spans="1:5">
      <c r="A35" s="66"/>
      <c r="B35" s="66"/>
      <c r="C35" s="66"/>
    </row>
    <row r="36" spans="1:5">
      <c r="A36" s="66" t="s">
        <v>21</v>
      </c>
      <c r="B36" s="66" t="s">
        <v>22</v>
      </c>
      <c r="C36" s="66" t="s">
        <v>23</v>
      </c>
    </row>
    <row r="37" spans="1:5">
      <c r="A37" s="66" t="s">
        <v>24</v>
      </c>
      <c r="B37" s="66" t="s">
        <v>25</v>
      </c>
      <c r="C37" s="66" t="s">
        <v>26</v>
      </c>
    </row>
    <row r="38" spans="1:5">
      <c r="A38" s="66" t="s">
        <v>6</v>
      </c>
      <c r="B38" s="66" t="s">
        <v>7</v>
      </c>
      <c r="C38" s="66" t="s">
        <v>26</v>
      </c>
    </row>
    <row r="39" spans="1:5">
      <c r="A39" s="10"/>
      <c r="B39" s="10"/>
    </row>
    <row r="40" spans="1:5">
      <c r="A40" s="10"/>
      <c r="B40" s="10"/>
    </row>
    <row r="41" spans="1:5">
      <c r="A41" s="10"/>
      <c r="B41" s="10"/>
    </row>
    <row r="42" spans="1:5">
      <c r="A42" s="10"/>
      <c r="B42" s="10"/>
    </row>
    <row r="43" spans="1:5">
      <c r="A43" s="10"/>
      <c r="B43" s="10"/>
    </row>
    <row r="44" spans="1:5">
      <c r="A44" s="10"/>
      <c r="B44" s="10"/>
    </row>
    <row r="45" spans="1:5">
      <c r="A45" s="10"/>
      <c r="B45" s="10"/>
    </row>
    <row r="46" spans="1:5">
      <c r="A46" s="10"/>
      <c r="B46" s="10"/>
    </row>
    <row r="47" spans="1:5">
      <c r="A47" s="3"/>
      <c r="B47" s="3"/>
    </row>
    <row r="49" spans="1:2">
      <c r="A49" s="3"/>
      <c r="B49" s="3"/>
    </row>
    <row r="50" spans="1:2">
      <c r="B50" s="3"/>
    </row>
    <row r="51" spans="1:2">
      <c r="B51" s="3"/>
    </row>
    <row r="52" spans="1:2">
      <c r="B52" s="3"/>
    </row>
  </sheetData>
  <mergeCells count="3">
    <mergeCell ref="A3:C3"/>
    <mergeCell ref="A18:C18"/>
    <mergeCell ref="A33:C3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design</vt:lpstr>
      <vt:lpstr>compare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Yong-Xin Liu</dc:creator>
  <cp:lastModifiedBy>Yong-Xin Liu</cp:lastModifiedBy>
  <dcterms:created xsi:type="dcterms:W3CDTF">2017-06-13T05:10:29Z</dcterms:created>
  <dcterms:modified xsi:type="dcterms:W3CDTF">2018-10-19T04:24:52Z</dcterms:modified>
</cp:coreProperties>
</file>