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240" yWindow="135" windowWidth="9180" windowHeight="450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I6" i="1" l="1"/>
  <c r="I2" i="1"/>
  <c r="I5" i="1" s="1"/>
  <c r="I7" i="1" s="1"/>
  <c r="I67" i="1"/>
  <c r="C66" i="1"/>
  <c r="D66" i="1" s="1"/>
  <c r="C67" i="1" s="1"/>
  <c r="D67" i="1" s="1"/>
  <c r="I66" i="1"/>
  <c r="I3" i="1"/>
  <c r="E60" i="1"/>
  <c r="D2" i="1"/>
  <c r="C3" i="1"/>
  <c r="D3" i="1" s="1"/>
  <c r="C4" i="1" s="1"/>
  <c r="D4" i="1" s="1"/>
  <c r="C5" i="1" s="1"/>
  <c r="D5" i="1" s="1"/>
  <c r="C6" i="1" s="1"/>
  <c r="D6" i="1" s="1"/>
  <c r="C7" i="1" s="1"/>
  <c r="D7" i="1" s="1"/>
  <c r="C8" i="1" s="1"/>
  <c r="D8" i="1" s="1"/>
  <c r="C9" i="1" s="1"/>
  <c r="D9" i="1" s="1"/>
  <c r="C10" i="1" s="1"/>
  <c r="D10" i="1" s="1"/>
  <c r="C11" i="1" s="1"/>
  <c r="D11" i="1" s="1"/>
  <c r="C12" i="1" s="1"/>
  <c r="D12" i="1" s="1"/>
  <c r="C13" i="1" s="1"/>
  <c r="D13" i="1" s="1"/>
  <c r="C14" i="1" s="1"/>
  <c r="D14" i="1" s="1"/>
  <c r="C15" i="1" s="1"/>
  <c r="D15" i="1" s="1"/>
  <c r="C16" i="1" s="1"/>
  <c r="D16" i="1" s="1"/>
  <c r="C17" i="1" s="1"/>
  <c r="D17" i="1" s="1"/>
  <c r="C18" i="1" s="1"/>
  <c r="D18" i="1" s="1"/>
  <c r="C19" i="1" s="1"/>
  <c r="D19" i="1" s="1"/>
  <c r="C20" i="1" s="1"/>
  <c r="D20" i="1" s="1"/>
  <c r="C21" i="1" s="1"/>
  <c r="D21" i="1" s="1"/>
  <c r="C22" i="1" s="1"/>
  <c r="D22" i="1" s="1"/>
  <c r="C23" i="1" s="1"/>
  <c r="D23" i="1" s="1"/>
  <c r="C24" i="1" s="1"/>
  <c r="D24" i="1" s="1"/>
  <c r="C25" i="1" s="1"/>
  <c r="D25" i="1" s="1"/>
  <c r="C26" i="1" s="1"/>
  <c r="D26" i="1" s="1"/>
  <c r="C27" i="1" s="1"/>
  <c r="D27" i="1" s="1"/>
  <c r="C28" i="1" s="1"/>
  <c r="D28" i="1" s="1"/>
  <c r="C29" i="1" s="1"/>
  <c r="D29" i="1" s="1"/>
  <c r="C30" i="1" s="1"/>
  <c r="D30" i="1" s="1"/>
  <c r="C31" i="1" s="1"/>
  <c r="D31" i="1" s="1"/>
  <c r="C32" i="1" s="1"/>
  <c r="D32" i="1" s="1"/>
  <c r="C33" i="1" s="1"/>
  <c r="D33" i="1" s="1"/>
  <c r="C34" i="1" s="1"/>
  <c r="D34" i="1" s="1"/>
  <c r="C35" i="1" s="1"/>
  <c r="D35" i="1" s="1"/>
  <c r="C36" i="1" s="1"/>
  <c r="D36" i="1" s="1"/>
  <c r="C37" i="1" s="1"/>
  <c r="D37" i="1" s="1"/>
  <c r="C38" i="1" s="1"/>
  <c r="D38" i="1" s="1"/>
  <c r="C39" i="1" s="1"/>
  <c r="D39" i="1" s="1"/>
  <c r="C40" i="1" s="1"/>
  <c r="D40" i="1" s="1"/>
  <c r="C41" i="1" s="1"/>
  <c r="D41" i="1" s="1"/>
  <c r="C42" i="1" s="1"/>
  <c r="D42" i="1" s="1"/>
  <c r="C43" i="1" s="1"/>
  <c r="D43" i="1" s="1"/>
  <c r="C44" i="1" s="1"/>
  <c r="D44" i="1" s="1"/>
  <c r="C45" i="1" s="1"/>
  <c r="D45" i="1" s="1"/>
  <c r="C46" i="1" s="1"/>
  <c r="D46" i="1" s="1"/>
  <c r="C47" i="1" s="1"/>
  <c r="D47" i="1" s="1"/>
  <c r="C48" i="1" s="1"/>
  <c r="D48" i="1" s="1"/>
  <c r="C49" i="1" s="1"/>
  <c r="D49" i="1" s="1"/>
  <c r="C50" i="1" s="1"/>
  <c r="D50" i="1" s="1"/>
  <c r="C51" i="1" s="1"/>
  <c r="D51" i="1" s="1"/>
  <c r="C52" i="1" s="1"/>
  <c r="D52" i="1" s="1"/>
  <c r="C53" i="1" s="1"/>
  <c r="D53" i="1" s="1"/>
  <c r="C54" i="1" s="1"/>
  <c r="D54" i="1" s="1"/>
  <c r="C55" i="1" s="1"/>
  <c r="D55" i="1" s="1"/>
  <c r="C56" i="1" s="1"/>
  <c r="D56" i="1" s="1"/>
  <c r="C57" i="1" s="1"/>
  <c r="D57" i="1" s="1"/>
  <c r="C58" i="1" s="1"/>
  <c r="D58" i="1" s="1"/>
</calcChain>
</file>

<file path=xl/sharedStrings.xml><?xml version="1.0" encoding="utf-8"?>
<sst xmlns="http://schemas.openxmlformats.org/spreadsheetml/2006/main" count="206" uniqueCount="143">
  <si>
    <t>Numéro de validation du logiciel</t>
  </si>
  <si>
    <t>X(09)</t>
  </si>
  <si>
    <t>Numéro de préparateur (NAS, NEQ ou numéro d’usager MRQ)</t>
  </si>
  <si>
    <t>X(01)</t>
  </si>
  <si>
    <t>Année d’imposition</t>
  </si>
  <si>
    <t>9(04)</t>
  </si>
  <si>
    <t>Numéro du dernier relevé transmis</t>
  </si>
  <si>
    <t>9(09)</t>
  </si>
  <si>
    <t>9(07)V99</t>
  </si>
  <si>
    <t>Indicateur d’employé au pourboire</t>
  </si>
  <si>
    <t>X(02)</t>
  </si>
  <si>
    <t>X(20)</t>
  </si>
  <si>
    <t>Nom de famille de l’employé</t>
  </si>
  <si>
    <t>X(30)</t>
  </si>
  <si>
    <t>X(06)</t>
  </si>
  <si>
    <t>No Champ</t>
  </si>
  <si>
    <t>Description du champ</t>
  </si>
  <si>
    <t>Pos. Début</t>
  </si>
  <si>
    <t>Pos. Fin</t>
  </si>
  <si>
    <t>Format</t>
  </si>
  <si>
    <t>Longueur</t>
  </si>
  <si>
    <t>Code du relevé</t>
  </si>
  <si>
    <t>Code (case O)</t>
  </si>
  <si>
    <t>Numéro d’assurance sociale du particulier</t>
  </si>
  <si>
    <t>Numéro de référence</t>
  </si>
  <si>
    <t>Prénom de l’employé</t>
  </si>
  <si>
    <t>Case A - Revenu d’emploi</t>
  </si>
  <si>
    <t>Case B - Cotisation au RRQ</t>
  </si>
  <si>
    <t>Case C - Cotisation d’assurance emploi</t>
  </si>
  <si>
    <t>Case D - Cotisation à un RPA</t>
  </si>
  <si>
    <t>Case E - Impôt du Québec retenu</t>
  </si>
  <si>
    <t>Case F - Cotisations syndicales</t>
  </si>
  <si>
    <t>Case G - Salaire admissible au RRQ</t>
  </si>
  <si>
    <t>Case H - Cotisation au RQAP</t>
  </si>
  <si>
    <t>Case I – Salaire admissible au RQAP</t>
  </si>
  <si>
    <t>Case J - Régime privé d’assurance maladie</t>
  </si>
  <si>
    <t xml:space="preserve">Case K - Voyages (région éloignée) </t>
  </si>
  <si>
    <t xml:space="preserve">Case L - Autres avantages </t>
  </si>
  <si>
    <t xml:space="preserve">Case M - Commissions </t>
  </si>
  <si>
    <t xml:space="preserve">Case N - Dons de bienfaisance </t>
  </si>
  <si>
    <t xml:space="preserve">Case O - Autres revenus </t>
  </si>
  <si>
    <t xml:space="preserve">Case P - Régime d’assurance interentreprises </t>
  </si>
  <si>
    <t xml:space="preserve">Case Q - Salaires différés </t>
  </si>
  <si>
    <t xml:space="preserve">Case R - Revenu « situé » dans une réserve </t>
  </si>
  <si>
    <t xml:space="preserve">Case S - Pourboires reçus </t>
  </si>
  <si>
    <t xml:space="preserve">Case T - Pourboires attribués </t>
  </si>
  <si>
    <t xml:space="preserve">Case U - Retraite progressive </t>
  </si>
  <si>
    <t xml:space="preserve">Case V - Nourriture et logement </t>
  </si>
  <si>
    <t xml:space="preserve">Case W - Véhicule à moteur </t>
  </si>
  <si>
    <t>Adresse de l’employé – Ligne 1</t>
  </si>
  <si>
    <t>Adresse de l’employé – Ligne 2</t>
  </si>
  <si>
    <t>Ville de l’employé</t>
  </si>
  <si>
    <t>Province de l’employé</t>
  </si>
  <si>
    <t>Code postal de l’employé</t>
  </si>
  <si>
    <t>Nom de l’employeur ou du payeur – Ligne 1</t>
  </si>
  <si>
    <t>Nom de l’employeur ou du payeur – Ligne 2</t>
  </si>
  <si>
    <t>Adresse de l’employeur ou du payeur – Ligne 1</t>
  </si>
  <si>
    <t>Adresse de l’employeur ou du payeur – Ligne 2</t>
  </si>
  <si>
    <t>Ville de l’employeur ou du payeur</t>
  </si>
  <si>
    <t>Province de l’employeur ou du payeur</t>
  </si>
  <si>
    <t>Code postal de l’employeur ou du payeur</t>
  </si>
  <si>
    <t>Code d’identification du formulaire</t>
  </si>
  <si>
    <t>X(04)</t>
  </si>
  <si>
    <t>Code renseignement complémentaire 1</t>
  </si>
  <si>
    <t>Renseignement complémentaire 1</t>
  </si>
  <si>
    <t>Code renseignement complémentaire 2</t>
  </si>
  <si>
    <t>Renseignement complémentaire 2</t>
  </si>
  <si>
    <t>Code renseignement complémentaire 3</t>
  </si>
  <si>
    <t>Renseignement complémentaire 3</t>
  </si>
  <si>
    <t>Code renseignement complémentaire 4</t>
  </si>
  <si>
    <t>Renseignement complémentaire 4</t>
  </si>
  <si>
    <t>X(05)</t>
  </si>
  <si>
    <t>X(15)</t>
  </si>
  <si>
    <t>Numéro séquentiel du haut du relevé (XML)</t>
  </si>
  <si>
    <t>Numéro séquentiel du bas du relevé (Papier)</t>
  </si>
  <si>
    <t>R</t>
  </si>
  <si>
    <t>B</t>
  </si>
  <si>
    <t>AA</t>
  </si>
  <si>
    <t xml:space="preserve">PRENOM EMPLOYE 30 CARAC       </t>
  </si>
  <si>
    <t>QC</t>
  </si>
  <si>
    <t>G2K1N6</t>
  </si>
  <si>
    <t>H0H0H0</t>
  </si>
  <si>
    <t xml:space="preserve">A-1  </t>
  </si>
  <si>
    <t xml:space="preserve">A-3  </t>
  </si>
  <si>
    <t>Champ</t>
  </si>
  <si>
    <t>txtCodeGabrt</t>
  </si>
  <si>
    <t>txtNumLogiciel</t>
  </si>
  <si>
    <t>txtNumPreparateur</t>
  </si>
  <si>
    <t>txtCodeReleve</t>
  </si>
  <si>
    <t>txtAnnee</t>
  </si>
  <si>
    <t>txtDernierNum</t>
  </si>
  <si>
    <t>txtNumOriginal</t>
  </si>
  <si>
    <t>txtNumPreImprimer</t>
  </si>
  <si>
    <t>txtA</t>
  </si>
  <si>
    <t>txtB</t>
  </si>
  <si>
    <t>txtC</t>
  </si>
  <si>
    <t>txtD</t>
  </si>
  <si>
    <t>txtE</t>
  </si>
  <si>
    <t>txtF</t>
  </si>
  <si>
    <t>txtG</t>
  </si>
  <si>
    <t>txtH</t>
  </si>
  <si>
    <t>txtI</t>
  </si>
  <si>
    <t>txtJ</t>
  </si>
  <si>
    <t>txtK</t>
  </si>
  <si>
    <t>txtL</t>
  </si>
  <si>
    <t>txtM</t>
  </si>
  <si>
    <t>txtN</t>
  </si>
  <si>
    <t>txtO</t>
  </si>
  <si>
    <t>txtP</t>
  </si>
  <si>
    <t>txtQ</t>
  </si>
  <si>
    <t>txtR</t>
  </si>
  <si>
    <t>txtS</t>
  </si>
  <si>
    <t>txtIndS</t>
  </si>
  <si>
    <t>txtT</t>
  </si>
  <si>
    <t>txtU</t>
  </si>
  <si>
    <t>txtV</t>
  </si>
  <si>
    <t>txtW</t>
  </si>
  <si>
    <t>txtCodeO</t>
  </si>
  <si>
    <t>txtNas</t>
  </si>
  <si>
    <t>txtNumRef</t>
  </si>
  <si>
    <t>txtNomFamille</t>
  </si>
  <si>
    <t>txtPrenom</t>
  </si>
  <si>
    <t>txtAdresse</t>
  </si>
  <si>
    <t>txtAdresse2</t>
  </si>
  <si>
    <t>txtVille</t>
  </si>
  <si>
    <t>txtProv</t>
  </si>
  <si>
    <t>txtCodePostal</t>
  </si>
  <si>
    <t>txtNomEmployeur</t>
  </si>
  <si>
    <t>txtNomEmployeur2</t>
  </si>
  <si>
    <t>txtAdresseEmployeur</t>
  </si>
  <si>
    <t>txtAdresseEmployeur2</t>
  </si>
  <si>
    <t>txtVilleEmployeur</t>
  </si>
  <si>
    <t>txtProvEmployeur</t>
  </si>
  <si>
    <t>txtCodePostalEmployeur</t>
  </si>
  <si>
    <t>txtCode1</t>
  </si>
  <si>
    <t>txtInfo1</t>
  </si>
  <si>
    <t>txtCode2</t>
  </si>
  <si>
    <t>txtInfo2</t>
  </si>
  <si>
    <t>txtCode3</t>
  </si>
  <si>
    <t>txtInfo3</t>
  </si>
  <si>
    <t>txtCode4</t>
  </si>
  <si>
    <t>txtInfo4</t>
  </si>
  <si>
    <t>X(8)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</si>
</sst>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sz val="8"/>
      <name val="Arial"/>
      <family val="2"/>
    </font>
    <font>
      <sz val="8"/>
      <name val="Arial"/>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2" fillId="0" borderId="0" xfId="0" applyFont="1" applyBorder="1" applyAlignment="1">
      <alignment horizontal="center" vertical="top"/>
    </xf>
    <xf numFmtId="0" fontId="2" fillId="0" borderId="0" xfId="0" applyFont="1" applyBorder="1" applyAlignment="1">
      <alignment vertical="top"/>
    </xf>
    <xf numFmtId="0" fontId="0" fillId="0" borderId="0" xfId="0" applyBorder="1" applyAlignment="1">
      <alignment vertical="top"/>
    </xf>
    <xf numFmtId="0" fontId="2" fillId="0" borderId="0" xfId="0" applyFont="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2" fillId="0" borderId="1" xfId="0" applyFont="1" applyFill="1" applyBorder="1" applyAlignment="1">
      <alignment horizontal="center" vertical="top"/>
    </xf>
    <xf numFmtId="0" fontId="2" fillId="2" borderId="1" xfId="0" applyFont="1" applyFill="1" applyBorder="1" applyAlignment="1">
      <alignment horizontal="center" vertical="top"/>
    </xf>
    <xf numFmtId="0" fontId="2" fillId="0" borderId="0" xfId="0" applyFont="1" applyFill="1" applyBorder="1" applyAlignment="1">
      <alignment horizontal="center" vertical="top"/>
    </xf>
    <xf numFmtId="0" fontId="1" fillId="0" borderId="1" xfId="0" applyFont="1" applyBorder="1" applyAlignment="1">
      <alignment horizontal="left" vertical="top" wrapText="1"/>
    </xf>
    <xf numFmtId="0" fontId="2" fillId="0" borderId="2" xfId="0" applyFont="1" applyBorder="1" applyAlignment="1">
      <alignment horizontal="center" vertical="top"/>
    </xf>
    <xf numFmtId="0" fontId="1" fillId="0" borderId="2" xfId="0" applyFont="1" applyBorder="1" applyAlignment="1">
      <alignment vertical="top" wrapText="1"/>
    </xf>
    <xf numFmtId="0" fontId="1" fillId="0" borderId="2" xfId="0" applyFont="1" applyBorder="1" applyAlignment="1">
      <alignment horizontal="center" vertical="top" wrapText="1"/>
    </xf>
    <xf numFmtId="0" fontId="0" fillId="0" borderId="1"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abSelected="1" zoomScale="130" workbookViewId="0">
      <selection activeCell="H2" sqref="H2"/>
    </sheetView>
  </sheetViews>
  <sheetFormatPr baseColWidth="10" defaultRowHeight="12.75" x14ac:dyDescent="0.2"/>
  <cols>
    <col min="1" max="1" width="8.28515625" style="1" bestFit="1" customWidth="1"/>
    <col min="2" max="2" width="44.7109375" style="3" bestFit="1" customWidth="1"/>
    <col min="3" max="4" width="9.140625" style="3" customWidth="1"/>
    <col min="5" max="5" width="9.140625" style="4" customWidth="1"/>
    <col min="6" max="6" width="9.140625" style="3" customWidth="1"/>
    <col min="7" max="7" width="12.42578125" style="3" bestFit="1" customWidth="1"/>
    <col min="8" max="16384" width="11.42578125" style="3"/>
  </cols>
  <sheetData>
    <row r="1" spans="1:9" s="2" customFormat="1" ht="11.25" x14ac:dyDescent="0.2">
      <c r="A1" s="9" t="s">
        <v>15</v>
      </c>
      <c r="B1" s="9" t="s">
        <v>16</v>
      </c>
      <c r="C1" s="9" t="s">
        <v>17</v>
      </c>
      <c r="D1" s="9" t="s">
        <v>18</v>
      </c>
      <c r="E1" s="9" t="s">
        <v>20</v>
      </c>
      <c r="F1" s="9" t="s">
        <v>19</v>
      </c>
      <c r="G1" s="9" t="s">
        <v>84</v>
      </c>
    </row>
    <row r="2" spans="1:9" x14ac:dyDescent="0.2">
      <c r="A2" s="5">
        <v>1</v>
      </c>
      <c r="B2" s="7" t="s">
        <v>61</v>
      </c>
      <c r="C2" s="6">
        <v>1</v>
      </c>
      <c r="D2" s="6">
        <f>C2+E2-1</f>
        <v>4</v>
      </c>
      <c r="E2" s="5">
        <v>4</v>
      </c>
      <c r="F2" s="6" t="s">
        <v>62</v>
      </c>
      <c r="G2" s="6" t="s">
        <v>85</v>
      </c>
      <c r="H2" s="3">
        <v>1366</v>
      </c>
      <c r="I2" s="3" t="str">
        <f>CONCATENATE(H2,H3,H4,H5,H6,H7,H8,H9,H10,H11,H12,H13,H14,H15,H16,H17,H18,H19,H20,H21,H22,H23,H24,H25,H26,H27,H28,H29,H30,H31)</f>
        <v>1366123123123123123122012R123123123123123123123123123123123123123123123123123123123123123123123123123123123123123123123123123123123123123123123123123123123123123123123123123123123123123123123123123123123123123123123123123123B123123123123123123</v>
      </c>
    </row>
    <row r="3" spans="1:9" x14ac:dyDescent="0.2">
      <c r="A3" s="5">
        <v>2</v>
      </c>
      <c r="B3" s="11" t="s">
        <v>0</v>
      </c>
      <c r="C3" s="6">
        <f>D2+1</f>
        <v>5</v>
      </c>
      <c r="D3" s="6">
        <f>C3+E3-1</f>
        <v>13</v>
      </c>
      <c r="E3" s="5">
        <v>9</v>
      </c>
      <c r="F3" s="6" t="s">
        <v>1</v>
      </c>
      <c r="G3" s="6" t="s">
        <v>86</v>
      </c>
      <c r="H3" s="3">
        <v>123123123</v>
      </c>
      <c r="I3" s="3" t="str">
        <f>CONCATENATE(H32,H33,H34,H35,H36,H37,H38,H39,H40,H41,H42,H43,H44,H45,H46,H47,H48,H49,H50,H51,H52,H53,H54,H55,H56,H57,H58)</f>
        <v>123123123123123123AA99999999812312312311231200000PRENOM EMPLOYE 30 CARAC       PRENOM EMPLOYE 30 CARAC       PRENOM EMPLOYE 30 CARAC       PRENOM EMPLOYE 30 CARAC       PRENOM EMPLOYE 30 CARAC       QCG2K1N6PRENOM EMPLOYE 30 CARAC       PRENOM EMPLOYE 30 CARAC       PRENOM EMPLOYE 30 CARAC       PRENOM EMPLOYE 30 CARAC       PRENOM EMPLOYE 30 CARAC       QCH0H0H0A-1  123123123123123A-3  123123123123123A-1  123123123123123A-1  123123123123123</v>
      </c>
    </row>
    <row r="4" spans="1:9" ht="22.5" x14ac:dyDescent="0.2">
      <c r="A4" s="5">
        <v>3</v>
      </c>
      <c r="B4" s="7" t="s">
        <v>2</v>
      </c>
      <c r="C4" s="6">
        <f t="shared" ref="C4:C50" si="0">D3+1</f>
        <v>14</v>
      </c>
      <c r="D4" s="6">
        <f t="shared" ref="D4:D50" si="1">C4+E4-1</f>
        <v>21</v>
      </c>
      <c r="E4" s="5">
        <v>8</v>
      </c>
      <c r="F4" s="6" t="s">
        <v>142</v>
      </c>
      <c r="G4" s="6" t="s">
        <v>87</v>
      </c>
      <c r="H4" s="3">
        <v>12312312</v>
      </c>
    </row>
    <row r="5" spans="1:9" x14ac:dyDescent="0.2">
      <c r="A5" s="5">
        <v>4</v>
      </c>
      <c r="B5" s="7" t="s">
        <v>4</v>
      </c>
      <c r="C5" s="6">
        <f t="shared" si="0"/>
        <v>22</v>
      </c>
      <c r="D5" s="6">
        <f t="shared" si="1"/>
        <v>25</v>
      </c>
      <c r="E5" s="8">
        <v>4</v>
      </c>
      <c r="F5" s="6" t="s">
        <v>5</v>
      </c>
      <c r="G5" s="6" t="s">
        <v>89</v>
      </c>
      <c r="H5" s="3">
        <v>2012</v>
      </c>
      <c r="I5" s="3">
        <f>LEN(I2)</f>
        <v>243</v>
      </c>
    </row>
    <row r="6" spans="1:9" x14ac:dyDescent="0.2">
      <c r="A6" s="5">
        <v>5</v>
      </c>
      <c r="B6" s="11" t="s">
        <v>21</v>
      </c>
      <c r="C6" s="6">
        <f t="shared" si="0"/>
        <v>26</v>
      </c>
      <c r="D6" s="6">
        <f t="shared" si="1"/>
        <v>26</v>
      </c>
      <c r="E6" s="5">
        <v>1</v>
      </c>
      <c r="F6" s="6" t="s">
        <v>3</v>
      </c>
      <c r="G6" s="6" t="s">
        <v>88</v>
      </c>
      <c r="H6" s="3" t="s">
        <v>75</v>
      </c>
      <c r="I6" s="3">
        <f>LEN(I3)</f>
        <v>445</v>
      </c>
    </row>
    <row r="7" spans="1:9" x14ac:dyDescent="0.2">
      <c r="A7" s="5">
        <v>6</v>
      </c>
      <c r="B7" s="7" t="s">
        <v>6</v>
      </c>
      <c r="C7" s="6">
        <f t="shared" si="0"/>
        <v>27</v>
      </c>
      <c r="D7" s="6">
        <f t="shared" si="1"/>
        <v>35</v>
      </c>
      <c r="E7" s="8">
        <v>9</v>
      </c>
      <c r="F7" s="6" t="s">
        <v>7</v>
      </c>
      <c r="G7" s="6" t="s">
        <v>90</v>
      </c>
      <c r="H7" s="3">
        <v>123123123</v>
      </c>
      <c r="I7" s="3">
        <f>SUM(I5:I6)</f>
        <v>688</v>
      </c>
    </row>
    <row r="8" spans="1:9" x14ac:dyDescent="0.2">
      <c r="A8" s="5">
        <v>7</v>
      </c>
      <c r="B8" s="7" t="s">
        <v>73</v>
      </c>
      <c r="C8" s="6">
        <f t="shared" si="0"/>
        <v>36</v>
      </c>
      <c r="D8" s="6">
        <f t="shared" si="1"/>
        <v>44</v>
      </c>
      <c r="E8" s="8">
        <v>9</v>
      </c>
      <c r="F8" s="6" t="s">
        <v>7</v>
      </c>
      <c r="G8" s="6" t="s">
        <v>91</v>
      </c>
      <c r="H8" s="3">
        <v>123123123</v>
      </c>
    </row>
    <row r="9" spans="1:9" ht="22.5" x14ac:dyDescent="0.2">
      <c r="A9" s="5">
        <v>8</v>
      </c>
      <c r="B9" s="7" t="s">
        <v>74</v>
      </c>
      <c r="C9" s="6">
        <f t="shared" si="0"/>
        <v>45</v>
      </c>
      <c r="D9" s="6">
        <f t="shared" si="1"/>
        <v>53</v>
      </c>
      <c r="E9" s="8">
        <v>9</v>
      </c>
      <c r="F9" s="6" t="s">
        <v>7</v>
      </c>
      <c r="G9" s="6" t="s">
        <v>92</v>
      </c>
      <c r="H9" s="3">
        <v>123123123</v>
      </c>
    </row>
    <row r="10" spans="1:9" x14ac:dyDescent="0.2">
      <c r="A10" s="5">
        <v>9</v>
      </c>
      <c r="B10" s="7" t="s">
        <v>26</v>
      </c>
      <c r="C10" s="6">
        <f t="shared" si="0"/>
        <v>54</v>
      </c>
      <c r="D10" s="6">
        <f t="shared" si="1"/>
        <v>62</v>
      </c>
      <c r="E10" s="8">
        <v>9</v>
      </c>
      <c r="F10" s="6" t="s">
        <v>8</v>
      </c>
      <c r="G10" s="6" t="s">
        <v>93</v>
      </c>
      <c r="H10" s="3">
        <v>123123123</v>
      </c>
    </row>
    <row r="11" spans="1:9" x14ac:dyDescent="0.2">
      <c r="A11" s="5">
        <v>10</v>
      </c>
      <c r="B11" s="7" t="s">
        <v>27</v>
      </c>
      <c r="C11" s="6">
        <f t="shared" si="0"/>
        <v>63</v>
      </c>
      <c r="D11" s="6">
        <f t="shared" si="1"/>
        <v>71</v>
      </c>
      <c r="E11" s="8">
        <v>9</v>
      </c>
      <c r="F11" s="6" t="s">
        <v>8</v>
      </c>
      <c r="G11" s="6" t="s">
        <v>94</v>
      </c>
      <c r="H11" s="3">
        <v>123123123</v>
      </c>
    </row>
    <row r="12" spans="1:9" x14ac:dyDescent="0.2">
      <c r="A12" s="5">
        <v>11</v>
      </c>
      <c r="B12" s="7" t="s">
        <v>28</v>
      </c>
      <c r="C12" s="6">
        <f t="shared" si="0"/>
        <v>72</v>
      </c>
      <c r="D12" s="6">
        <f t="shared" si="1"/>
        <v>80</v>
      </c>
      <c r="E12" s="8">
        <v>9</v>
      </c>
      <c r="F12" s="6" t="s">
        <v>8</v>
      </c>
      <c r="G12" s="6" t="s">
        <v>95</v>
      </c>
      <c r="H12" s="3">
        <v>123123123</v>
      </c>
    </row>
    <row r="13" spans="1:9" x14ac:dyDescent="0.2">
      <c r="A13" s="5">
        <v>12</v>
      </c>
      <c r="B13" s="7" t="s">
        <v>29</v>
      </c>
      <c r="C13" s="6">
        <f t="shared" si="0"/>
        <v>81</v>
      </c>
      <c r="D13" s="6">
        <f t="shared" si="1"/>
        <v>89</v>
      </c>
      <c r="E13" s="8">
        <v>9</v>
      </c>
      <c r="F13" s="6" t="s">
        <v>8</v>
      </c>
      <c r="G13" s="6" t="s">
        <v>96</v>
      </c>
      <c r="H13" s="3">
        <v>123123123</v>
      </c>
    </row>
    <row r="14" spans="1:9" x14ac:dyDescent="0.2">
      <c r="A14" s="5">
        <v>13</v>
      </c>
      <c r="B14" s="7" t="s">
        <v>30</v>
      </c>
      <c r="C14" s="6">
        <f t="shared" si="0"/>
        <v>90</v>
      </c>
      <c r="D14" s="6">
        <f t="shared" si="1"/>
        <v>98</v>
      </c>
      <c r="E14" s="8">
        <v>9</v>
      </c>
      <c r="F14" s="6" t="s">
        <v>8</v>
      </c>
      <c r="G14" s="6" t="s">
        <v>97</v>
      </c>
      <c r="H14" s="3">
        <v>123123123</v>
      </c>
    </row>
    <row r="15" spans="1:9" x14ac:dyDescent="0.2">
      <c r="A15" s="5">
        <v>14</v>
      </c>
      <c r="B15" s="7" t="s">
        <v>31</v>
      </c>
      <c r="C15" s="6">
        <f t="shared" si="0"/>
        <v>99</v>
      </c>
      <c r="D15" s="6">
        <f t="shared" si="1"/>
        <v>107</v>
      </c>
      <c r="E15" s="8">
        <v>9</v>
      </c>
      <c r="F15" s="6" t="s">
        <v>8</v>
      </c>
      <c r="G15" s="6" t="s">
        <v>98</v>
      </c>
      <c r="H15" s="3">
        <v>123123123</v>
      </c>
    </row>
    <row r="16" spans="1:9" x14ac:dyDescent="0.2">
      <c r="A16" s="5">
        <v>15</v>
      </c>
      <c r="B16" s="7" t="s">
        <v>32</v>
      </c>
      <c r="C16" s="6">
        <f t="shared" si="0"/>
        <v>108</v>
      </c>
      <c r="D16" s="6">
        <f t="shared" si="1"/>
        <v>116</v>
      </c>
      <c r="E16" s="8">
        <v>9</v>
      </c>
      <c r="F16" s="6" t="s">
        <v>8</v>
      </c>
      <c r="G16" s="6" t="s">
        <v>99</v>
      </c>
      <c r="H16" s="3">
        <v>123123123</v>
      </c>
    </row>
    <row r="17" spans="1:8" x14ac:dyDescent="0.2">
      <c r="A17" s="5">
        <v>16</v>
      </c>
      <c r="B17" s="7" t="s">
        <v>33</v>
      </c>
      <c r="C17" s="6">
        <f t="shared" si="0"/>
        <v>117</v>
      </c>
      <c r="D17" s="6">
        <f t="shared" si="1"/>
        <v>125</v>
      </c>
      <c r="E17" s="8">
        <v>9</v>
      </c>
      <c r="F17" s="6" t="s">
        <v>8</v>
      </c>
      <c r="G17" s="6" t="s">
        <v>100</v>
      </c>
      <c r="H17" s="3">
        <v>123123123</v>
      </c>
    </row>
    <row r="18" spans="1:8" x14ac:dyDescent="0.2">
      <c r="A18" s="5">
        <v>17</v>
      </c>
      <c r="B18" s="7" t="s">
        <v>34</v>
      </c>
      <c r="C18" s="6">
        <f t="shared" si="0"/>
        <v>126</v>
      </c>
      <c r="D18" s="6">
        <f t="shared" si="1"/>
        <v>134</v>
      </c>
      <c r="E18" s="8">
        <v>9</v>
      </c>
      <c r="F18" s="6" t="s">
        <v>8</v>
      </c>
      <c r="G18" s="6" t="s">
        <v>101</v>
      </c>
      <c r="H18" s="3">
        <v>123123123</v>
      </c>
    </row>
    <row r="19" spans="1:8" x14ac:dyDescent="0.2">
      <c r="A19" s="5">
        <v>18</v>
      </c>
      <c r="B19" s="7" t="s">
        <v>35</v>
      </c>
      <c r="C19" s="6">
        <f t="shared" si="0"/>
        <v>135</v>
      </c>
      <c r="D19" s="6">
        <f t="shared" si="1"/>
        <v>143</v>
      </c>
      <c r="E19" s="8">
        <v>9</v>
      </c>
      <c r="F19" s="6" t="s">
        <v>8</v>
      </c>
      <c r="G19" s="6" t="s">
        <v>102</v>
      </c>
      <c r="H19" s="3">
        <v>123123123</v>
      </c>
    </row>
    <row r="20" spans="1:8" x14ac:dyDescent="0.2">
      <c r="A20" s="5">
        <v>19</v>
      </c>
      <c r="B20" s="7" t="s">
        <v>36</v>
      </c>
      <c r="C20" s="6">
        <f t="shared" si="0"/>
        <v>144</v>
      </c>
      <c r="D20" s="6">
        <f t="shared" si="1"/>
        <v>152</v>
      </c>
      <c r="E20" s="8">
        <v>9</v>
      </c>
      <c r="F20" s="6" t="s">
        <v>8</v>
      </c>
      <c r="G20" s="6" t="s">
        <v>103</v>
      </c>
      <c r="H20" s="3">
        <v>123123123</v>
      </c>
    </row>
    <row r="21" spans="1:8" x14ac:dyDescent="0.2">
      <c r="A21" s="5">
        <v>20</v>
      </c>
      <c r="B21" s="7" t="s">
        <v>37</v>
      </c>
      <c r="C21" s="6">
        <f t="shared" si="0"/>
        <v>153</v>
      </c>
      <c r="D21" s="6">
        <f t="shared" si="1"/>
        <v>161</v>
      </c>
      <c r="E21" s="8">
        <v>9</v>
      </c>
      <c r="F21" s="6" t="s">
        <v>8</v>
      </c>
      <c r="G21" s="6" t="s">
        <v>104</v>
      </c>
      <c r="H21" s="3">
        <v>123123123</v>
      </c>
    </row>
    <row r="22" spans="1:8" x14ac:dyDescent="0.2">
      <c r="A22" s="5">
        <v>21</v>
      </c>
      <c r="B22" s="7" t="s">
        <v>38</v>
      </c>
      <c r="C22" s="6">
        <f t="shared" si="0"/>
        <v>162</v>
      </c>
      <c r="D22" s="6">
        <f t="shared" si="1"/>
        <v>170</v>
      </c>
      <c r="E22" s="8">
        <v>9</v>
      </c>
      <c r="F22" s="6" t="s">
        <v>8</v>
      </c>
      <c r="G22" s="6" t="s">
        <v>105</v>
      </c>
      <c r="H22" s="3">
        <v>123123123</v>
      </c>
    </row>
    <row r="23" spans="1:8" x14ac:dyDescent="0.2">
      <c r="A23" s="5">
        <v>22</v>
      </c>
      <c r="B23" s="7" t="s">
        <v>39</v>
      </c>
      <c r="C23" s="6">
        <f t="shared" si="0"/>
        <v>171</v>
      </c>
      <c r="D23" s="6">
        <f t="shared" si="1"/>
        <v>179</v>
      </c>
      <c r="E23" s="8">
        <v>9</v>
      </c>
      <c r="F23" s="6" t="s">
        <v>8</v>
      </c>
      <c r="G23" s="6" t="s">
        <v>106</v>
      </c>
      <c r="H23" s="3">
        <v>123123123</v>
      </c>
    </row>
    <row r="24" spans="1:8" x14ac:dyDescent="0.2">
      <c r="A24" s="5">
        <v>23</v>
      </c>
      <c r="B24" s="7" t="s">
        <v>40</v>
      </c>
      <c r="C24" s="6">
        <f t="shared" si="0"/>
        <v>180</v>
      </c>
      <c r="D24" s="6">
        <f t="shared" si="1"/>
        <v>188</v>
      </c>
      <c r="E24" s="8">
        <v>9</v>
      </c>
      <c r="F24" s="6" t="s">
        <v>8</v>
      </c>
      <c r="G24" s="6" t="s">
        <v>107</v>
      </c>
      <c r="H24" s="3">
        <v>123123123</v>
      </c>
    </row>
    <row r="25" spans="1:8" x14ac:dyDescent="0.2">
      <c r="A25" s="5">
        <v>24</v>
      </c>
      <c r="B25" s="7" t="s">
        <v>41</v>
      </c>
      <c r="C25" s="6">
        <f t="shared" si="0"/>
        <v>189</v>
      </c>
      <c r="D25" s="6">
        <f t="shared" si="1"/>
        <v>197</v>
      </c>
      <c r="E25" s="8">
        <v>9</v>
      </c>
      <c r="F25" s="6" t="s">
        <v>8</v>
      </c>
      <c r="G25" s="6" t="s">
        <v>108</v>
      </c>
      <c r="H25" s="3">
        <v>123123123</v>
      </c>
    </row>
    <row r="26" spans="1:8" x14ac:dyDescent="0.2">
      <c r="A26" s="5">
        <v>25</v>
      </c>
      <c r="B26" s="7" t="s">
        <v>42</v>
      </c>
      <c r="C26" s="6">
        <f t="shared" si="0"/>
        <v>198</v>
      </c>
      <c r="D26" s="6">
        <f t="shared" si="1"/>
        <v>206</v>
      </c>
      <c r="E26" s="8">
        <v>9</v>
      </c>
      <c r="F26" s="6" t="s">
        <v>8</v>
      </c>
      <c r="G26" s="6" t="s">
        <v>109</v>
      </c>
      <c r="H26" s="3">
        <v>123123123</v>
      </c>
    </row>
    <row r="27" spans="1:8" x14ac:dyDescent="0.2">
      <c r="A27" s="5">
        <v>26</v>
      </c>
      <c r="B27" s="7" t="s">
        <v>43</v>
      </c>
      <c r="C27" s="6">
        <f t="shared" si="0"/>
        <v>207</v>
      </c>
      <c r="D27" s="6">
        <f t="shared" si="1"/>
        <v>215</v>
      </c>
      <c r="E27" s="8">
        <v>9</v>
      </c>
      <c r="F27" s="6" t="s">
        <v>8</v>
      </c>
      <c r="G27" s="6" t="s">
        <v>110</v>
      </c>
      <c r="H27" s="3">
        <v>123123123</v>
      </c>
    </row>
    <row r="28" spans="1:8" x14ac:dyDescent="0.2">
      <c r="A28" s="5">
        <v>27</v>
      </c>
      <c r="B28" s="7" t="s">
        <v>44</v>
      </c>
      <c r="C28" s="6">
        <f t="shared" si="0"/>
        <v>216</v>
      </c>
      <c r="D28" s="6">
        <f t="shared" si="1"/>
        <v>224</v>
      </c>
      <c r="E28" s="8">
        <v>9</v>
      </c>
      <c r="F28" s="6" t="s">
        <v>8</v>
      </c>
      <c r="G28" s="6" t="s">
        <v>111</v>
      </c>
      <c r="H28" s="3">
        <v>123123123</v>
      </c>
    </row>
    <row r="29" spans="1:8" x14ac:dyDescent="0.2">
      <c r="A29" s="5">
        <v>28</v>
      </c>
      <c r="B29" s="7" t="s">
        <v>9</v>
      </c>
      <c r="C29" s="6">
        <f t="shared" si="0"/>
        <v>225</v>
      </c>
      <c r="D29" s="6">
        <f t="shared" si="1"/>
        <v>225</v>
      </c>
      <c r="E29" s="8">
        <v>1</v>
      </c>
      <c r="F29" s="6" t="s">
        <v>3</v>
      </c>
      <c r="G29" s="6" t="s">
        <v>112</v>
      </c>
      <c r="H29" s="3" t="s">
        <v>76</v>
      </c>
    </row>
    <row r="30" spans="1:8" x14ac:dyDescent="0.2">
      <c r="A30" s="5">
        <v>29</v>
      </c>
      <c r="B30" s="7" t="s">
        <v>45</v>
      </c>
      <c r="C30" s="6">
        <f t="shared" si="0"/>
        <v>226</v>
      </c>
      <c r="D30" s="6">
        <f t="shared" si="1"/>
        <v>234</v>
      </c>
      <c r="E30" s="8">
        <v>9</v>
      </c>
      <c r="F30" s="6" t="s">
        <v>8</v>
      </c>
      <c r="G30" s="6" t="s">
        <v>113</v>
      </c>
      <c r="H30" s="3">
        <v>123123123</v>
      </c>
    </row>
    <row r="31" spans="1:8" x14ac:dyDescent="0.2">
      <c r="A31" s="5">
        <v>30</v>
      </c>
      <c r="B31" s="7" t="s">
        <v>46</v>
      </c>
      <c r="C31" s="6">
        <f t="shared" si="0"/>
        <v>235</v>
      </c>
      <c r="D31" s="6">
        <f t="shared" si="1"/>
        <v>243</v>
      </c>
      <c r="E31" s="8">
        <v>9</v>
      </c>
      <c r="F31" s="6" t="s">
        <v>8</v>
      </c>
      <c r="G31" s="6" t="s">
        <v>114</v>
      </c>
      <c r="H31" s="3">
        <v>123123123</v>
      </c>
    </row>
    <row r="32" spans="1:8" x14ac:dyDescent="0.2">
      <c r="A32" s="5">
        <v>31</v>
      </c>
      <c r="B32" s="7" t="s">
        <v>47</v>
      </c>
      <c r="C32" s="6">
        <f t="shared" si="0"/>
        <v>244</v>
      </c>
      <c r="D32" s="6">
        <f t="shared" si="1"/>
        <v>252</v>
      </c>
      <c r="E32" s="8">
        <v>9</v>
      </c>
      <c r="F32" s="6" t="s">
        <v>8</v>
      </c>
      <c r="G32" s="6" t="s">
        <v>115</v>
      </c>
      <c r="H32" s="3">
        <v>123123123</v>
      </c>
    </row>
    <row r="33" spans="1:8" x14ac:dyDescent="0.2">
      <c r="A33" s="5">
        <v>32</v>
      </c>
      <c r="B33" s="7" t="s">
        <v>48</v>
      </c>
      <c r="C33" s="6">
        <f t="shared" si="0"/>
        <v>253</v>
      </c>
      <c r="D33" s="6">
        <f t="shared" si="1"/>
        <v>261</v>
      </c>
      <c r="E33" s="8">
        <v>9</v>
      </c>
      <c r="F33" s="6" t="s">
        <v>8</v>
      </c>
      <c r="G33" s="6" t="s">
        <v>116</v>
      </c>
      <c r="H33" s="3">
        <v>123123123</v>
      </c>
    </row>
    <row r="34" spans="1:8" x14ac:dyDescent="0.2">
      <c r="A34" s="5">
        <v>33</v>
      </c>
      <c r="B34" s="7" t="s">
        <v>22</v>
      </c>
      <c r="C34" s="6">
        <f t="shared" si="0"/>
        <v>262</v>
      </c>
      <c r="D34" s="6">
        <f t="shared" si="1"/>
        <v>263</v>
      </c>
      <c r="E34" s="8">
        <v>2</v>
      </c>
      <c r="F34" s="6" t="s">
        <v>10</v>
      </c>
      <c r="G34" s="6" t="s">
        <v>117</v>
      </c>
      <c r="H34" s="3" t="s">
        <v>77</v>
      </c>
    </row>
    <row r="35" spans="1:8" x14ac:dyDescent="0.2">
      <c r="A35" s="5">
        <v>34</v>
      </c>
      <c r="B35" s="7" t="s">
        <v>23</v>
      </c>
      <c r="C35" s="6">
        <f t="shared" si="0"/>
        <v>264</v>
      </c>
      <c r="D35" s="6">
        <f t="shared" si="1"/>
        <v>272</v>
      </c>
      <c r="E35" s="8">
        <v>9</v>
      </c>
      <c r="F35" s="6" t="s">
        <v>7</v>
      </c>
      <c r="G35" s="6" t="s">
        <v>118</v>
      </c>
      <c r="H35" s="3">
        <v>999999998</v>
      </c>
    </row>
    <row r="36" spans="1:8" x14ac:dyDescent="0.2">
      <c r="A36" s="5">
        <v>35</v>
      </c>
      <c r="B36" s="7" t="s">
        <v>24</v>
      </c>
      <c r="C36" s="6">
        <f t="shared" si="0"/>
        <v>273</v>
      </c>
      <c r="D36" s="6">
        <f t="shared" si="1"/>
        <v>292</v>
      </c>
      <c r="E36" s="8">
        <v>20</v>
      </c>
      <c r="F36" s="6" t="s">
        <v>11</v>
      </c>
      <c r="G36" s="6" t="s">
        <v>119</v>
      </c>
      <c r="H36" s="3">
        <v>1.2312312311231199E+19</v>
      </c>
    </row>
    <row r="37" spans="1:8" x14ac:dyDescent="0.2">
      <c r="A37" s="5">
        <v>36</v>
      </c>
      <c r="B37" s="7" t="s">
        <v>12</v>
      </c>
      <c r="C37" s="6">
        <f t="shared" si="0"/>
        <v>293</v>
      </c>
      <c r="D37" s="6">
        <f t="shared" si="1"/>
        <v>322</v>
      </c>
      <c r="E37" s="8">
        <v>30</v>
      </c>
      <c r="F37" s="6" t="s">
        <v>13</v>
      </c>
      <c r="G37" s="6" t="s">
        <v>120</v>
      </c>
      <c r="H37" s="3" t="s">
        <v>78</v>
      </c>
    </row>
    <row r="38" spans="1:8" x14ac:dyDescent="0.2">
      <c r="A38" s="5">
        <v>37</v>
      </c>
      <c r="B38" s="7" t="s">
        <v>25</v>
      </c>
      <c r="C38" s="6">
        <f t="shared" si="0"/>
        <v>323</v>
      </c>
      <c r="D38" s="6">
        <f t="shared" si="1"/>
        <v>352</v>
      </c>
      <c r="E38" s="8">
        <v>30</v>
      </c>
      <c r="F38" s="6" t="s">
        <v>13</v>
      </c>
      <c r="G38" s="6" t="s">
        <v>121</v>
      </c>
      <c r="H38" s="3" t="s">
        <v>78</v>
      </c>
    </row>
    <row r="39" spans="1:8" x14ac:dyDescent="0.2">
      <c r="A39" s="5">
        <v>38</v>
      </c>
      <c r="B39" s="7" t="s">
        <v>49</v>
      </c>
      <c r="C39" s="6">
        <f t="shared" si="0"/>
        <v>353</v>
      </c>
      <c r="D39" s="6">
        <f t="shared" si="1"/>
        <v>382</v>
      </c>
      <c r="E39" s="8">
        <v>30</v>
      </c>
      <c r="F39" s="6" t="s">
        <v>13</v>
      </c>
      <c r="G39" s="6" t="s">
        <v>122</v>
      </c>
      <c r="H39" s="3" t="s">
        <v>78</v>
      </c>
    </row>
    <row r="40" spans="1:8" x14ac:dyDescent="0.2">
      <c r="A40" s="5">
        <v>39</v>
      </c>
      <c r="B40" s="7" t="s">
        <v>50</v>
      </c>
      <c r="C40" s="6">
        <f t="shared" si="0"/>
        <v>383</v>
      </c>
      <c r="D40" s="6">
        <f t="shared" si="1"/>
        <v>412</v>
      </c>
      <c r="E40" s="8">
        <v>30</v>
      </c>
      <c r="F40" s="6" t="s">
        <v>13</v>
      </c>
      <c r="G40" s="6" t="s">
        <v>123</v>
      </c>
      <c r="H40" s="3" t="s">
        <v>78</v>
      </c>
    </row>
    <row r="41" spans="1:8" x14ac:dyDescent="0.2">
      <c r="A41" s="5">
        <v>40</v>
      </c>
      <c r="B41" s="7" t="s">
        <v>51</v>
      </c>
      <c r="C41" s="6">
        <f t="shared" si="0"/>
        <v>413</v>
      </c>
      <c r="D41" s="6">
        <f t="shared" si="1"/>
        <v>442</v>
      </c>
      <c r="E41" s="8">
        <v>30</v>
      </c>
      <c r="F41" s="6" t="s">
        <v>13</v>
      </c>
      <c r="G41" s="6" t="s">
        <v>124</v>
      </c>
      <c r="H41" s="3" t="s">
        <v>78</v>
      </c>
    </row>
    <row r="42" spans="1:8" x14ac:dyDescent="0.2">
      <c r="A42" s="5">
        <v>41</v>
      </c>
      <c r="B42" s="7" t="s">
        <v>52</v>
      </c>
      <c r="C42" s="6">
        <f t="shared" si="0"/>
        <v>443</v>
      </c>
      <c r="D42" s="6">
        <f t="shared" si="1"/>
        <v>444</v>
      </c>
      <c r="E42" s="8">
        <v>2</v>
      </c>
      <c r="F42" s="6" t="s">
        <v>10</v>
      </c>
      <c r="G42" s="6" t="s">
        <v>125</v>
      </c>
      <c r="H42" s="3" t="s">
        <v>79</v>
      </c>
    </row>
    <row r="43" spans="1:8" x14ac:dyDescent="0.2">
      <c r="A43" s="5">
        <v>42</v>
      </c>
      <c r="B43" s="7" t="s">
        <v>53</v>
      </c>
      <c r="C43" s="6">
        <f t="shared" si="0"/>
        <v>445</v>
      </c>
      <c r="D43" s="6">
        <f t="shared" si="1"/>
        <v>450</v>
      </c>
      <c r="E43" s="8">
        <v>6</v>
      </c>
      <c r="F43" s="6" t="s">
        <v>14</v>
      </c>
      <c r="G43" s="6" t="s">
        <v>126</v>
      </c>
      <c r="H43" s="3" t="s">
        <v>80</v>
      </c>
    </row>
    <row r="44" spans="1:8" ht="22.5" x14ac:dyDescent="0.2">
      <c r="A44" s="5">
        <v>43</v>
      </c>
      <c r="B44" s="7" t="s">
        <v>54</v>
      </c>
      <c r="C44" s="6">
        <f t="shared" si="0"/>
        <v>451</v>
      </c>
      <c r="D44" s="6">
        <f t="shared" si="1"/>
        <v>480</v>
      </c>
      <c r="E44" s="8">
        <v>30</v>
      </c>
      <c r="F44" s="6" t="s">
        <v>13</v>
      </c>
      <c r="G44" s="6" t="s">
        <v>127</v>
      </c>
      <c r="H44" s="3" t="s">
        <v>78</v>
      </c>
    </row>
    <row r="45" spans="1:8" ht="22.5" x14ac:dyDescent="0.2">
      <c r="A45" s="5">
        <v>44</v>
      </c>
      <c r="B45" s="7" t="s">
        <v>55</v>
      </c>
      <c r="C45" s="6">
        <f t="shared" si="0"/>
        <v>481</v>
      </c>
      <c r="D45" s="6">
        <f t="shared" si="1"/>
        <v>510</v>
      </c>
      <c r="E45" s="8">
        <v>30</v>
      </c>
      <c r="F45" s="6" t="s">
        <v>13</v>
      </c>
      <c r="G45" s="6" t="s">
        <v>128</v>
      </c>
      <c r="H45" s="3" t="s">
        <v>78</v>
      </c>
    </row>
    <row r="46" spans="1:8" ht="22.5" x14ac:dyDescent="0.2">
      <c r="A46" s="5">
        <v>45</v>
      </c>
      <c r="B46" s="7" t="s">
        <v>56</v>
      </c>
      <c r="C46" s="6">
        <f t="shared" si="0"/>
        <v>511</v>
      </c>
      <c r="D46" s="6">
        <f t="shared" si="1"/>
        <v>540</v>
      </c>
      <c r="E46" s="8">
        <v>30</v>
      </c>
      <c r="F46" s="6" t="s">
        <v>13</v>
      </c>
      <c r="G46" s="6" t="s">
        <v>129</v>
      </c>
      <c r="H46" s="3" t="s">
        <v>78</v>
      </c>
    </row>
    <row r="47" spans="1:8" ht="22.5" x14ac:dyDescent="0.2">
      <c r="A47" s="5">
        <v>46</v>
      </c>
      <c r="B47" s="7" t="s">
        <v>57</v>
      </c>
      <c r="C47" s="6">
        <f t="shared" si="0"/>
        <v>541</v>
      </c>
      <c r="D47" s="6">
        <f t="shared" si="1"/>
        <v>570</v>
      </c>
      <c r="E47" s="8">
        <v>30</v>
      </c>
      <c r="F47" s="6" t="s">
        <v>13</v>
      </c>
      <c r="G47" s="6" t="s">
        <v>130</v>
      </c>
      <c r="H47" s="3" t="s">
        <v>78</v>
      </c>
    </row>
    <row r="48" spans="1:8" ht="22.5" x14ac:dyDescent="0.2">
      <c r="A48" s="5">
        <v>47</v>
      </c>
      <c r="B48" s="7" t="s">
        <v>58</v>
      </c>
      <c r="C48" s="6">
        <f t="shared" si="0"/>
        <v>571</v>
      </c>
      <c r="D48" s="6">
        <f t="shared" si="1"/>
        <v>600</v>
      </c>
      <c r="E48" s="8">
        <v>30</v>
      </c>
      <c r="F48" s="6" t="s">
        <v>13</v>
      </c>
      <c r="G48" s="6" t="s">
        <v>131</v>
      </c>
      <c r="H48" s="3" t="s">
        <v>78</v>
      </c>
    </row>
    <row r="49" spans="1:8" ht="22.5" x14ac:dyDescent="0.2">
      <c r="A49" s="5">
        <v>48</v>
      </c>
      <c r="B49" s="7" t="s">
        <v>59</v>
      </c>
      <c r="C49" s="6">
        <f t="shared" si="0"/>
        <v>601</v>
      </c>
      <c r="D49" s="6">
        <f t="shared" si="1"/>
        <v>602</v>
      </c>
      <c r="E49" s="8">
        <v>2</v>
      </c>
      <c r="F49" s="6" t="s">
        <v>10</v>
      </c>
      <c r="G49" s="6" t="s">
        <v>132</v>
      </c>
      <c r="H49" s="3" t="s">
        <v>79</v>
      </c>
    </row>
    <row r="50" spans="1:8" ht="22.5" x14ac:dyDescent="0.2">
      <c r="A50" s="12">
        <v>49</v>
      </c>
      <c r="B50" s="13" t="s">
        <v>60</v>
      </c>
      <c r="C50" s="14">
        <f t="shared" si="0"/>
        <v>603</v>
      </c>
      <c r="D50" s="6">
        <f t="shared" si="1"/>
        <v>608</v>
      </c>
      <c r="E50" s="8">
        <v>6</v>
      </c>
      <c r="F50" s="6" t="s">
        <v>14</v>
      </c>
      <c r="G50" s="6" t="s">
        <v>133</v>
      </c>
      <c r="H50" s="3" t="s">
        <v>81</v>
      </c>
    </row>
    <row r="51" spans="1:8" x14ac:dyDescent="0.2">
      <c r="A51" s="5">
        <v>40</v>
      </c>
      <c r="B51" s="7" t="s">
        <v>63</v>
      </c>
      <c r="C51" s="6">
        <f t="shared" ref="C51:C58" si="2">D50+1</f>
        <v>609</v>
      </c>
      <c r="D51" s="6">
        <f t="shared" ref="D51:D58" si="3">C51+E51-1</f>
        <v>613</v>
      </c>
      <c r="E51" s="8">
        <v>5</v>
      </c>
      <c r="F51" s="6" t="s">
        <v>71</v>
      </c>
      <c r="G51" s="15" t="s">
        <v>134</v>
      </c>
      <c r="H51" s="3" t="s">
        <v>82</v>
      </c>
    </row>
    <row r="52" spans="1:8" x14ac:dyDescent="0.2">
      <c r="A52" s="5">
        <v>41</v>
      </c>
      <c r="B52" s="7" t="s">
        <v>64</v>
      </c>
      <c r="C52" s="6">
        <f t="shared" si="2"/>
        <v>614</v>
      </c>
      <c r="D52" s="6">
        <f t="shared" si="3"/>
        <v>628</v>
      </c>
      <c r="E52" s="8">
        <v>15</v>
      </c>
      <c r="F52" s="6" t="s">
        <v>72</v>
      </c>
      <c r="G52" s="15" t="s">
        <v>135</v>
      </c>
      <c r="H52" s="3">
        <v>123123123123123</v>
      </c>
    </row>
    <row r="53" spans="1:8" x14ac:dyDescent="0.2">
      <c r="A53" s="5">
        <v>42</v>
      </c>
      <c r="B53" s="7" t="s">
        <v>65</v>
      </c>
      <c r="C53" s="6">
        <f t="shared" si="2"/>
        <v>629</v>
      </c>
      <c r="D53" s="6">
        <f t="shared" si="3"/>
        <v>633</v>
      </c>
      <c r="E53" s="8">
        <v>5</v>
      </c>
      <c r="F53" s="6" t="s">
        <v>71</v>
      </c>
      <c r="G53" s="15" t="s">
        <v>136</v>
      </c>
      <c r="H53" s="3" t="s">
        <v>83</v>
      </c>
    </row>
    <row r="54" spans="1:8" x14ac:dyDescent="0.2">
      <c r="A54" s="5">
        <v>43</v>
      </c>
      <c r="B54" s="7" t="s">
        <v>66</v>
      </c>
      <c r="C54" s="6">
        <f t="shared" si="2"/>
        <v>634</v>
      </c>
      <c r="D54" s="6">
        <f t="shared" si="3"/>
        <v>648</v>
      </c>
      <c r="E54" s="8">
        <v>15</v>
      </c>
      <c r="F54" s="6" t="s">
        <v>72</v>
      </c>
      <c r="G54" s="15" t="s">
        <v>137</v>
      </c>
      <c r="H54" s="3">
        <v>123123123123123</v>
      </c>
    </row>
    <row r="55" spans="1:8" x14ac:dyDescent="0.2">
      <c r="A55" s="5">
        <v>44</v>
      </c>
      <c r="B55" s="7" t="s">
        <v>67</v>
      </c>
      <c r="C55" s="6">
        <f t="shared" si="2"/>
        <v>649</v>
      </c>
      <c r="D55" s="6">
        <f t="shared" si="3"/>
        <v>653</v>
      </c>
      <c r="E55" s="8">
        <v>5</v>
      </c>
      <c r="F55" s="6" t="s">
        <v>71</v>
      </c>
      <c r="G55" s="15" t="s">
        <v>138</v>
      </c>
      <c r="H55" s="3" t="s">
        <v>82</v>
      </c>
    </row>
    <row r="56" spans="1:8" x14ac:dyDescent="0.2">
      <c r="A56" s="5">
        <v>45</v>
      </c>
      <c r="B56" s="7" t="s">
        <v>68</v>
      </c>
      <c r="C56" s="6">
        <f t="shared" si="2"/>
        <v>654</v>
      </c>
      <c r="D56" s="6">
        <f t="shared" si="3"/>
        <v>668</v>
      </c>
      <c r="E56" s="8">
        <v>15</v>
      </c>
      <c r="F56" s="6" t="s">
        <v>72</v>
      </c>
      <c r="G56" s="15" t="s">
        <v>139</v>
      </c>
      <c r="H56" s="3">
        <v>123123123123123</v>
      </c>
    </row>
    <row r="57" spans="1:8" x14ac:dyDescent="0.2">
      <c r="A57" s="5">
        <v>46</v>
      </c>
      <c r="B57" s="7" t="s">
        <v>69</v>
      </c>
      <c r="C57" s="6">
        <f t="shared" si="2"/>
        <v>669</v>
      </c>
      <c r="D57" s="6">
        <f t="shared" si="3"/>
        <v>673</v>
      </c>
      <c r="E57" s="8">
        <v>5</v>
      </c>
      <c r="F57" s="6" t="s">
        <v>71</v>
      </c>
      <c r="G57" s="15" t="s">
        <v>140</v>
      </c>
      <c r="H57" s="3" t="s">
        <v>82</v>
      </c>
    </row>
    <row r="58" spans="1:8" x14ac:dyDescent="0.2">
      <c r="A58" s="5">
        <v>47</v>
      </c>
      <c r="B58" s="7" t="s">
        <v>70</v>
      </c>
      <c r="C58" s="6">
        <f t="shared" si="2"/>
        <v>674</v>
      </c>
      <c r="D58" s="6">
        <f t="shared" si="3"/>
        <v>688</v>
      </c>
      <c r="E58" s="8">
        <v>15</v>
      </c>
      <c r="F58" s="6" t="s">
        <v>72</v>
      </c>
      <c r="G58" s="15" t="s">
        <v>141</v>
      </c>
      <c r="H58" s="3">
        <v>123123123123123</v>
      </c>
    </row>
    <row r="59" spans="1:8" x14ac:dyDescent="0.2">
      <c r="E59" s="10"/>
    </row>
    <row r="60" spans="1:8" x14ac:dyDescent="0.2">
      <c r="E60" s="1">
        <f>SUM(E2:E59)</f>
        <v>688</v>
      </c>
    </row>
    <row r="61" spans="1:8" x14ac:dyDescent="0.2">
      <c r="E61" s="1"/>
    </row>
    <row r="66" spans="1:9" x14ac:dyDescent="0.2">
      <c r="A66" s="5">
        <v>4</v>
      </c>
      <c r="B66" s="11" t="s">
        <v>21</v>
      </c>
      <c r="C66" s="6">
        <f>D65+1</f>
        <v>1</v>
      </c>
      <c r="D66" s="6">
        <f>C66+E66-1</f>
        <v>1</v>
      </c>
      <c r="E66" s="5">
        <v>1</v>
      </c>
      <c r="F66" s="6" t="s">
        <v>3</v>
      </c>
      <c r="G66" s="6" t="s">
        <v>88</v>
      </c>
      <c r="H66" s="3" t="s">
        <v>75</v>
      </c>
      <c r="I66" s="3">
        <f>LEN(I63)</f>
        <v>0</v>
      </c>
    </row>
    <row r="67" spans="1:9" x14ac:dyDescent="0.2">
      <c r="A67" s="5">
        <v>5</v>
      </c>
      <c r="B67" s="7" t="s">
        <v>4</v>
      </c>
      <c r="C67" s="6">
        <f>D66+1</f>
        <v>2</v>
      </c>
      <c r="D67" s="6">
        <f>C67+E67-1</f>
        <v>5</v>
      </c>
      <c r="E67" s="8">
        <v>4</v>
      </c>
      <c r="F67" s="6" t="s">
        <v>5</v>
      </c>
      <c r="G67" s="6" t="s">
        <v>89</v>
      </c>
      <c r="H67" s="3">
        <v>2012</v>
      </c>
      <c r="I67" s="3">
        <f>LEN(I64)</f>
        <v>0</v>
      </c>
    </row>
  </sheetData>
  <phoneticPr fontId="0" type="noConversion"/>
  <pageMargins left="0.78740157499999996" right="0.78740157499999996" top="0.984251969" bottom="0.984251969" header="0.4921259845" footer="0.492125984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Fortin Donat</cp:lastModifiedBy>
  <dcterms:created xsi:type="dcterms:W3CDTF">1996-10-21T11:03:58Z</dcterms:created>
  <dcterms:modified xsi:type="dcterms:W3CDTF">2015-10-16T17:31:06Z</dcterms:modified>
</cp:coreProperties>
</file>