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1" i="1" l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H53" i="1"/>
  <c r="C53" i="1"/>
  <c r="H52" i="1"/>
  <c r="C52" i="1"/>
  <c r="H51" i="1"/>
  <c r="C51" i="1"/>
  <c r="H50" i="1"/>
  <c r="C50" i="1"/>
  <c r="H49" i="1"/>
  <c r="C49" i="1"/>
  <c r="H48" i="1"/>
  <c r="C48" i="1"/>
  <c r="H47" i="1"/>
  <c r="C47" i="1"/>
  <c r="H46" i="1"/>
  <c r="C46" i="1"/>
  <c r="H45" i="1"/>
  <c r="C45" i="1"/>
  <c r="H44" i="1"/>
  <c r="C44" i="1"/>
  <c r="H43" i="1"/>
  <c r="C43" i="1"/>
  <c r="H42" i="1"/>
  <c r="C42" i="1"/>
  <c r="H41" i="1"/>
  <c r="C41" i="1"/>
  <c r="H40" i="1"/>
  <c r="C40" i="1"/>
  <c r="H39" i="1"/>
  <c r="C39" i="1"/>
  <c r="H38" i="1"/>
  <c r="C38" i="1"/>
  <c r="H37" i="1"/>
  <c r="C37" i="1"/>
  <c r="H36" i="1"/>
  <c r="C36" i="1"/>
  <c r="H35" i="1"/>
  <c r="C35" i="1"/>
  <c r="H34" i="1"/>
  <c r="C34" i="1"/>
  <c r="H33" i="1"/>
  <c r="C33" i="1"/>
  <c r="H32" i="1"/>
  <c r="C32" i="1"/>
  <c r="H31" i="1"/>
  <c r="C31" i="1"/>
  <c r="H30" i="1"/>
  <c r="C30" i="1"/>
  <c r="H29" i="1"/>
  <c r="C29" i="1"/>
  <c r="H28" i="1"/>
  <c r="C28" i="1"/>
  <c r="H27" i="1"/>
  <c r="C27" i="1"/>
  <c r="H26" i="1"/>
  <c r="C26" i="1"/>
  <c r="H25" i="1"/>
  <c r="C25" i="1"/>
  <c r="H24" i="1"/>
  <c r="C24" i="1"/>
  <c r="H23" i="1"/>
  <c r="C23" i="1"/>
  <c r="H22" i="1"/>
  <c r="C22" i="1"/>
  <c r="H21" i="1"/>
  <c r="C21" i="1"/>
  <c r="H20" i="1"/>
  <c r="C20" i="1"/>
  <c r="H19" i="1"/>
  <c r="C19" i="1"/>
  <c r="H18" i="1"/>
  <c r="C18" i="1"/>
  <c r="H17" i="1"/>
  <c r="C17" i="1"/>
  <c r="H16" i="1"/>
  <c r="C16" i="1"/>
  <c r="H15" i="1"/>
  <c r="C15" i="1"/>
  <c r="H14" i="1"/>
  <c r="C14" i="1"/>
  <c r="H13" i="1"/>
  <c r="C13" i="1"/>
  <c r="H12" i="1"/>
  <c r="C12" i="1"/>
  <c r="H11" i="1"/>
  <c r="C11" i="1"/>
  <c r="H10" i="1"/>
  <c r="C10" i="1"/>
  <c r="H9" i="1"/>
  <c r="C9" i="1"/>
  <c r="H8" i="1"/>
  <c r="C8" i="1"/>
  <c r="H7" i="1"/>
  <c r="C7" i="1"/>
  <c r="H6" i="1"/>
  <c r="C6" i="1"/>
  <c r="H5" i="1"/>
  <c r="C5" i="1"/>
  <c r="H4" i="1"/>
  <c r="C4" i="1"/>
  <c r="H3" i="1"/>
  <c r="C3" i="1"/>
  <c r="H2" i="1"/>
  <c r="C2" i="1"/>
</calcChain>
</file>

<file path=xl/sharedStrings.xml><?xml version="1.0" encoding="utf-8"?>
<sst xmlns="http://schemas.openxmlformats.org/spreadsheetml/2006/main" count="296" uniqueCount="154">
  <si>
    <t>Decode number</t>
  </si>
  <si>
    <t>Male/Female</t>
  </si>
  <si>
    <t>Age at diagnosis</t>
  </si>
  <si>
    <t>Stage at diagnosis</t>
  </si>
  <si>
    <t>Stage II = 0, III= 1</t>
  </si>
  <si>
    <t>Dead = 1, Alive = 0</t>
  </si>
  <si>
    <t>Dead with Melanoma (Unknown = 2, Yes = 1, No Alive at 2 years = 0)</t>
  </si>
  <si>
    <t>Follow up (months)</t>
  </si>
  <si>
    <t>Recurrence</t>
  </si>
  <si>
    <t>Location (Trunk=0, Extremity=1)</t>
  </si>
  <si>
    <t>Location of Tumor</t>
  </si>
  <si>
    <t>Depth</t>
  </si>
  <si>
    <t>Ulceration (no=0, yes=1, unknown=2)</t>
  </si>
  <si>
    <t>DOB</t>
  </si>
  <si>
    <t>Date of diagnosis</t>
  </si>
  <si>
    <t xml:space="preserve">Date of Death or last Follow up </t>
  </si>
  <si>
    <t>cu-00-02</t>
  </si>
  <si>
    <t>M</t>
  </si>
  <si>
    <t>IIA</t>
  </si>
  <si>
    <t>neck</t>
  </si>
  <si>
    <t>cu-00-05</t>
  </si>
  <si>
    <t>F</t>
  </si>
  <si>
    <t>unknown</t>
  </si>
  <si>
    <t>cu-02-02</t>
  </si>
  <si>
    <t>IIB</t>
  </si>
  <si>
    <t>Upper Temple</t>
  </si>
  <si>
    <t>cu-02-03</t>
  </si>
  <si>
    <t>leg</t>
  </si>
  <si>
    <t>cu-02-04</t>
  </si>
  <si>
    <t>scalp</t>
  </si>
  <si>
    <t>cu-03-02</t>
  </si>
  <si>
    <t>IIIA</t>
  </si>
  <si>
    <t>head</t>
  </si>
  <si>
    <t>cu-03-03</t>
  </si>
  <si>
    <t>IIC</t>
  </si>
  <si>
    <t>R. Lower Back</t>
  </si>
  <si>
    <t>cu-03-04</t>
  </si>
  <si>
    <t>IIIB</t>
  </si>
  <si>
    <t>L. Face</t>
  </si>
  <si>
    <t>cu-03-07</t>
  </si>
  <si>
    <t xml:space="preserve"> left back</t>
  </si>
  <si>
    <t>cu-04-03</t>
  </si>
  <si>
    <t>R. 4th Finger</t>
  </si>
  <si>
    <t>cu-04-09</t>
  </si>
  <si>
    <t>right elbow</t>
  </si>
  <si>
    <t>cu-04-10</t>
  </si>
  <si>
    <t>L. Lower Back</t>
  </si>
  <si>
    <t>cu-04-12</t>
  </si>
  <si>
    <t>L. Arm</t>
  </si>
  <si>
    <t>cu-05-01</t>
  </si>
  <si>
    <t>cu-05-02</t>
  </si>
  <si>
    <t>R. shoulder</t>
  </si>
  <si>
    <t>cu-05-03 D</t>
  </si>
  <si>
    <t>IIIC</t>
  </si>
  <si>
    <t>Left Shoulder</t>
  </si>
  <si>
    <t>cu-05-04</t>
  </si>
  <si>
    <t>back</t>
  </si>
  <si>
    <t>cu-05-05</t>
  </si>
  <si>
    <t>R. Knee Medial</t>
  </si>
  <si>
    <t>cu-05-08</t>
  </si>
  <si>
    <t>R. Back</t>
  </si>
  <si>
    <t>cu-05-11 A</t>
  </si>
  <si>
    <t>face</t>
  </si>
  <si>
    <t>cu-05-11 B</t>
  </si>
  <si>
    <t xml:space="preserve">left lat cheek </t>
  </si>
  <si>
    <t>cu-05-16</t>
  </si>
  <si>
    <t>L. Leg</t>
  </si>
  <si>
    <t>cu-05-20</t>
  </si>
  <si>
    <t>L. Lat. Torso</t>
  </si>
  <si>
    <t>cu-06-17</t>
  </si>
  <si>
    <t>Chest</t>
  </si>
  <si>
    <t>cu-07-07</t>
  </si>
  <si>
    <t>L. Back</t>
  </si>
  <si>
    <t>cu-07-08</t>
  </si>
  <si>
    <t>L. Paraspinal</t>
  </si>
  <si>
    <t>cu-07-11</t>
  </si>
  <si>
    <t>L. Mid Back</t>
  </si>
  <si>
    <t>cu-08-01</t>
  </si>
  <si>
    <t>BACK</t>
  </si>
  <si>
    <t>cu-08-03</t>
  </si>
  <si>
    <t>L. Upper Abdomen</t>
  </si>
  <si>
    <t>cu-08-04</t>
  </si>
  <si>
    <t>mid upper back</t>
  </si>
  <si>
    <t>cu-08-05</t>
  </si>
  <si>
    <t>cu-08-14</t>
  </si>
  <si>
    <t>rt post arm</t>
  </si>
  <si>
    <t>cu-09-01</t>
  </si>
  <si>
    <t>CHEST</t>
  </si>
  <si>
    <t>cu-09-03</t>
  </si>
  <si>
    <t>ARM</t>
  </si>
  <si>
    <t>cu-09-04</t>
  </si>
  <si>
    <t>cu-09-15</t>
  </si>
  <si>
    <t>NECK</t>
  </si>
  <si>
    <t>cu-09-19</t>
  </si>
  <si>
    <t>SCALP</t>
  </si>
  <si>
    <t>cu-09-20</t>
  </si>
  <si>
    <t>cu-09-24</t>
  </si>
  <si>
    <t>L. LAT SCAPULA</t>
  </si>
  <si>
    <t>cu-09-27</t>
  </si>
  <si>
    <t>Mid Upper Back</t>
  </si>
  <si>
    <t>cu-10-04</t>
  </si>
  <si>
    <t>L. lower leg</t>
  </si>
  <si>
    <t>cu-10-13</t>
  </si>
  <si>
    <t>R. Upper Arm</t>
  </si>
  <si>
    <t>cu-10-16</t>
  </si>
  <si>
    <t>HEAD</t>
  </si>
  <si>
    <t>cu-10-18</t>
  </si>
  <si>
    <t>R. Forearm</t>
  </si>
  <si>
    <t>cu-10-19</t>
  </si>
  <si>
    <t>R. Ant. Thigh</t>
  </si>
  <si>
    <t>cu-10-26</t>
  </si>
  <si>
    <t>L. FOREARMS</t>
  </si>
  <si>
    <t>cu-11-08</t>
  </si>
  <si>
    <t>L. Upper Arm</t>
  </si>
  <si>
    <t>cu-11-09</t>
  </si>
  <si>
    <t>cu-11-11</t>
  </si>
  <si>
    <t>cu-11-15</t>
  </si>
  <si>
    <t>L. Flank</t>
  </si>
  <si>
    <t>cu-11-16</t>
  </si>
  <si>
    <t>cu-11-18</t>
  </si>
  <si>
    <t>lft back</t>
  </si>
  <si>
    <t>cu-11-27</t>
  </si>
  <si>
    <t>L. Post Upper Arm</t>
  </si>
  <si>
    <t>cu-12-01</t>
  </si>
  <si>
    <t>cu-12-02</t>
  </si>
  <si>
    <t>arm</t>
  </si>
  <si>
    <t>cu-12-04</t>
  </si>
  <si>
    <t>L. Malar</t>
  </si>
  <si>
    <t>cu-12-05</t>
  </si>
  <si>
    <t>FACE</t>
  </si>
  <si>
    <t>cu-12-06</t>
  </si>
  <si>
    <t>cu-12-09</t>
  </si>
  <si>
    <t>cu-12-12</t>
  </si>
  <si>
    <t>L. forearm</t>
  </si>
  <si>
    <t>cu-12-16</t>
  </si>
  <si>
    <t>Vertex Scalp</t>
  </si>
  <si>
    <t>cu-12-17 A</t>
  </si>
  <si>
    <t>Left Lat Upper Arm</t>
  </si>
  <si>
    <t>cu-12-17 B</t>
  </si>
  <si>
    <t>Left Medial Upper Arm</t>
  </si>
  <si>
    <t>cu-13-02</t>
  </si>
  <si>
    <t>Lt forearm</t>
  </si>
  <si>
    <t>cu-13-05</t>
  </si>
  <si>
    <t>Rt post lat ankle</t>
  </si>
  <si>
    <t>cu-13-06</t>
  </si>
  <si>
    <t>Lt ear</t>
  </si>
  <si>
    <t>cu-13-07</t>
  </si>
  <si>
    <t>Lt post arm</t>
  </si>
  <si>
    <t>cu-13-12</t>
  </si>
  <si>
    <t>left upper calf</t>
  </si>
  <si>
    <t>cu-13-13</t>
  </si>
  <si>
    <t>nose</t>
  </si>
  <si>
    <t>cu-14-08</t>
  </si>
  <si>
    <t>Mid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</si>
</sst>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m/d/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1" fillId="0" borderId="0" xfId="0" applyFont="1" applyFill="1" applyBorder="1"/>
    <xf numFmtId="14" fontId="1" fillId="0" borderId="0" xfId="0" applyNumberFormat="1" applyFont="1" applyFill="1" applyBorder="1"/>
    <xf numFmtId="0" fontId="1" fillId="0" borderId="0" xfId="0" applyFont="1" applyFill="1"/>
    <xf numFmtId="0" fontId="1" fillId="0" borderId="0" xfId="0" applyFont="1" applyFill="1" applyBorder="1" applyAlignment="1"/>
    <xf numFmtId="0" fontId="3" fillId="0" borderId="0" xfId="0" applyFont="1" applyFill="1" applyBorder="1"/>
    <xf numFmtId="0" fontId="4" fillId="0" borderId="0" xfId="0" applyFont="1" applyFill="1"/>
    <xf numFmtId="14" fontId="1" fillId="0" borderId="0" xfId="0" applyNumberFormat="1" applyFont="1" applyFill="1"/>
    <xf numFmtId="0" fontId="4" fillId="0" borderId="0" xfId="0" applyFont="1" applyFill="1" applyBorder="1"/>
    <xf numFmtId="165" fontId="4" fillId="0" borderId="0" xfId="0" applyNumberFormat="1" applyFont="1" applyFill="1"/>
    <xf numFmtId="14" fontId="4" fillId="0" borderId="0" xfId="0" applyNumberFormat="1" applyFont="1" applyFill="1"/>
    <xf numFmtId="0" fontId="5" fillId="0" borderId="0" xfId="0" applyNumberFormat="1" applyFont="1" applyFill="1"/>
    <xf numFmtId="0" fontId="1" fillId="0" borderId="0" xfId="0" applyFont="1"/>
    <xf numFmtId="49" fontId="1" fillId="0" borderId="0" xfId="0" applyNumberFormat="1" applyFont="1" applyFill="1" applyAlignment="1">
      <alignment horizontal="right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1" fillId="0" borderId="0" xfId="0" applyNumberFormat="1" applyFont="1" applyFill="1" applyBorder="1"/>
    <xf numFmtId="14" fontId="1" fillId="0" borderId="0" xfId="0" applyNumberFormat="1" applyFont="1"/>
    <xf numFmtId="0" fontId="1" fillId="0" borderId="0" xfId="0" applyNumberFormat="1" applyFont="1" applyFill="1"/>
    <xf numFmtId="165" fontId="1" fillId="0" borderId="0" xfId="0" applyNumberFormat="1" applyFont="1" applyFill="1"/>
    <xf numFmtId="0" fontId="1" fillId="0" borderId="0" xfId="0" applyFont="1" applyFill="1" applyAlignment="1">
      <alignment vertical="top"/>
    </xf>
    <xf numFmtId="14" fontId="1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I6" sqref="I6"/>
    </sheetView>
  </sheetViews>
  <sheetFormatPr defaultRowHeight="15.75" x14ac:dyDescent="0.25"/>
  <cols>
    <col min="1" max="1" width="11.140625" style="16" bestFit="1" customWidth="1"/>
    <col min="2" max="6" width="9.140625" style="16"/>
    <col min="7" max="7" width="16.42578125" style="16" customWidth="1"/>
    <col min="8" max="8" width="14.140625" style="16" customWidth="1"/>
    <col min="9" max="9" width="13.85546875" style="16" customWidth="1"/>
    <col min="10" max="13" width="9.140625" style="16"/>
    <col min="14" max="14" width="14.7109375" style="16" customWidth="1"/>
    <col min="15" max="16" width="11.85546875" style="16" bestFit="1" customWidth="1"/>
    <col min="17" max="16384" width="9.140625" style="16"/>
  </cols>
  <sheetData>
    <row r="1" spans="1:16" ht="9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4" t="s">
        <v>15</v>
      </c>
    </row>
    <row r="2" spans="1:16" x14ac:dyDescent="0.25">
      <c r="A2" s="5" t="s">
        <v>16</v>
      </c>
      <c r="B2" s="5" t="s">
        <v>17</v>
      </c>
      <c r="C2" s="5">
        <f t="shared" ref="C2:C65" si="0">DATEDIF(N2,O2,"Y")</f>
        <v>55</v>
      </c>
      <c r="D2" s="5" t="s">
        <v>18</v>
      </c>
      <c r="E2" s="5">
        <v>0</v>
      </c>
      <c r="F2" s="5">
        <v>1</v>
      </c>
      <c r="G2" s="5">
        <v>1</v>
      </c>
      <c r="H2" s="5">
        <f t="shared" ref="H2:H65" si="1">DATEDIF(O2,P2,"M")</f>
        <v>45</v>
      </c>
      <c r="I2" s="5">
        <v>1</v>
      </c>
      <c r="J2" s="5">
        <v>0</v>
      </c>
      <c r="K2" s="5" t="s">
        <v>19</v>
      </c>
      <c r="L2" s="5">
        <v>1.1000000000000001</v>
      </c>
      <c r="M2" s="5">
        <v>1</v>
      </c>
      <c r="N2" s="6">
        <v>16600</v>
      </c>
      <c r="O2" s="6">
        <v>36867</v>
      </c>
      <c r="P2" s="6">
        <v>38240</v>
      </c>
    </row>
    <row r="3" spans="1:16" x14ac:dyDescent="0.25">
      <c r="A3" s="5" t="s">
        <v>20</v>
      </c>
      <c r="B3" s="7" t="s">
        <v>21</v>
      </c>
      <c r="C3" s="5">
        <f t="shared" si="0"/>
        <v>53</v>
      </c>
      <c r="D3" s="5" t="s">
        <v>18</v>
      </c>
      <c r="E3" s="7">
        <v>0</v>
      </c>
      <c r="F3" s="7">
        <v>0</v>
      </c>
      <c r="G3" s="7">
        <v>0</v>
      </c>
      <c r="H3" s="5">
        <f t="shared" si="1"/>
        <v>153</v>
      </c>
      <c r="I3" s="7">
        <v>0</v>
      </c>
      <c r="J3" s="7">
        <v>2</v>
      </c>
      <c r="K3" s="7" t="s">
        <v>22</v>
      </c>
      <c r="L3" s="7">
        <v>4</v>
      </c>
      <c r="M3" s="7">
        <v>0</v>
      </c>
      <c r="N3" s="11">
        <v>17155</v>
      </c>
      <c r="O3" s="6">
        <v>36585</v>
      </c>
      <c r="P3" s="6">
        <v>41248</v>
      </c>
    </row>
    <row r="4" spans="1:16" x14ac:dyDescent="0.25">
      <c r="A4" s="7" t="s">
        <v>23</v>
      </c>
      <c r="B4" s="7" t="s">
        <v>17</v>
      </c>
      <c r="C4" s="5">
        <f t="shared" si="0"/>
        <v>38</v>
      </c>
      <c r="D4" s="7" t="s">
        <v>24</v>
      </c>
      <c r="E4" s="7">
        <v>0</v>
      </c>
      <c r="F4" s="7">
        <v>0</v>
      </c>
      <c r="G4" s="7">
        <v>0</v>
      </c>
      <c r="H4" s="5">
        <f t="shared" si="1"/>
        <v>171</v>
      </c>
      <c r="I4" s="7">
        <v>0</v>
      </c>
      <c r="J4" s="7">
        <v>0</v>
      </c>
      <c r="K4" s="7" t="s">
        <v>25</v>
      </c>
      <c r="L4" s="7">
        <v>5</v>
      </c>
      <c r="M4" s="7">
        <v>0</v>
      </c>
      <c r="N4" s="11">
        <v>23193</v>
      </c>
      <c r="O4" s="11">
        <v>37284</v>
      </c>
      <c r="P4" s="11">
        <v>42514</v>
      </c>
    </row>
    <row r="5" spans="1:16" x14ac:dyDescent="0.25">
      <c r="A5" s="5" t="s">
        <v>26</v>
      </c>
      <c r="B5" s="5" t="s">
        <v>17</v>
      </c>
      <c r="C5" s="5">
        <f t="shared" si="0"/>
        <v>65</v>
      </c>
      <c r="D5" s="8" t="s">
        <v>24</v>
      </c>
      <c r="E5" s="5">
        <v>0</v>
      </c>
      <c r="F5" s="9">
        <v>1</v>
      </c>
      <c r="G5" s="8">
        <v>0</v>
      </c>
      <c r="H5" s="5">
        <f t="shared" si="1"/>
        <v>173</v>
      </c>
      <c r="I5" s="8">
        <v>1</v>
      </c>
      <c r="J5" s="7">
        <v>1</v>
      </c>
      <c r="K5" s="5" t="s">
        <v>27</v>
      </c>
      <c r="L5" s="5">
        <v>2.8</v>
      </c>
      <c r="M5" s="5">
        <v>1</v>
      </c>
      <c r="N5" s="11">
        <v>13756</v>
      </c>
      <c r="O5" s="6">
        <v>37509</v>
      </c>
      <c r="P5" s="6">
        <v>42800</v>
      </c>
    </row>
    <row r="6" spans="1:16" x14ac:dyDescent="0.25">
      <c r="A6" s="5" t="s">
        <v>28</v>
      </c>
      <c r="B6" s="5" t="s">
        <v>17</v>
      </c>
      <c r="C6" s="5">
        <f t="shared" si="0"/>
        <v>89</v>
      </c>
      <c r="D6" s="8" t="s">
        <v>24</v>
      </c>
      <c r="E6" s="5">
        <v>0</v>
      </c>
      <c r="F6" s="7">
        <v>0</v>
      </c>
      <c r="G6" s="8">
        <v>0</v>
      </c>
      <c r="H6" s="5">
        <f t="shared" si="1"/>
        <v>68</v>
      </c>
      <c r="I6" s="8">
        <v>0</v>
      </c>
      <c r="J6" s="7">
        <v>0</v>
      </c>
      <c r="K6" s="5" t="s">
        <v>29</v>
      </c>
      <c r="L6" s="5">
        <v>10</v>
      </c>
      <c r="M6" s="5">
        <v>0</v>
      </c>
      <c r="N6" s="11">
        <v>4904</v>
      </c>
      <c r="O6" s="6">
        <v>37459</v>
      </c>
      <c r="P6" s="6">
        <v>39531</v>
      </c>
    </row>
    <row r="7" spans="1:16" x14ac:dyDescent="0.25">
      <c r="A7" s="5" t="s">
        <v>30</v>
      </c>
      <c r="B7" s="5" t="s">
        <v>21</v>
      </c>
      <c r="C7" s="5">
        <f t="shared" si="0"/>
        <v>50</v>
      </c>
      <c r="D7" s="7" t="s">
        <v>31</v>
      </c>
      <c r="E7" s="5">
        <v>1</v>
      </c>
      <c r="F7" s="7">
        <v>0</v>
      </c>
      <c r="G7" s="7">
        <v>0</v>
      </c>
      <c r="H7" s="5">
        <f t="shared" si="1"/>
        <v>157</v>
      </c>
      <c r="I7" s="7">
        <v>0</v>
      </c>
      <c r="J7" s="7">
        <v>0</v>
      </c>
      <c r="K7" s="5" t="s">
        <v>32</v>
      </c>
      <c r="L7" s="5">
        <v>0.7</v>
      </c>
      <c r="M7" s="5">
        <v>0</v>
      </c>
      <c r="N7" s="6">
        <v>19533</v>
      </c>
      <c r="O7" s="6">
        <v>37922</v>
      </c>
      <c r="P7" s="6">
        <v>42711</v>
      </c>
    </row>
    <row r="8" spans="1:16" x14ac:dyDescent="0.25">
      <c r="A8" s="7" t="s">
        <v>33</v>
      </c>
      <c r="B8" s="5" t="s">
        <v>17</v>
      </c>
      <c r="C8" s="5">
        <f t="shared" si="0"/>
        <v>60</v>
      </c>
      <c r="D8" s="7" t="s">
        <v>34</v>
      </c>
      <c r="E8" s="5">
        <v>0</v>
      </c>
      <c r="F8" s="7">
        <v>1</v>
      </c>
      <c r="G8" s="5">
        <v>1</v>
      </c>
      <c r="H8" s="5">
        <f t="shared" si="1"/>
        <v>13</v>
      </c>
      <c r="I8" s="7">
        <v>1</v>
      </c>
      <c r="J8" s="7">
        <v>0</v>
      </c>
      <c r="K8" s="10" t="s">
        <v>35</v>
      </c>
      <c r="L8" s="17">
        <v>26</v>
      </c>
      <c r="M8" s="7">
        <v>1</v>
      </c>
      <c r="N8" s="11">
        <v>15360</v>
      </c>
      <c r="O8" s="11">
        <v>37628</v>
      </c>
      <c r="P8" s="11">
        <v>38036</v>
      </c>
    </row>
    <row r="9" spans="1:16" x14ac:dyDescent="0.25">
      <c r="A9" s="5" t="s">
        <v>36</v>
      </c>
      <c r="B9" s="7" t="s">
        <v>17</v>
      </c>
      <c r="C9" s="5">
        <f t="shared" si="0"/>
        <v>74</v>
      </c>
      <c r="D9" s="7" t="s">
        <v>37</v>
      </c>
      <c r="E9" s="7">
        <v>1</v>
      </c>
      <c r="F9" s="7">
        <v>1</v>
      </c>
      <c r="G9" s="7">
        <v>1</v>
      </c>
      <c r="H9" s="5">
        <f t="shared" si="1"/>
        <v>34</v>
      </c>
      <c r="I9" s="7">
        <v>1</v>
      </c>
      <c r="J9" s="7">
        <v>0</v>
      </c>
      <c r="K9" s="7" t="s">
        <v>38</v>
      </c>
      <c r="L9" s="18">
        <v>1.1000000000000001</v>
      </c>
      <c r="M9" s="18">
        <v>1</v>
      </c>
      <c r="N9" s="11">
        <v>10553</v>
      </c>
      <c r="O9" s="11">
        <v>37845</v>
      </c>
      <c r="P9" s="11">
        <v>38886</v>
      </c>
    </row>
    <row r="10" spans="1:16" x14ac:dyDescent="0.25">
      <c r="A10" s="7" t="s">
        <v>39</v>
      </c>
      <c r="B10" s="7" t="s">
        <v>17</v>
      </c>
      <c r="C10" s="5">
        <f t="shared" si="0"/>
        <v>79</v>
      </c>
      <c r="D10" s="7" t="s">
        <v>18</v>
      </c>
      <c r="E10" s="7">
        <v>0</v>
      </c>
      <c r="F10" s="7">
        <v>1</v>
      </c>
      <c r="G10" s="7">
        <v>1</v>
      </c>
      <c r="H10" s="5">
        <f t="shared" si="1"/>
        <v>111</v>
      </c>
      <c r="I10" s="7">
        <v>1</v>
      </c>
      <c r="J10" s="10">
        <v>0</v>
      </c>
      <c r="K10" s="7" t="s">
        <v>40</v>
      </c>
      <c r="L10" s="7">
        <v>1.7</v>
      </c>
      <c r="M10" s="7">
        <v>1</v>
      </c>
      <c r="N10" s="11">
        <v>8527</v>
      </c>
      <c r="O10" s="6">
        <v>37656</v>
      </c>
      <c r="P10" s="6">
        <v>41052</v>
      </c>
    </row>
    <row r="11" spans="1:16" x14ac:dyDescent="0.25">
      <c r="A11" s="7" t="s">
        <v>41</v>
      </c>
      <c r="B11" s="5" t="s">
        <v>17</v>
      </c>
      <c r="C11" s="5">
        <f t="shared" si="0"/>
        <v>78</v>
      </c>
      <c r="D11" s="7" t="s">
        <v>31</v>
      </c>
      <c r="E11" s="5">
        <v>1</v>
      </c>
      <c r="F11" s="7">
        <v>2</v>
      </c>
      <c r="G11" s="7">
        <v>1</v>
      </c>
      <c r="H11" s="5">
        <f t="shared" si="1"/>
        <v>116</v>
      </c>
      <c r="I11" s="7">
        <v>1</v>
      </c>
      <c r="J11" s="7">
        <v>1</v>
      </c>
      <c r="K11" s="7" t="s">
        <v>42</v>
      </c>
      <c r="L11" s="18">
        <v>3.25</v>
      </c>
      <c r="M11" s="18">
        <v>0</v>
      </c>
      <c r="N11" s="19">
        <v>9637</v>
      </c>
      <c r="O11" s="11">
        <v>38201</v>
      </c>
      <c r="P11" s="11">
        <v>41751</v>
      </c>
    </row>
    <row r="12" spans="1:16" x14ac:dyDescent="0.25">
      <c r="A12" s="7" t="s">
        <v>43</v>
      </c>
      <c r="B12" s="7" t="s">
        <v>17</v>
      </c>
      <c r="C12" s="5">
        <f t="shared" si="0"/>
        <v>92</v>
      </c>
      <c r="D12" s="7" t="s">
        <v>18</v>
      </c>
      <c r="E12" s="7">
        <v>0</v>
      </c>
      <c r="F12" s="7">
        <v>1</v>
      </c>
      <c r="G12" s="7">
        <v>0</v>
      </c>
      <c r="H12" s="5">
        <f t="shared" si="1"/>
        <v>52</v>
      </c>
      <c r="I12" s="7">
        <v>0</v>
      </c>
      <c r="J12" s="7">
        <v>1</v>
      </c>
      <c r="K12" s="7" t="s">
        <v>44</v>
      </c>
      <c r="L12" s="7">
        <v>1.3</v>
      </c>
      <c r="M12" s="7">
        <v>1</v>
      </c>
      <c r="N12" s="11">
        <v>4491</v>
      </c>
      <c r="O12" s="6">
        <v>38139</v>
      </c>
      <c r="P12" s="6">
        <v>39733</v>
      </c>
    </row>
    <row r="13" spans="1:16" x14ac:dyDescent="0.25">
      <c r="A13" s="7" t="s">
        <v>45</v>
      </c>
      <c r="B13" s="5" t="s">
        <v>21</v>
      </c>
      <c r="C13" s="5">
        <f t="shared" si="0"/>
        <v>50</v>
      </c>
      <c r="D13" s="7" t="s">
        <v>18</v>
      </c>
      <c r="E13" s="5">
        <v>0</v>
      </c>
      <c r="F13" s="7">
        <v>1</v>
      </c>
      <c r="G13" s="5">
        <v>1</v>
      </c>
      <c r="H13" s="5">
        <f t="shared" si="1"/>
        <v>18</v>
      </c>
      <c r="I13" s="7">
        <v>1</v>
      </c>
      <c r="J13" s="7">
        <v>0</v>
      </c>
      <c r="K13" s="10" t="s">
        <v>46</v>
      </c>
      <c r="L13" s="18">
        <v>2.1</v>
      </c>
      <c r="M13" s="7">
        <v>0</v>
      </c>
      <c r="N13" s="11">
        <v>19594</v>
      </c>
      <c r="O13" s="11">
        <v>38034</v>
      </c>
      <c r="P13" s="11">
        <v>38610</v>
      </c>
    </row>
    <row r="14" spans="1:16" x14ac:dyDescent="0.25">
      <c r="A14" s="7" t="s">
        <v>47</v>
      </c>
      <c r="B14" s="5" t="s">
        <v>17</v>
      </c>
      <c r="C14" s="5">
        <f t="shared" si="0"/>
        <v>79</v>
      </c>
      <c r="D14" s="7" t="s">
        <v>18</v>
      </c>
      <c r="E14" s="5">
        <v>0</v>
      </c>
      <c r="F14" s="7">
        <v>0</v>
      </c>
      <c r="G14" s="7">
        <v>0</v>
      </c>
      <c r="H14" s="5">
        <f t="shared" si="1"/>
        <v>88</v>
      </c>
      <c r="I14" s="7">
        <v>0</v>
      </c>
      <c r="J14" s="7">
        <v>1</v>
      </c>
      <c r="K14" s="7" t="s">
        <v>48</v>
      </c>
      <c r="L14" s="18">
        <v>2.1</v>
      </c>
      <c r="M14" s="18">
        <v>1</v>
      </c>
      <c r="N14" s="11">
        <v>9221</v>
      </c>
      <c r="O14" s="11">
        <v>38294</v>
      </c>
      <c r="P14" s="11">
        <v>40991</v>
      </c>
    </row>
    <row r="15" spans="1:16" x14ac:dyDescent="0.25">
      <c r="A15" s="7" t="s">
        <v>49</v>
      </c>
      <c r="B15" s="5" t="s">
        <v>17</v>
      </c>
      <c r="C15" s="5">
        <f t="shared" si="0"/>
        <v>84</v>
      </c>
      <c r="D15" s="7" t="s">
        <v>24</v>
      </c>
      <c r="E15" s="7">
        <v>0</v>
      </c>
      <c r="F15" s="7">
        <v>1</v>
      </c>
      <c r="G15" s="5">
        <v>1</v>
      </c>
      <c r="H15" s="5">
        <f t="shared" si="1"/>
        <v>12</v>
      </c>
      <c r="I15" s="7">
        <v>1</v>
      </c>
      <c r="J15" s="7">
        <v>1</v>
      </c>
      <c r="K15" s="7" t="s">
        <v>27</v>
      </c>
      <c r="L15" s="7">
        <v>3</v>
      </c>
      <c r="M15" s="7">
        <v>1</v>
      </c>
      <c r="N15" s="11">
        <v>7623</v>
      </c>
      <c r="O15" s="6">
        <v>38518</v>
      </c>
      <c r="P15" s="6">
        <v>38887</v>
      </c>
    </row>
    <row r="16" spans="1:16" x14ac:dyDescent="0.25">
      <c r="A16" s="7" t="s">
        <v>50</v>
      </c>
      <c r="B16" s="5" t="s">
        <v>17</v>
      </c>
      <c r="C16" s="5">
        <f t="shared" si="0"/>
        <v>74</v>
      </c>
      <c r="D16" s="7" t="s">
        <v>18</v>
      </c>
      <c r="E16" s="5">
        <v>0</v>
      </c>
      <c r="F16" s="7">
        <v>1</v>
      </c>
      <c r="G16" s="5">
        <v>1</v>
      </c>
      <c r="H16" s="5">
        <f t="shared" si="1"/>
        <v>7</v>
      </c>
      <c r="I16" s="20">
        <v>1</v>
      </c>
      <c r="J16" s="20">
        <v>1</v>
      </c>
      <c r="K16" s="5" t="s">
        <v>51</v>
      </c>
      <c r="L16" s="7">
        <v>1.8</v>
      </c>
      <c r="M16" s="5">
        <v>1</v>
      </c>
      <c r="N16" s="6">
        <v>11329</v>
      </c>
      <c r="O16" s="6">
        <v>38631</v>
      </c>
      <c r="P16" s="6">
        <v>38845</v>
      </c>
    </row>
    <row r="17" spans="1:16" x14ac:dyDescent="0.25">
      <c r="A17" s="7" t="s">
        <v>52</v>
      </c>
      <c r="B17" s="7" t="s">
        <v>17</v>
      </c>
      <c r="C17" s="5">
        <f t="shared" si="0"/>
        <v>81</v>
      </c>
      <c r="D17" s="7" t="s">
        <v>53</v>
      </c>
      <c r="E17" s="5">
        <v>1</v>
      </c>
      <c r="F17" s="7">
        <v>1</v>
      </c>
      <c r="G17" s="7">
        <v>1</v>
      </c>
      <c r="H17" s="5">
        <f t="shared" si="1"/>
        <v>72</v>
      </c>
      <c r="I17" s="20">
        <v>1</v>
      </c>
      <c r="J17" s="5">
        <v>1</v>
      </c>
      <c r="K17" s="7" t="s">
        <v>54</v>
      </c>
      <c r="L17" s="5">
        <v>1.7</v>
      </c>
      <c r="M17" s="7">
        <v>0</v>
      </c>
      <c r="N17" s="11">
        <v>8846</v>
      </c>
      <c r="O17" s="6">
        <v>38639</v>
      </c>
      <c r="P17" s="6">
        <v>40840</v>
      </c>
    </row>
    <row r="18" spans="1:16" x14ac:dyDescent="0.25">
      <c r="A18" s="7" t="s">
        <v>55</v>
      </c>
      <c r="B18" s="5" t="s">
        <v>17</v>
      </c>
      <c r="C18" s="5">
        <f t="shared" si="0"/>
        <v>26</v>
      </c>
      <c r="D18" s="7" t="s">
        <v>37</v>
      </c>
      <c r="E18" s="7">
        <v>1</v>
      </c>
      <c r="F18" s="7">
        <v>1</v>
      </c>
      <c r="G18" s="7">
        <v>1</v>
      </c>
      <c r="H18" s="5">
        <f t="shared" si="1"/>
        <v>102</v>
      </c>
      <c r="I18" s="7">
        <v>1</v>
      </c>
      <c r="J18" s="7">
        <v>0</v>
      </c>
      <c r="K18" s="7" t="s">
        <v>56</v>
      </c>
      <c r="L18" s="7">
        <v>1</v>
      </c>
      <c r="M18" s="7">
        <v>1</v>
      </c>
      <c r="N18" s="11">
        <v>28880</v>
      </c>
      <c r="O18" s="6">
        <v>38488</v>
      </c>
      <c r="P18" s="6">
        <v>41609</v>
      </c>
    </row>
    <row r="19" spans="1:16" x14ac:dyDescent="0.25">
      <c r="A19" s="7" t="s">
        <v>57</v>
      </c>
      <c r="B19" s="7" t="s">
        <v>17</v>
      </c>
      <c r="C19" s="5">
        <f t="shared" si="0"/>
        <v>52</v>
      </c>
      <c r="D19" s="7" t="s">
        <v>24</v>
      </c>
      <c r="E19" s="5">
        <v>0</v>
      </c>
      <c r="F19" s="5">
        <v>0</v>
      </c>
      <c r="G19" s="5">
        <v>0</v>
      </c>
      <c r="H19" s="5">
        <f t="shared" si="1"/>
        <v>133</v>
      </c>
      <c r="I19" s="7">
        <v>0</v>
      </c>
      <c r="J19" s="7">
        <v>1</v>
      </c>
      <c r="K19" s="7" t="s">
        <v>58</v>
      </c>
      <c r="L19" s="8">
        <v>4</v>
      </c>
      <c r="M19" s="8">
        <v>1</v>
      </c>
      <c r="N19" s="11">
        <v>19196</v>
      </c>
      <c r="O19" s="11">
        <v>38516</v>
      </c>
      <c r="P19" s="11">
        <v>42590</v>
      </c>
    </row>
    <row r="20" spans="1:16" x14ac:dyDescent="0.25">
      <c r="A20" s="7" t="s">
        <v>59</v>
      </c>
      <c r="B20" s="7" t="s">
        <v>17</v>
      </c>
      <c r="C20" s="5">
        <f t="shared" si="0"/>
        <v>53</v>
      </c>
      <c r="D20" s="7" t="s">
        <v>18</v>
      </c>
      <c r="E20" s="5">
        <v>0</v>
      </c>
      <c r="F20" s="5">
        <v>0</v>
      </c>
      <c r="G20" s="5">
        <v>0</v>
      </c>
      <c r="H20" s="5">
        <f t="shared" si="1"/>
        <v>133</v>
      </c>
      <c r="I20" s="7">
        <v>0</v>
      </c>
      <c r="J20" s="7">
        <v>0</v>
      </c>
      <c r="K20" s="7" t="s">
        <v>60</v>
      </c>
      <c r="L20" s="8">
        <v>1.3</v>
      </c>
      <c r="M20" s="8">
        <v>1</v>
      </c>
      <c r="N20" s="11">
        <v>18910</v>
      </c>
      <c r="O20" s="11">
        <v>38629</v>
      </c>
      <c r="P20" s="11">
        <v>42678</v>
      </c>
    </row>
    <row r="21" spans="1:16" x14ac:dyDescent="0.25">
      <c r="A21" s="7" t="s">
        <v>61</v>
      </c>
      <c r="B21" s="5" t="s">
        <v>17</v>
      </c>
      <c r="C21" s="5">
        <f t="shared" si="0"/>
        <v>75</v>
      </c>
      <c r="D21" s="7" t="s">
        <v>24</v>
      </c>
      <c r="E21" s="5">
        <v>0</v>
      </c>
      <c r="F21" s="7">
        <v>0</v>
      </c>
      <c r="G21" s="7">
        <v>0</v>
      </c>
      <c r="H21" s="5">
        <f t="shared" si="1"/>
        <v>137</v>
      </c>
      <c r="I21" s="7">
        <v>0</v>
      </c>
      <c r="J21" s="7">
        <v>0</v>
      </c>
      <c r="K21" s="7" t="s">
        <v>62</v>
      </c>
      <c r="L21" s="7">
        <v>3.2</v>
      </c>
      <c r="M21" s="7">
        <v>1</v>
      </c>
      <c r="N21" s="11">
        <v>10965</v>
      </c>
      <c r="O21" s="6">
        <v>38559</v>
      </c>
      <c r="P21" s="6">
        <v>42753</v>
      </c>
    </row>
    <row r="22" spans="1:16" x14ac:dyDescent="0.25">
      <c r="A22" s="7" t="s">
        <v>63</v>
      </c>
      <c r="B22" s="5" t="s">
        <v>17</v>
      </c>
      <c r="C22" s="5">
        <f t="shared" si="0"/>
        <v>75</v>
      </c>
      <c r="D22" s="7" t="s">
        <v>24</v>
      </c>
      <c r="E22" s="5">
        <v>0</v>
      </c>
      <c r="F22" s="7">
        <v>0</v>
      </c>
      <c r="G22" s="7">
        <v>0</v>
      </c>
      <c r="H22" s="5">
        <f t="shared" si="1"/>
        <v>137</v>
      </c>
      <c r="I22" s="20">
        <v>0</v>
      </c>
      <c r="J22" s="20">
        <v>0</v>
      </c>
      <c r="K22" s="7" t="s">
        <v>64</v>
      </c>
      <c r="L22" s="7">
        <v>2.7</v>
      </c>
      <c r="M22" s="5">
        <v>1</v>
      </c>
      <c r="N22" s="6">
        <v>10965</v>
      </c>
      <c r="O22" s="6">
        <v>38559</v>
      </c>
      <c r="P22" s="6">
        <v>42753</v>
      </c>
    </row>
    <row r="23" spans="1:16" x14ac:dyDescent="0.25">
      <c r="A23" s="7" t="s">
        <v>65</v>
      </c>
      <c r="B23" s="7" t="s">
        <v>17</v>
      </c>
      <c r="C23" s="5">
        <f t="shared" si="0"/>
        <v>81</v>
      </c>
      <c r="D23" s="7" t="s">
        <v>18</v>
      </c>
      <c r="E23" s="10">
        <v>0</v>
      </c>
      <c r="F23" s="7">
        <v>0</v>
      </c>
      <c r="G23" s="7">
        <v>0</v>
      </c>
      <c r="H23" s="5">
        <f t="shared" si="1"/>
        <v>104</v>
      </c>
      <c r="I23" s="7">
        <v>0</v>
      </c>
      <c r="J23" s="7">
        <v>1</v>
      </c>
      <c r="K23" s="7" t="s">
        <v>66</v>
      </c>
      <c r="L23" s="7">
        <v>3</v>
      </c>
      <c r="M23" s="7">
        <v>1</v>
      </c>
      <c r="N23" s="11">
        <v>9027</v>
      </c>
      <c r="O23" s="6">
        <v>38714</v>
      </c>
      <c r="P23" s="6">
        <v>41905</v>
      </c>
    </row>
    <row r="24" spans="1:16" x14ac:dyDescent="0.25">
      <c r="A24" s="7" t="s">
        <v>67</v>
      </c>
      <c r="B24" s="7" t="s">
        <v>17</v>
      </c>
      <c r="C24" s="5">
        <f t="shared" si="0"/>
        <v>67</v>
      </c>
      <c r="D24" s="7" t="s">
        <v>24</v>
      </c>
      <c r="E24" s="7">
        <v>0</v>
      </c>
      <c r="F24" s="7">
        <v>1</v>
      </c>
      <c r="G24" s="7">
        <v>0</v>
      </c>
      <c r="H24" s="5">
        <f t="shared" si="1"/>
        <v>91</v>
      </c>
      <c r="I24" s="10">
        <v>0</v>
      </c>
      <c r="J24" s="7">
        <v>0</v>
      </c>
      <c r="K24" s="7" t="s">
        <v>68</v>
      </c>
      <c r="L24" s="7">
        <v>3.25</v>
      </c>
      <c r="M24" s="7">
        <v>0</v>
      </c>
      <c r="N24" s="11">
        <v>13719</v>
      </c>
      <c r="O24" s="6">
        <v>38449</v>
      </c>
      <c r="P24" s="6">
        <v>41236</v>
      </c>
    </row>
    <row r="25" spans="1:16" x14ac:dyDescent="0.25">
      <c r="A25" s="7" t="s">
        <v>69</v>
      </c>
      <c r="B25" s="5" t="s">
        <v>17</v>
      </c>
      <c r="C25" s="5">
        <f t="shared" si="0"/>
        <v>72</v>
      </c>
      <c r="D25" s="7" t="s">
        <v>18</v>
      </c>
      <c r="E25" s="5">
        <v>0</v>
      </c>
      <c r="F25" s="7">
        <v>1</v>
      </c>
      <c r="G25" s="7">
        <v>0</v>
      </c>
      <c r="H25" s="5">
        <f t="shared" si="1"/>
        <v>53</v>
      </c>
      <c r="I25" s="7">
        <v>0</v>
      </c>
      <c r="J25" s="7">
        <v>0</v>
      </c>
      <c r="K25" s="7" t="s">
        <v>70</v>
      </c>
      <c r="L25" s="7">
        <v>3.5</v>
      </c>
      <c r="M25" s="7">
        <v>1</v>
      </c>
      <c r="N25" s="11">
        <v>12421</v>
      </c>
      <c r="O25" s="6">
        <v>39009</v>
      </c>
      <c r="P25" s="6">
        <v>40624</v>
      </c>
    </row>
    <row r="26" spans="1:16" x14ac:dyDescent="0.25">
      <c r="A26" s="7" t="s">
        <v>71</v>
      </c>
      <c r="B26" s="5" t="s">
        <v>17</v>
      </c>
      <c r="C26" s="5">
        <f t="shared" si="0"/>
        <v>49</v>
      </c>
      <c r="D26" s="7" t="s">
        <v>18</v>
      </c>
      <c r="E26" s="5">
        <v>0</v>
      </c>
      <c r="F26" s="7">
        <v>1</v>
      </c>
      <c r="G26" s="5">
        <v>1</v>
      </c>
      <c r="H26" s="5">
        <f t="shared" si="1"/>
        <v>40</v>
      </c>
      <c r="I26" s="20">
        <v>1</v>
      </c>
      <c r="J26" s="20">
        <v>0</v>
      </c>
      <c r="K26" s="7" t="s">
        <v>72</v>
      </c>
      <c r="L26" s="7">
        <v>2.7</v>
      </c>
      <c r="M26" s="5">
        <v>1</v>
      </c>
      <c r="N26" s="6">
        <v>21333</v>
      </c>
      <c r="O26" s="6">
        <v>39345</v>
      </c>
      <c r="P26" s="6">
        <v>40563</v>
      </c>
    </row>
    <row r="27" spans="1:16" x14ac:dyDescent="0.25">
      <c r="A27" s="7" t="s">
        <v>73</v>
      </c>
      <c r="B27" s="5" t="s">
        <v>17</v>
      </c>
      <c r="C27" s="5">
        <f t="shared" si="0"/>
        <v>59</v>
      </c>
      <c r="D27" s="7" t="s">
        <v>18</v>
      </c>
      <c r="E27" s="5">
        <v>0</v>
      </c>
      <c r="F27" s="7">
        <v>0</v>
      </c>
      <c r="G27" s="5">
        <v>0</v>
      </c>
      <c r="H27" s="5">
        <f t="shared" si="1"/>
        <v>117</v>
      </c>
      <c r="I27" s="7">
        <v>0</v>
      </c>
      <c r="J27" s="7">
        <v>0</v>
      </c>
      <c r="K27" s="7" t="s">
        <v>74</v>
      </c>
      <c r="L27" s="18">
        <v>2.75</v>
      </c>
      <c r="M27" s="7">
        <v>0</v>
      </c>
      <c r="N27" s="11">
        <v>17321</v>
      </c>
      <c r="O27" s="11">
        <v>39092</v>
      </c>
      <c r="P27" s="11">
        <v>42656</v>
      </c>
    </row>
    <row r="28" spans="1:16" x14ac:dyDescent="0.25">
      <c r="A28" s="7" t="s">
        <v>75</v>
      </c>
      <c r="B28" s="7" t="s">
        <v>17</v>
      </c>
      <c r="C28" s="5">
        <f t="shared" si="0"/>
        <v>67</v>
      </c>
      <c r="D28" s="7" t="s">
        <v>18</v>
      </c>
      <c r="E28" s="5">
        <v>0</v>
      </c>
      <c r="F28" s="7">
        <v>0</v>
      </c>
      <c r="G28" s="7">
        <v>0</v>
      </c>
      <c r="H28" s="5">
        <f t="shared" si="1"/>
        <v>61</v>
      </c>
      <c r="I28" s="7">
        <v>0</v>
      </c>
      <c r="J28" s="7">
        <v>0</v>
      </c>
      <c r="K28" s="7" t="s">
        <v>76</v>
      </c>
      <c r="L28" s="7">
        <v>2.9</v>
      </c>
      <c r="M28" s="7">
        <v>0</v>
      </c>
      <c r="N28" s="21">
        <v>14639</v>
      </c>
      <c r="O28" s="6">
        <v>39118</v>
      </c>
      <c r="P28" s="6">
        <v>40988</v>
      </c>
    </row>
    <row r="29" spans="1:16" x14ac:dyDescent="0.25">
      <c r="A29" s="7" t="s">
        <v>77</v>
      </c>
      <c r="B29" s="5" t="s">
        <v>21</v>
      </c>
      <c r="C29" s="5">
        <f t="shared" si="0"/>
        <v>52</v>
      </c>
      <c r="D29" s="7" t="s">
        <v>18</v>
      </c>
      <c r="E29" s="5">
        <v>0</v>
      </c>
      <c r="F29" s="7">
        <v>0</v>
      </c>
      <c r="G29" s="7">
        <v>0</v>
      </c>
      <c r="H29" s="5">
        <f t="shared" si="1"/>
        <v>106</v>
      </c>
      <c r="I29" s="7">
        <v>0</v>
      </c>
      <c r="J29" s="7">
        <v>0</v>
      </c>
      <c r="K29" s="7" t="s">
        <v>78</v>
      </c>
      <c r="L29" s="7">
        <v>2</v>
      </c>
      <c r="M29" s="7">
        <v>2</v>
      </c>
      <c r="N29" s="11">
        <v>20273</v>
      </c>
      <c r="O29" s="6">
        <v>39476</v>
      </c>
      <c r="P29" s="6">
        <v>42726</v>
      </c>
    </row>
    <row r="30" spans="1:16" x14ac:dyDescent="0.25">
      <c r="A30" s="7" t="s">
        <v>79</v>
      </c>
      <c r="B30" s="5" t="s">
        <v>17</v>
      </c>
      <c r="C30" s="5">
        <f t="shared" si="0"/>
        <v>72</v>
      </c>
      <c r="D30" s="7" t="s">
        <v>18</v>
      </c>
      <c r="E30" s="5">
        <v>0</v>
      </c>
      <c r="F30" s="7">
        <v>0</v>
      </c>
      <c r="G30" s="7">
        <v>0</v>
      </c>
      <c r="H30" s="5">
        <f t="shared" si="1"/>
        <v>104</v>
      </c>
      <c r="I30" s="7">
        <v>0</v>
      </c>
      <c r="J30" s="7">
        <v>0</v>
      </c>
      <c r="K30" s="7" t="s">
        <v>80</v>
      </c>
      <c r="L30" s="18">
        <v>1.3</v>
      </c>
      <c r="M30" s="7">
        <v>0</v>
      </c>
      <c r="N30" s="11">
        <v>13127</v>
      </c>
      <c r="O30" s="11">
        <v>39506</v>
      </c>
      <c r="P30" s="11">
        <v>42696</v>
      </c>
    </row>
    <row r="31" spans="1:16" x14ac:dyDescent="0.25">
      <c r="A31" s="7" t="s">
        <v>81</v>
      </c>
      <c r="B31" s="7" t="s">
        <v>21</v>
      </c>
      <c r="C31" s="5">
        <f t="shared" si="0"/>
        <v>22</v>
      </c>
      <c r="D31" s="7" t="s">
        <v>18</v>
      </c>
      <c r="E31" s="5">
        <v>0</v>
      </c>
      <c r="F31" s="7">
        <v>0</v>
      </c>
      <c r="G31" s="7">
        <v>0</v>
      </c>
      <c r="H31" s="5">
        <f t="shared" si="1"/>
        <v>102</v>
      </c>
      <c r="I31" s="20">
        <v>0</v>
      </c>
      <c r="J31" s="5">
        <v>1</v>
      </c>
      <c r="K31" s="7" t="s">
        <v>82</v>
      </c>
      <c r="L31" s="5">
        <v>2.2999999999999998</v>
      </c>
      <c r="M31" s="7">
        <v>1</v>
      </c>
      <c r="N31" s="11">
        <v>31299</v>
      </c>
      <c r="O31" s="6">
        <v>39609</v>
      </c>
      <c r="P31" s="6">
        <v>42733</v>
      </c>
    </row>
    <row r="32" spans="1:16" x14ac:dyDescent="0.25">
      <c r="A32" s="7" t="s">
        <v>83</v>
      </c>
      <c r="B32" s="5" t="s">
        <v>21</v>
      </c>
      <c r="C32" s="5">
        <f t="shared" si="0"/>
        <v>61</v>
      </c>
      <c r="D32" s="7" t="s">
        <v>37</v>
      </c>
      <c r="E32" s="5">
        <v>1</v>
      </c>
      <c r="F32" s="7">
        <v>1</v>
      </c>
      <c r="G32" s="7">
        <v>1</v>
      </c>
      <c r="H32" s="5">
        <f t="shared" si="1"/>
        <v>43</v>
      </c>
      <c r="I32" s="7">
        <v>1</v>
      </c>
      <c r="J32" s="7">
        <v>0</v>
      </c>
      <c r="K32" s="7" t="s">
        <v>29</v>
      </c>
      <c r="L32" s="7">
        <v>7.5</v>
      </c>
      <c r="M32" s="7">
        <v>0</v>
      </c>
      <c r="N32" s="11">
        <v>17099</v>
      </c>
      <c r="O32" s="6">
        <v>39461</v>
      </c>
      <c r="P32" s="6">
        <v>40799</v>
      </c>
    </row>
    <row r="33" spans="1:16" x14ac:dyDescent="0.25">
      <c r="A33" s="7" t="s">
        <v>84</v>
      </c>
      <c r="B33" s="7" t="s">
        <v>17</v>
      </c>
      <c r="C33" s="5">
        <f t="shared" si="0"/>
        <v>64</v>
      </c>
      <c r="D33" s="7" t="s">
        <v>31</v>
      </c>
      <c r="E33" s="7">
        <v>1</v>
      </c>
      <c r="F33" s="7">
        <v>0</v>
      </c>
      <c r="G33" s="7">
        <v>0</v>
      </c>
      <c r="H33" s="5">
        <f t="shared" si="1"/>
        <v>64</v>
      </c>
      <c r="I33" s="7">
        <v>0</v>
      </c>
      <c r="J33" s="7">
        <v>1</v>
      </c>
      <c r="K33" s="7" t="s">
        <v>85</v>
      </c>
      <c r="L33" s="7">
        <v>3.5</v>
      </c>
      <c r="M33" s="7">
        <v>0</v>
      </c>
      <c r="N33" s="11">
        <v>15948</v>
      </c>
      <c r="O33" s="6">
        <v>39499</v>
      </c>
      <c r="P33" s="6">
        <v>41471</v>
      </c>
    </row>
    <row r="34" spans="1:16" x14ac:dyDescent="0.25">
      <c r="A34" s="5" t="s">
        <v>86</v>
      </c>
      <c r="B34" s="5" t="s">
        <v>21</v>
      </c>
      <c r="C34" s="5">
        <f t="shared" si="0"/>
        <v>39</v>
      </c>
      <c r="D34" s="5" t="s">
        <v>37</v>
      </c>
      <c r="E34" s="5">
        <v>1</v>
      </c>
      <c r="F34" s="5">
        <v>0</v>
      </c>
      <c r="G34" s="5">
        <v>0</v>
      </c>
      <c r="H34" s="5">
        <f t="shared" si="1"/>
        <v>78</v>
      </c>
      <c r="I34" s="5">
        <v>0</v>
      </c>
      <c r="J34" s="7">
        <v>0</v>
      </c>
      <c r="K34" s="5" t="s">
        <v>87</v>
      </c>
      <c r="L34" s="5">
        <v>2</v>
      </c>
      <c r="M34" s="5">
        <v>1</v>
      </c>
      <c r="N34" s="6">
        <v>25513</v>
      </c>
      <c r="O34" s="6">
        <v>40078</v>
      </c>
      <c r="P34" s="6">
        <v>42451</v>
      </c>
    </row>
    <row r="35" spans="1:16" x14ac:dyDescent="0.25">
      <c r="A35" s="7" t="s">
        <v>88</v>
      </c>
      <c r="B35" s="5" t="s">
        <v>17</v>
      </c>
      <c r="C35" s="5">
        <f t="shared" si="0"/>
        <v>61</v>
      </c>
      <c r="D35" s="7" t="s">
        <v>18</v>
      </c>
      <c r="E35" s="5">
        <v>0</v>
      </c>
      <c r="F35" s="7">
        <v>0</v>
      </c>
      <c r="G35" s="7">
        <v>0</v>
      </c>
      <c r="H35" s="5">
        <f t="shared" si="1"/>
        <v>95</v>
      </c>
      <c r="I35" s="5">
        <v>0</v>
      </c>
      <c r="J35" s="7">
        <v>1</v>
      </c>
      <c r="K35" s="7" t="s">
        <v>89</v>
      </c>
      <c r="L35" s="7">
        <v>1.9</v>
      </c>
      <c r="M35" s="7">
        <v>1</v>
      </c>
      <c r="N35" s="11">
        <v>17407</v>
      </c>
      <c r="O35" s="6">
        <v>39834</v>
      </c>
      <c r="P35" s="6">
        <v>42754</v>
      </c>
    </row>
    <row r="36" spans="1:16" x14ac:dyDescent="0.25">
      <c r="A36" s="7" t="s">
        <v>90</v>
      </c>
      <c r="B36" s="7" t="s">
        <v>17</v>
      </c>
      <c r="C36" s="5">
        <f t="shared" si="0"/>
        <v>81</v>
      </c>
      <c r="D36" s="7" t="s">
        <v>24</v>
      </c>
      <c r="E36" s="5">
        <v>0</v>
      </c>
      <c r="F36" s="7">
        <v>1</v>
      </c>
      <c r="G36" s="7">
        <v>1</v>
      </c>
      <c r="H36" s="5">
        <f t="shared" si="1"/>
        <v>12</v>
      </c>
      <c r="I36" s="22">
        <v>1</v>
      </c>
      <c r="J36" s="7">
        <v>0</v>
      </c>
      <c r="K36" s="7" t="s">
        <v>56</v>
      </c>
      <c r="L36" s="7">
        <v>2</v>
      </c>
      <c r="M36" s="7">
        <v>1</v>
      </c>
      <c r="N36" s="11">
        <v>10144</v>
      </c>
      <c r="O36" s="6">
        <v>40074</v>
      </c>
      <c r="P36" s="6">
        <v>40456</v>
      </c>
    </row>
    <row r="37" spans="1:16" x14ac:dyDescent="0.25">
      <c r="A37" s="7" t="s">
        <v>91</v>
      </c>
      <c r="B37" s="5" t="s">
        <v>17</v>
      </c>
      <c r="C37" s="5">
        <f t="shared" si="0"/>
        <v>62</v>
      </c>
      <c r="D37" s="7" t="s">
        <v>31</v>
      </c>
      <c r="E37" s="5">
        <v>1</v>
      </c>
      <c r="F37" s="7">
        <v>1</v>
      </c>
      <c r="G37" s="7">
        <v>1</v>
      </c>
      <c r="H37" s="5">
        <f t="shared" si="1"/>
        <v>29</v>
      </c>
      <c r="I37" s="7">
        <v>1</v>
      </c>
      <c r="J37" s="7">
        <v>0</v>
      </c>
      <c r="K37" s="7" t="s">
        <v>92</v>
      </c>
      <c r="L37" s="7">
        <v>2.5</v>
      </c>
      <c r="M37" s="7">
        <v>0</v>
      </c>
      <c r="N37" s="11">
        <v>17224</v>
      </c>
      <c r="O37" s="6">
        <v>39918</v>
      </c>
      <c r="P37" s="6">
        <v>40805</v>
      </c>
    </row>
    <row r="38" spans="1:16" x14ac:dyDescent="0.25">
      <c r="A38" s="7" t="s">
        <v>93</v>
      </c>
      <c r="B38" s="5" t="s">
        <v>21</v>
      </c>
      <c r="C38" s="5">
        <f t="shared" si="0"/>
        <v>84</v>
      </c>
      <c r="D38" s="7" t="s">
        <v>18</v>
      </c>
      <c r="E38" s="7">
        <v>0</v>
      </c>
      <c r="F38" s="7">
        <v>0</v>
      </c>
      <c r="G38" s="7">
        <v>0</v>
      </c>
      <c r="H38" s="5">
        <f t="shared" si="1"/>
        <v>70</v>
      </c>
      <c r="I38" s="7">
        <v>1</v>
      </c>
      <c r="J38" s="7">
        <v>0</v>
      </c>
      <c r="K38" s="7" t="s">
        <v>94</v>
      </c>
      <c r="L38" s="7">
        <v>2.2999999999999998</v>
      </c>
      <c r="M38" s="7">
        <v>0</v>
      </c>
      <c r="N38" s="11">
        <v>8980</v>
      </c>
      <c r="O38" s="6">
        <v>40003</v>
      </c>
      <c r="P38" s="6">
        <v>42157</v>
      </c>
    </row>
    <row r="39" spans="1:16" x14ac:dyDescent="0.25">
      <c r="A39" s="7" t="s">
        <v>95</v>
      </c>
      <c r="B39" s="5" t="s">
        <v>17</v>
      </c>
      <c r="C39" s="5">
        <f t="shared" si="0"/>
        <v>66</v>
      </c>
      <c r="D39" s="7" t="s">
        <v>53</v>
      </c>
      <c r="E39" s="7">
        <v>1</v>
      </c>
      <c r="F39" s="7">
        <v>1</v>
      </c>
      <c r="G39" s="7">
        <v>1</v>
      </c>
      <c r="H39" s="5">
        <f t="shared" si="1"/>
        <v>15</v>
      </c>
      <c r="I39" s="7">
        <v>1</v>
      </c>
      <c r="J39" s="7">
        <v>0</v>
      </c>
      <c r="K39" s="7" t="s">
        <v>62</v>
      </c>
      <c r="L39" s="7">
        <v>1.2</v>
      </c>
      <c r="M39" s="7">
        <v>1</v>
      </c>
      <c r="N39" s="11">
        <v>15674</v>
      </c>
      <c r="O39" s="6">
        <v>39986</v>
      </c>
      <c r="P39" s="6">
        <v>40463</v>
      </c>
    </row>
    <row r="40" spans="1:16" x14ac:dyDescent="0.25">
      <c r="A40" s="7" t="s">
        <v>96</v>
      </c>
      <c r="B40" s="5" t="s">
        <v>17</v>
      </c>
      <c r="C40" s="5">
        <f t="shared" si="0"/>
        <v>67</v>
      </c>
      <c r="D40" s="7" t="s">
        <v>24</v>
      </c>
      <c r="E40" s="5">
        <v>0</v>
      </c>
      <c r="F40" s="5">
        <v>0</v>
      </c>
      <c r="G40" s="5">
        <v>0</v>
      </c>
      <c r="H40" s="5">
        <f t="shared" si="1"/>
        <v>97</v>
      </c>
      <c r="I40" s="20">
        <v>0</v>
      </c>
      <c r="J40" s="20">
        <v>0</v>
      </c>
      <c r="K40" s="5" t="s">
        <v>97</v>
      </c>
      <c r="L40" s="7">
        <v>2.6</v>
      </c>
      <c r="M40" s="5">
        <v>1</v>
      </c>
      <c r="N40" s="6">
        <v>15102</v>
      </c>
      <c r="O40" s="6">
        <v>39826</v>
      </c>
      <c r="P40" s="6">
        <v>42803</v>
      </c>
    </row>
    <row r="41" spans="1:16" x14ac:dyDescent="0.25">
      <c r="A41" s="7" t="s">
        <v>98</v>
      </c>
      <c r="B41" s="5" t="s">
        <v>17</v>
      </c>
      <c r="C41" s="5">
        <f t="shared" si="0"/>
        <v>82</v>
      </c>
      <c r="D41" s="7" t="s">
        <v>34</v>
      </c>
      <c r="E41" s="5">
        <v>0</v>
      </c>
      <c r="F41" s="5">
        <v>1</v>
      </c>
      <c r="G41" s="5">
        <v>0</v>
      </c>
      <c r="H41" s="5">
        <f t="shared" si="1"/>
        <v>68</v>
      </c>
      <c r="I41" s="20">
        <v>0</v>
      </c>
      <c r="J41" s="20">
        <v>0</v>
      </c>
      <c r="K41" s="5" t="s">
        <v>99</v>
      </c>
      <c r="L41" s="7">
        <v>4.5</v>
      </c>
      <c r="M41" s="5">
        <v>1</v>
      </c>
      <c r="N41" s="6">
        <v>10147</v>
      </c>
      <c r="O41" s="6">
        <v>40122</v>
      </c>
      <c r="P41" s="6">
        <v>42209</v>
      </c>
    </row>
    <row r="42" spans="1:16" x14ac:dyDescent="0.25">
      <c r="A42" s="5" t="s">
        <v>100</v>
      </c>
      <c r="B42" s="5" t="s">
        <v>21</v>
      </c>
      <c r="C42" s="5">
        <f t="shared" si="0"/>
        <v>62</v>
      </c>
      <c r="D42" s="5" t="s">
        <v>18</v>
      </c>
      <c r="E42" s="5">
        <v>0</v>
      </c>
      <c r="F42" s="5">
        <v>1</v>
      </c>
      <c r="G42" s="5">
        <v>1</v>
      </c>
      <c r="H42" s="5">
        <f t="shared" si="1"/>
        <v>35</v>
      </c>
      <c r="I42" s="20">
        <v>1</v>
      </c>
      <c r="J42" s="20">
        <v>1</v>
      </c>
      <c r="K42" s="5" t="s">
        <v>101</v>
      </c>
      <c r="L42" s="5">
        <v>1.7</v>
      </c>
      <c r="M42" s="5">
        <v>1</v>
      </c>
      <c r="N42" s="6">
        <v>17513</v>
      </c>
      <c r="O42" s="6">
        <v>40339</v>
      </c>
      <c r="P42" s="6">
        <v>41431</v>
      </c>
    </row>
    <row r="43" spans="1:16" x14ac:dyDescent="0.25">
      <c r="A43" s="7" t="s">
        <v>102</v>
      </c>
      <c r="B43" s="5" t="s">
        <v>17</v>
      </c>
      <c r="C43" s="5">
        <f t="shared" si="0"/>
        <v>74</v>
      </c>
      <c r="D43" s="7" t="s">
        <v>34</v>
      </c>
      <c r="E43" s="5">
        <v>0</v>
      </c>
      <c r="F43" s="7">
        <v>0</v>
      </c>
      <c r="G43" s="7">
        <v>0</v>
      </c>
      <c r="H43" s="5">
        <f t="shared" si="1"/>
        <v>76</v>
      </c>
      <c r="I43" s="7">
        <v>0</v>
      </c>
      <c r="J43" s="7">
        <v>1</v>
      </c>
      <c r="K43" s="7" t="s">
        <v>103</v>
      </c>
      <c r="L43" s="18">
        <v>4.5999999999999996</v>
      </c>
      <c r="M43" s="7">
        <v>1</v>
      </c>
      <c r="N43" s="23">
        <v>13328</v>
      </c>
      <c r="O43" s="23">
        <v>40359</v>
      </c>
      <c r="P43" s="11">
        <v>42688</v>
      </c>
    </row>
    <row r="44" spans="1:16" x14ac:dyDescent="0.25">
      <c r="A44" s="7" t="s">
        <v>104</v>
      </c>
      <c r="B44" s="5" t="s">
        <v>17</v>
      </c>
      <c r="C44" s="5">
        <f t="shared" si="0"/>
        <v>81</v>
      </c>
      <c r="D44" s="7" t="s">
        <v>18</v>
      </c>
      <c r="E44" s="7">
        <v>0</v>
      </c>
      <c r="F44" s="7">
        <v>1</v>
      </c>
      <c r="G44" s="7">
        <v>0</v>
      </c>
      <c r="H44" s="5">
        <f t="shared" si="1"/>
        <v>63</v>
      </c>
      <c r="I44" s="7">
        <v>0</v>
      </c>
      <c r="J44" s="7">
        <v>0</v>
      </c>
      <c r="K44" s="7" t="s">
        <v>105</v>
      </c>
      <c r="L44" s="7">
        <v>1.3</v>
      </c>
      <c r="M44" s="7">
        <v>1</v>
      </c>
      <c r="N44" s="11">
        <v>10250</v>
      </c>
      <c r="O44" s="6">
        <v>40198</v>
      </c>
      <c r="P44" s="6">
        <v>42136</v>
      </c>
    </row>
    <row r="45" spans="1:16" x14ac:dyDescent="0.25">
      <c r="A45" s="7" t="s">
        <v>106</v>
      </c>
      <c r="B45" s="7" t="s">
        <v>17</v>
      </c>
      <c r="C45" s="5">
        <f t="shared" si="0"/>
        <v>81</v>
      </c>
      <c r="D45" s="7" t="s">
        <v>24</v>
      </c>
      <c r="E45" s="7">
        <v>0</v>
      </c>
      <c r="F45" s="7">
        <v>1</v>
      </c>
      <c r="G45" s="7">
        <v>1</v>
      </c>
      <c r="H45" s="5">
        <f t="shared" si="1"/>
        <v>25</v>
      </c>
      <c r="I45" s="7">
        <v>1</v>
      </c>
      <c r="J45" s="7">
        <v>1</v>
      </c>
      <c r="K45" s="7" t="s">
        <v>107</v>
      </c>
      <c r="L45" s="7">
        <v>2.8</v>
      </c>
      <c r="M45" s="7">
        <v>1</v>
      </c>
      <c r="N45" s="11">
        <v>10713</v>
      </c>
      <c r="O45" s="6">
        <v>40492</v>
      </c>
      <c r="P45" s="6">
        <v>41256</v>
      </c>
    </row>
    <row r="46" spans="1:16" x14ac:dyDescent="0.25">
      <c r="A46" s="7" t="s">
        <v>108</v>
      </c>
      <c r="B46" s="5" t="s">
        <v>17</v>
      </c>
      <c r="C46" s="5">
        <f t="shared" si="0"/>
        <v>60</v>
      </c>
      <c r="D46" s="7" t="s">
        <v>24</v>
      </c>
      <c r="E46" s="5">
        <v>0</v>
      </c>
      <c r="F46" s="7">
        <v>0</v>
      </c>
      <c r="G46" s="5">
        <v>0</v>
      </c>
      <c r="H46" s="5">
        <f t="shared" si="1"/>
        <v>81</v>
      </c>
      <c r="I46" s="20">
        <v>0</v>
      </c>
      <c r="J46" s="20">
        <v>1</v>
      </c>
      <c r="K46" s="7" t="s">
        <v>109</v>
      </c>
      <c r="L46" s="7">
        <v>4.8</v>
      </c>
      <c r="M46" s="5">
        <v>1</v>
      </c>
      <c r="N46" s="6">
        <v>18056</v>
      </c>
      <c r="O46" s="6">
        <v>40303</v>
      </c>
      <c r="P46" s="6">
        <v>42772</v>
      </c>
    </row>
    <row r="47" spans="1:16" x14ac:dyDescent="0.25">
      <c r="A47" s="7" t="s">
        <v>110</v>
      </c>
      <c r="B47" s="7" t="s">
        <v>21</v>
      </c>
      <c r="C47" s="5">
        <f t="shared" si="0"/>
        <v>81</v>
      </c>
      <c r="D47" s="7" t="s">
        <v>18</v>
      </c>
      <c r="E47" s="5">
        <v>0</v>
      </c>
      <c r="F47" s="7">
        <v>0</v>
      </c>
      <c r="G47" s="5">
        <v>0</v>
      </c>
      <c r="H47" s="5">
        <f t="shared" si="1"/>
        <v>74</v>
      </c>
      <c r="I47" s="20">
        <v>0</v>
      </c>
      <c r="J47" s="20">
        <v>1</v>
      </c>
      <c r="K47" s="7" t="s">
        <v>111</v>
      </c>
      <c r="L47" s="7">
        <v>1.3</v>
      </c>
      <c r="M47" s="5">
        <v>1</v>
      </c>
      <c r="N47" s="6">
        <v>10638</v>
      </c>
      <c r="O47" s="6">
        <v>40505</v>
      </c>
      <c r="P47" s="6">
        <v>42776</v>
      </c>
    </row>
    <row r="48" spans="1:16" x14ac:dyDescent="0.25">
      <c r="A48" s="7" t="s">
        <v>112</v>
      </c>
      <c r="B48" s="7" t="s">
        <v>21</v>
      </c>
      <c r="C48" s="5">
        <f t="shared" si="0"/>
        <v>69</v>
      </c>
      <c r="D48" s="7" t="s">
        <v>24</v>
      </c>
      <c r="E48" s="5">
        <v>0</v>
      </c>
      <c r="F48" s="7">
        <v>0</v>
      </c>
      <c r="G48" s="7">
        <v>0</v>
      </c>
      <c r="H48" s="5">
        <f t="shared" si="1"/>
        <v>52</v>
      </c>
      <c r="I48" s="7">
        <v>0</v>
      </c>
      <c r="J48" s="7">
        <v>1</v>
      </c>
      <c r="K48" s="7" t="s">
        <v>113</v>
      </c>
      <c r="L48" s="18">
        <v>2.5</v>
      </c>
      <c r="M48" s="7">
        <v>1</v>
      </c>
      <c r="N48" s="11">
        <v>15573</v>
      </c>
      <c r="O48" s="11">
        <v>40862</v>
      </c>
      <c r="P48" s="11">
        <v>42458</v>
      </c>
    </row>
    <row r="49" spans="1:16" x14ac:dyDescent="0.25">
      <c r="A49" s="7" t="s">
        <v>114</v>
      </c>
      <c r="B49" s="5" t="s">
        <v>17</v>
      </c>
      <c r="C49" s="5">
        <f t="shared" si="0"/>
        <v>87</v>
      </c>
      <c r="D49" s="7" t="s">
        <v>34</v>
      </c>
      <c r="E49" s="7">
        <v>0</v>
      </c>
      <c r="F49" s="7">
        <v>0</v>
      </c>
      <c r="G49" s="7">
        <v>0</v>
      </c>
      <c r="H49" s="5">
        <f t="shared" si="1"/>
        <v>29</v>
      </c>
      <c r="I49" s="7">
        <v>0</v>
      </c>
      <c r="J49" s="7">
        <v>0</v>
      </c>
      <c r="K49" s="7" t="s">
        <v>62</v>
      </c>
      <c r="L49" s="7">
        <v>3</v>
      </c>
      <c r="M49" s="10">
        <v>2</v>
      </c>
      <c r="N49" s="11">
        <v>8967</v>
      </c>
      <c r="O49" s="6">
        <v>40843</v>
      </c>
      <c r="P49" s="6">
        <v>41753</v>
      </c>
    </row>
    <row r="50" spans="1:16" x14ac:dyDescent="0.25">
      <c r="A50" s="7" t="s">
        <v>115</v>
      </c>
      <c r="B50" s="5" t="s">
        <v>21</v>
      </c>
      <c r="C50" s="5">
        <f t="shared" si="0"/>
        <v>67</v>
      </c>
      <c r="D50" s="7" t="s">
        <v>18</v>
      </c>
      <c r="E50" s="7">
        <v>0</v>
      </c>
      <c r="F50" s="7">
        <v>1</v>
      </c>
      <c r="G50" s="7">
        <v>1</v>
      </c>
      <c r="H50" s="5">
        <f t="shared" si="1"/>
        <v>11</v>
      </c>
      <c r="I50" s="10">
        <v>1</v>
      </c>
      <c r="J50" s="7">
        <v>1</v>
      </c>
      <c r="K50" s="7" t="s">
        <v>89</v>
      </c>
      <c r="L50" s="7">
        <v>2.9</v>
      </c>
      <c r="M50" s="7">
        <v>0</v>
      </c>
      <c r="N50" s="11">
        <v>16179</v>
      </c>
      <c r="O50" s="6">
        <v>40669</v>
      </c>
      <c r="P50" s="6">
        <v>41027</v>
      </c>
    </row>
    <row r="51" spans="1:16" x14ac:dyDescent="0.25">
      <c r="A51" s="7" t="s">
        <v>116</v>
      </c>
      <c r="B51" s="5" t="s">
        <v>17</v>
      </c>
      <c r="C51" s="5">
        <f t="shared" si="0"/>
        <v>84</v>
      </c>
      <c r="D51" s="7" t="s">
        <v>18</v>
      </c>
      <c r="E51" s="5">
        <v>0</v>
      </c>
      <c r="F51" s="5">
        <v>0</v>
      </c>
      <c r="G51" s="5">
        <v>0</v>
      </c>
      <c r="H51" s="5">
        <f t="shared" si="1"/>
        <v>60</v>
      </c>
      <c r="I51" s="7">
        <v>0</v>
      </c>
      <c r="J51" s="7">
        <v>0</v>
      </c>
      <c r="K51" s="7" t="s">
        <v>117</v>
      </c>
      <c r="L51" s="7">
        <v>1</v>
      </c>
      <c r="M51" s="7">
        <v>0</v>
      </c>
      <c r="N51" s="11">
        <v>9850</v>
      </c>
      <c r="O51" s="11">
        <v>40750</v>
      </c>
      <c r="P51" s="11">
        <v>42584</v>
      </c>
    </row>
    <row r="52" spans="1:16" x14ac:dyDescent="0.25">
      <c r="A52" s="7" t="s">
        <v>118</v>
      </c>
      <c r="B52" s="5" t="s">
        <v>17</v>
      </c>
      <c r="C52" s="5">
        <f t="shared" si="0"/>
        <v>86</v>
      </c>
      <c r="D52" s="7" t="s">
        <v>18</v>
      </c>
      <c r="E52" s="5">
        <v>0</v>
      </c>
      <c r="F52" s="7">
        <v>0</v>
      </c>
      <c r="G52" s="7">
        <v>0</v>
      </c>
      <c r="H52" s="5">
        <f t="shared" si="1"/>
        <v>66</v>
      </c>
      <c r="I52" s="7">
        <v>0</v>
      </c>
      <c r="J52" s="7">
        <v>0</v>
      </c>
      <c r="K52" s="7" t="s">
        <v>29</v>
      </c>
      <c r="L52" s="7">
        <v>5.8</v>
      </c>
      <c r="M52" s="7">
        <v>0</v>
      </c>
      <c r="N52" s="11">
        <v>9088</v>
      </c>
      <c r="O52" s="6">
        <v>40774</v>
      </c>
      <c r="P52" s="6">
        <v>42809</v>
      </c>
    </row>
    <row r="53" spans="1:16" x14ac:dyDescent="0.25">
      <c r="A53" s="7" t="s">
        <v>119</v>
      </c>
      <c r="B53" s="5" t="s">
        <v>17</v>
      </c>
      <c r="C53" s="5">
        <f t="shared" si="0"/>
        <v>67</v>
      </c>
      <c r="D53" s="7" t="s">
        <v>18</v>
      </c>
      <c r="E53" s="5">
        <v>0</v>
      </c>
      <c r="F53" s="22">
        <v>0</v>
      </c>
      <c r="G53" s="7">
        <v>0</v>
      </c>
      <c r="H53" s="5">
        <f t="shared" si="1"/>
        <v>31</v>
      </c>
      <c r="I53" s="5">
        <v>0</v>
      </c>
      <c r="J53" s="5">
        <v>0</v>
      </c>
      <c r="K53" s="7" t="s">
        <v>120</v>
      </c>
      <c r="L53" s="7">
        <v>1.3</v>
      </c>
      <c r="M53" s="7">
        <v>1</v>
      </c>
      <c r="N53" s="11">
        <v>16040</v>
      </c>
      <c r="O53" s="6">
        <v>40683</v>
      </c>
      <c r="P53" s="6">
        <v>41655</v>
      </c>
    </row>
    <row r="54" spans="1:16" x14ac:dyDescent="0.25">
      <c r="A54" s="7" t="s">
        <v>121</v>
      </c>
      <c r="B54" s="5" t="s">
        <v>21</v>
      </c>
      <c r="C54" s="5">
        <f t="shared" si="0"/>
        <v>71</v>
      </c>
      <c r="D54" s="7" t="s">
        <v>34</v>
      </c>
      <c r="E54" s="5">
        <v>0</v>
      </c>
      <c r="F54" s="7">
        <v>1</v>
      </c>
      <c r="G54" s="5">
        <v>0</v>
      </c>
      <c r="H54" s="5">
        <f t="shared" si="1"/>
        <v>37</v>
      </c>
      <c r="I54" s="20">
        <v>0</v>
      </c>
      <c r="J54" s="20">
        <v>1</v>
      </c>
      <c r="K54" s="7" t="s">
        <v>122</v>
      </c>
      <c r="L54" s="7">
        <v>4.7</v>
      </c>
      <c r="M54" s="5">
        <v>1</v>
      </c>
      <c r="N54" s="6">
        <v>14514</v>
      </c>
      <c r="O54" s="6">
        <v>40638</v>
      </c>
      <c r="P54" s="6">
        <v>41768</v>
      </c>
    </row>
    <row r="55" spans="1:16" x14ac:dyDescent="0.25">
      <c r="A55" s="7" t="s">
        <v>123</v>
      </c>
      <c r="B55" s="5" t="s">
        <v>17</v>
      </c>
      <c r="C55" s="5">
        <f t="shared" si="0"/>
        <v>62</v>
      </c>
      <c r="D55" s="7" t="s">
        <v>18</v>
      </c>
      <c r="E55" s="5">
        <v>0</v>
      </c>
      <c r="F55" s="7">
        <v>0</v>
      </c>
      <c r="G55" s="7">
        <v>0</v>
      </c>
      <c r="H55" s="5">
        <f t="shared" si="1"/>
        <v>54</v>
      </c>
      <c r="I55" s="7">
        <v>0</v>
      </c>
      <c r="J55" s="7">
        <v>0</v>
      </c>
      <c r="K55" s="7" t="s">
        <v>56</v>
      </c>
      <c r="L55" s="7">
        <v>2.5</v>
      </c>
      <c r="M55" s="7">
        <v>0</v>
      </c>
      <c r="N55" s="11">
        <v>18203</v>
      </c>
      <c r="O55" s="6">
        <v>41045</v>
      </c>
      <c r="P55" s="6">
        <v>42709</v>
      </c>
    </row>
    <row r="56" spans="1:16" x14ac:dyDescent="0.25">
      <c r="A56" s="7" t="s">
        <v>124</v>
      </c>
      <c r="B56" s="5" t="s">
        <v>17</v>
      </c>
      <c r="C56" s="5">
        <f t="shared" si="0"/>
        <v>84</v>
      </c>
      <c r="D56" s="7" t="s">
        <v>34</v>
      </c>
      <c r="E56" s="5">
        <v>0</v>
      </c>
      <c r="F56" s="7">
        <v>0</v>
      </c>
      <c r="G56" s="7">
        <v>0</v>
      </c>
      <c r="H56" s="5">
        <f t="shared" si="1"/>
        <v>49</v>
      </c>
      <c r="I56" s="7">
        <v>0</v>
      </c>
      <c r="J56" s="7">
        <v>1</v>
      </c>
      <c r="K56" s="7" t="s">
        <v>125</v>
      </c>
      <c r="L56" s="7">
        <v>5</v>
      </c>
      <c r="M56" s="7">
        <v>1</v>
      </c>
      <c r="N56" s="11">
        <v>10298</v>
      </c>
      <c r="O56" s="6">
        <v>41227</v>
      </c>
      <c r="P56" s="6">
        <v>42739</v>
      </c>
    </row>
    <row r="57" spans="1:16" x14ac:dyDescent="0.25">
      <c r="A57" s="10" t="s">
        <v>126</v>
      </c>
      <c r="B57" s="12" t="s">
        <v>21</v>
      </c>
      <c r="C57" s="5">
        <f t="shared" si="0"/>
        <v>34</v>
      </c>
      <c r="D57" s="10" t="s">
        <v>18</v>
      </c>
      <c r="E57" s="5">
        <v>0</v>
      </c>
      <c r="F57" s="7">
        <v>0</v>
      </c>
      <c r="G57" s="5">
        <v>0</v>
      </c>
      <c r="H57" s="5">
        <f t="shared" si="1"/>
        <v>52</v>
      </c>
      <c r="I57" s="7">
        <v>0</v>
      </c>
      <c r="J57" s="10">
        <v>0</v>
      </c>
      <c r="K57" s="10" t="s">
        <v>127</v>
      </c>
      <c r="L57" s="10">
        <v>1.7</v>
      </c>
      <c r="M57" s="10">
        <v>1</v>
      </c>
      <c r="N57" s="13">
        <v>28465</v>
      </c>
      <c r="O57" s="13">
        <v>41088</v>
      </c>
      <c r="P57" s="14">
        <v>42692</v>
      </c>
    </row>
    <row r="58" spans="1:16" x14ac:dyDescent="0.25">
      <c r="A58" s="7" t="s">
        <v>128</v>
      </c>
      <c r="B58" s="5" t="s">
        <v>17</v>
      </c>
      <c r="C58" s="5">
        <f t="shared" si="0"/>
        <v>84</v>
      </c>
      <c r="D58" s="7" t="s">
        <v>18</v>
      </c>
      <c r="E58" s="7">
        <v>0</v>
      </c>
      <c r="F58" s="7">
        <v>1</v>
      </c>
      <c r="G58" s="7">
        <v>0</v>
      </c>
      <c r="H58" s="5">
        <f t="shared" si="1"/>
        <v>5</v>
      </c>
      <c r="I58" s="7">
        <v>0</v>
      </c>
      <c r="J58" s="7">
        <v>0</v>
      </c>
      <c r="K58" s="7" t="s">
        <v>129</v>
      </c>
      <c r="L58" s="7">
        <v>1.9</v>
      </c>
      <c r="M58" s="7">
        <v>0</v>
      </c>
      <c r="N58" s="11">
        <v>10321</v>
      </c>
      <c r="O58" s="6">
        <v>41135</v>
      </c>
      <c r="P58" s="6">
        <v>41308</v>
      </c>
    </row>
    <row r="59" spans="1:16" x14ac:dyDescent="0.25">
      <c r="A59" s="7" t="s">
        <v>130</v>
      </c>
      <c r="B59" s="5" t="s">
        <v>21</v>
      </c>
      <c r="C59" s="5">
        <f t="shared" si="0"/>
        <v>67</v>
      </c>
      <c r="D59" s="7" t="s">
        <v>31</v>
      </c>
      <c r="E59" s="7">
        <v>1</v>
      </c>
      <c r="F59" s="7">
        <v>0</v>
      </c>
      <c r="G59" s="7">
        <v>0</v>
      </c>
      <c r="H59" s="5">
        <f t="shared" si="1"/>
        <v>53</v>
      </c>
      <c r="I59" s="7">
        <v>0</v>
      </c>
      <c r="J59" s="7">
        <v>1</v>
      </c>
      <c r="K59" s="7" t="s">
        <v>89</v>
      </c>
      <c r="L59" s="7">
        <v>2.7</v>
      </c>
      <c r="M59" s="7">
        <v>0</v>
      </c>
      <c r="N59" s="11">
        <v>16093</v>
      </c>
      <c r="O59" s="6">
        <v>40926</v>
      </c>
      <c r="P59" s="6">
        <v>42552</v>
      </c>
    </row>
    <row r="60" spans="1:16" x14ac:dyDescent="0.25">
      <c r="A60" s="5" t="s">
        <v>131</v>
      </c>
      <c r="B60" s="5" t="s">
        <v>17</v>
      </c>
      <c r="C60" s="5">
        <f t="shared" si="0"/>
        <v>53</v>
      </c>
      <c r="D60" s="5" t="s">
        <v>37</v>
      </c>
      <c r="E60" s="5">
        <v>1</v>
      </c>
      <c r="F60" s="5">
        <v>1</v>
      </c>
      <c r="G60" s="5">
        <v>1</v>
      </c>
      <c r="H60" s="5">
        <f t="shared" si="1"/>
        <v>21</v>
      </c>
      <c r="I60" s="20">
        <v>1</v>
      </c>
      <c r="J60" s="20">
        <v>0</v>
      </c>
      <c r="K60" s="5" t="s">
        <v>56</v>
      </c>
      <c r="L60" s="5">
        <v>2.9</v>
      </c>
      <c r="M60" s="5">
        <v>1</v>
      </c>
      <c r="N60" s="6">
        <v>21499</v>
      </c>
      <c r="O60" s="6">
        <v>40989</v>
      </c>
      <c r="P60" s="6">
        <v>41629</v>
      </c>
    </row>
    <row r="61" spans="1:16" x14ac:dyDescent="0.25">
      <c r="A61" s="5" t="s">
        <v>132</v>
      </c>
      <c r="B61" s="5" t="s">
        <v>17</v>
      </c>
      <c r="C61" s="5">
        <f t="shared" si="0"/>
        <v>68</v>
      </c>
      <c r="D61" s="5" t="s">
        <v>18</v>
      </c>
      <c r="E61" s="5">
        <v>0</v>
      </c>
      <c r="F61" s="5">
        <v>1</v>
      </c>
      <c r="G61" s="5">
        <v>1</v>
      </c>
      <c r="H61" s="5">
        <f t="shared" si="1"/>
        <v>42</v>
      </c>
      <c r="I61" s="20">
        <v>1</v>
      </c>
      <c r="J61" s="20">
        <v>1</v>
      </c>
      <c r="K61" s="5" t="s">
        <v>133</v>
      </c>
      <c r="L61" s="5">
        <v>2.5</v>
      </c>
      <c r="M61" s="5">
        <v>0</v>
      </c>
      <c r="N61" s="6">
        <v>16268</v>
      </c>
      <c r="O61" s="6">
        <v>41116</v>
      </c>
      <c r="P61" s="6">
        <v>42400</v>
      </c>
    </row>
    <row r="62" spans="1:16" x14ac:dyDescent="0.25">
      <c r="A62" s="7" t="s">
        <v>134</v>
      </c>
      <c r="B62" s="7" t="s">
        <v>21</v>
      </c>
      <c r="C62" s="5">
        <f t="shared" si="0"/>
        <v>96</v>
      </c>
      <c r="D62" s="7" t="s">
        <v>18</v>
      </c>
      <c r="E62" s="7">
        <v>0</v>
      </c>
      <c r="F62" s="7">
        <v>1</v>
      </c>
      <c r="G62" s="7">
        <v>0</v>
      </c>
      <c r="H62" s="5">
        <f t="shared" si="1"/>
        <v>38</v>
      </c>
      <c r="I62" s="15">
        <v>0</v>
      </c>
      <c r="J62" s="7">
        <v>0</v>
      </c>
      <c r="K62" s="7" t="s">
        <v>135</v>
      </c>
      <c r="L62" s="7">
        <v>2.6</v>
      </c>
      <c r="M62" s="7">
        <v>0</v>
      </c>
      <c r="N62" s="11">
        <v>5786</v>
      </c>
      <c r="O62" s="6">
        <v>41176</v>
      </c>
      <c r="P62" s="6">
        <v>42360</v>
      </c>
    </row>
    <row r="63" spans="1:16" x14ac:dyDescent="0.25">
      <c r="A63" s="7" t="s">
        <v>136</v>
      </c>
      <c r="B63" s="7" t="s">
        <v>17</v>
      </c>
      <c r="C63" s="5">
        <f t="shared" si="0"/>
        <v>68</v>
      </c>
      <c r="D63" s="7" t="s">
        <v>18</v>
      </c>
      <c r="E63" s="7">
        <v>0</v>
      </c>
      <c r="F63" s="7">
        <v>0</v>
      </c>
      <c r="G63" s="7">
        <v>0</v>
      </c>
      <c r="H63" s="5">
        <f t="shared" si="1"/>
        <v>55</v>
      </c>
      <c r="I63" s="22">
        <v>0</v>
      </c>
      <c r="J63" s="7">
        <v>1</v>
      </c>
      <c r="K63" s="7" t="s">
        <v>137</v>
      </c>
      <c r="L63" s="7">
        <v>2.8</v>
      </c>
      <c r="M63" s="7">
        <v>0</v>
      </c>
      <c r="N63" s="11">
        <v>15948</v>
      </c>
      <c r="O63" s="6">
        <v>40994</v>
      </c>
      <c r="P63" s="6">
        <v>42676</v>
      </c>
    </row>
    <row r="64" spans="1:16" x14ac:dyDescent="0.25">
      <c r="A64" s="5" t="s">
        <v>138</v>
      </c>
      <c r="B64" s="5" t="s">
        <v>17</v>
      </c>
      <c r="C64" s="5">
        <f t="shared" si="0"/>
        <v>68</v>
      </c>
      <c r="D64" s="5" t="s">
        <v>18</v>
      </c>
      <c r="E64" s="5">
        <v>0</v>
      </c>
      <c r="F64" s="5">
        <v>0</v>
      </c>
      <c r="G64" s="5">
        <v>0</v>
      </c>
      <c r="H64" s="5">
        <f t="shared" si="1"/>
        <v>55</v>
      </c>
      <c r="I64" s="20">
        <v>0</v>
      </c>
      <c r="J64" s="5">
        <v>1</v>
      </c>
      <c r="K64" s="5" t="s">
        <v>139</v>
      </c>
      <c r="L64" s="5">
        <v>2</v>
      </c>
      <c r="M64" s="5">
        <v>1</v>
      </c>
      <c r="N64" s="6">
        <v>15948</v>
      </c>
      <c r="O64" s="6">
        <v>40994</v>
      </c>
      <c r="P64" s="6">
        <v>42676</v>
      </c>
    </row>
    <row r="65" spans="1:16" x14ac:dyDescent="0.25">
      <c r="A65" s="7" t="s">
        <v>140</v>
      </c>
      <c r="B65" s="7" t="s">
        <v>17</v>
      </c>
      <c r="C65" s="5">
        <f t="shared" si="0"/>
        <v>78</v>
      </c>
      <c r="D65" s="7" t="s">
        <v>24</v>
      </c>
      <c r="E65" s="5">
        <v>0</v>
      </c>
      <c r="F65" s="7">
        <v>0</v>
      </c>
      <c r="G65" s="5">
        <v>0</v>
      </c>
      <c r="H65" s="5">
        <f t="shared" si="1"/>
        <v>41</v>
      </c>
      <c r="I65" s="20">
        <v>0</v>
      </c>
      <c r="J65" s="20">
        <v>1</v>
      </c>
      <c r="K65" s="7" t="s">
        <v>141</v>
      </c>
      <c r="L65" s="7">
        <v>1.9</v>
      </c>
      <c r="M65" s="5">
        <v>1</v>
      </c>
      <c r="N65" s="11">
        <v>12689</v>
      </c>
      <c r="O65" s="11">
        <v>41303</v>
      </c>
      <c r="P65" s="11">
        <v>42565</v>
      </c>
    </row>
    <row r="66" spans="1:16" x14ac:dyDescent="0.25">
      <c r="A66" s="7" t="s">
        <v>142</v>
      </c>
      <c r="B66" s="5" t="s">
        <v>17</v>
      </c>
      <c r="C66" s="5">
        <f t="shared" ref="C66:C71" si="2">DATEDIF(N66,O66,"Y")</f>
        <v>48</v>
      </c>
      <c r="D66" s="7" t="s">
        <v>24</v>
      </c>
      <c r="E66" s="5">
        <v>0</v>
      </c>
      <c r="F66" s="7">
        <v>0</v>
      </c>
      <c r="G66" s="5">
        <v>0</v>
      </c>
      <c r="H66" s="5">
        <f t="shared" ref="H66:H71" si="3">DATEDIF(O66,P66,"M")</f>
        <v>51</v>
      </c>
      <c r="I66" s="20">
        <v>1</v>
      </c>
      <c r="J66" s="20">
        <v>1</v>
      </c>
      <c r="K66" s="5" t="s">
        <v>143</v>
      </c>
      <c r="L66" s="7">
        <v>6</v>
      </c>
      <c r="M66" s="5">
        <v>2</v>
      </c>
      <c r="N66" s="11">
        <v>23546</v>
      </c>
      <c r="O66" s="11">
        <v>41337</v>
      </c>
      <c r="P66" s="11">
        <v>42917</v>
      </c>
    </row>
    <row r="67" spans="1:16" x14ac:dyDescent="0.25">
      <c r="A67" s="7" t="s">
        <v>144</v>
      </c>
      <c r="B67" s="7" t="s">
        <v>17</v>
      </c>
      <c r="C67" s="5">
        <f t="shared" si="2"/>
        <v>74</v>
      </c>
      <c r="D67" s="7" t="s">
        <v>18</v>
      </c>
      <c r="E67" s="5">
        <v>0</v>
      </c>
      <c r="F67" s="7">
        <v>0</v>
      </c>
      <c r="G67" s="5">
        <v>0</v>
      </c>
      <c r="H67" s="5">
        <f t="shared" si="3"/>
        <v>48</v>
      </c>
      <c r="I67" s="20">
        <v>0</v>
      </c>
      <c r="J67" s="20">
        <v>0</v>
      </c>
      <c r="K67" s="7" t="s">
        <v>145</v>
      </c>
      <c r="L67" s="7">
        <v>1.55</v>
      </c>
      <c r="M67" s="5">
        <v>1</v>
      </c>
      <c r="N67" s="11">
        <v>14163</v>
      </c>
      <c r="O67" s="11">
        <v>41383</v>
      </c>
      <c r="P67" s="11">
        <v>42860</v>
      </c>
    </row>
    <row r="68" spans="1:16" x14ac:dyDescent="0.25">
      <c r="A68" s="7" t="s">
        <v>146</v>
      </c>
      <c r="B68" s="7" t="s">
        <v>17</v>
      </c>
      <c r="C68" s="5">
        <f t="shared" si="2"/>
        <v>62</v>
      </c>
      <c r="D68" s="7" t="s">
        <v>37</v>
      </c>
      <c r="E68" s="5">
        <v>1</v>
      </c>
      <c r="F68" s="7">
        <v>0</v>
      </c>
      <c r="G68" s="5">
        <v>0</v>
      </c>
      <c r="H68" s="5">
        <f t="shared" si="3"/>
        <v>44</v>
      </c>
      <c r="I68" s="20">
        <v>0</v>
      </c>
      <c r="J68" s="20">
        <v>1</v>
      </c>
      <c r="K68" s="7" t="s">
        <v>147</v>
      </c>
      <c r="L68" s="7">
        <v>1.4</v>
      </c>
      <c r="M68" s="5">
        <v>0</v>
      </c>
      <c r="N68" s="11">
        <v>18418</v>
      </c>
      <c r="O68" s="11">
        <v>41408</v>
      </c>
      <c r="P68" s="11">
        <v>42776</v>
      </c>
    </row>
    <row r="69" spans="1:16" x14ac:dyDescent="0.25">
      <c r="A69" s="7" t="s">
        <v>148</v>
      </c>
      <c r="B69" s="16" t="s">
        <v>21</v>
      </c>
      <c r="C69" s="5">
        <f t="shared" si="2"/>
        <v>52</v>
      </c>
      <c r="D69" s="5" t="s">
        <v>18</v>
      </c>
      <c r="E69" s="5">
        <v>0</v>
      </c>
      <c r="F69" s="7">
        <v>0</v>
      </c>
      <c r="G69" s="5">
        <v>0</v>
      </c>
      <c r="H69" s="5">
        <f t="shared" si="3"/>
        <v>43</v>
      </c>
      <c r="I69" s="20">
        <v>0</v>
      </c>
      <c r="J69" s="20">
        <v>1</v>
      </c>
      <c r="K69" s="16" t="s">
        <v>149</v>
      </c>
      <c r="L69" s="7">
        <v>3.5</v>
      </c>
      <c r="M69" s="5">
        <v>0</v>
      </c>
      <c r="N69" s="21">
        <v>22341</v>
      </c>
      <c r="O69" s="21">
        <v>41369</v>
      </c>
      <c r="P69" s="21">
        <v>42693</v>
      </c>
    </row>
    <row r="70" spans="1:16" x14ac:dyDescent="0.25">
      <c r="A70" s="7" t="s">
        <v>150</v>
      </c>
      <c r="B70" s="16" t="s">
        <v>17</v>
      </c>
      <c r="C70" s="5">
        <f t="shared" si="2"/>
        <v>55</v>
      </c>
      <c r="D70" s="5" t="s">
        <v>18</v>
      </c>
      <c r="E70" s="5">
        <v>0</v>
      </c>
      <c r="F70" s="7">
        <v>0</v>
      </c>
      <c r="G70" s="5">
        <v>0</v>
      </c>
      <c r="H70" s="5">
        <f t="shared" si="3"/>
        <v>43</v>
      </c>
      <c r="I70" s="20">
        <v>0</v>
      </c>
      <c r="J70" s="5">
        <v>0</v>
      </c>
      <c r="K70" s="7" t="s">
        <v>151</v>
      </c>
      <c r="L70" s="7">
        <v>5</v>
      </c>
      <c r="M70" s="5">
        <v>2</v>
      </c>
      <c r="N70" s="21">
        <v>21324</v>
      </c>
      <c r="O70" s="21">
        <v>41462</v>
      </c>
      <c r="P70" s="21">
        <v>42781</v>
      </c>
    </row>
    <row r="71" spans="1:16" x14ac:dyDescent="0.25">
      <c r="A71" s="7" t="s">
        <v>152</v>
      </c>
      <c r="B71" s="24" t="s">
        <v>17</v>
      </c>
      <c r="C71" s="5">
        <f t="shared" si="2"/>
        <v>65</v>
      </c>
      <c r="D71" s="7" t="s">
        <v>24</v>
      </c>
      <c r="E71" s="5">
        <v>0</v>
      </c>
      <c r="F71" s="7">
        <v>0</v>
      </c>
      <c r="G71" s="5">
        <v>0</v>
      </c>
      <c r="H71" s="5">
        <f t="shared" si="3"/>
        <v>30</v>
      </c>
      <c r="I71" s="20">
        <v>0</v>
      </c>
      <c r="J71" s="20">
        <v>0</v>
      </c>
      <c r="K71" s="7" t="s">
        <v>153</v>
      </c>
      <c r="L71" s="7">
        <v>7.5</v>
      </c>
      <c r="M71" s="5">
        <v>0</v>
      </c>
      <c r="N71" s="25">
        <v>17841</v>
      </c>
      <c r="O71" s="25">
        <v>41729</v>
      </c>
      <c r="P71" s="11">
        <v>42663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Gartrell</dc:creator>
  <cp:lastModifiedBy>Robyn Gartrell</cp:lastModifiedBy>
  <dcterms:created xsi:type="dcterms:W3CDTF">2017-11-16T20:04:57Z</dcterms:created>
  <dcterms:modified xsi:type="dcterms:W3CDTF">2017-11-16T20:08:22Z</dcterms:modified>
</cp:coreProperties>
</file>