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s\Desktop\"/>
    </mc:Choice>
  </mc:AlternateContent>
  <xr:revisionPtr revIDLastSave="0" documentId="13_ncr:1_{3E62EA4F-F3CD-4513-9020-E33C10849317}" xr6:coauthVersionLast="45" xr6:coauthVersionMax="45" xr10:uidLastSave="{00000000-0000-0000-0000-000000000000}"/>
  <bookViews>
    <workbookView xWindow="40920" yWindow="-120" windowWidth="24240" windowHeight="13140" xr2:uid="{C769030C-2433-41F9-B6D4-69DF184306F8}"/>
  </bookViews>
  <sheets>
    <sheet name="Keypoints on Preceding Vehicle" sheetId="1" r:id="rId1"/>
    <sheet name="Match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1" i="2"/>
  <c r="L3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1" i="2"/>
  <c r="O32" i="2"/>
  <c r="O2" i="2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<sst xmlns="http://schemas.openxmlformats.org/spreadsheetml/2006/main" count="119" uniqueCount="35">
  <si>
    <t>Detector</t>
  </si>
  <si>
    <t>SHITOMASI</t>
  </si>
  <si>
    <t>HARRIS</t>
  </si>
  <si>
    <t>FAST</t>
  </si>
  <si>
    <t>BRISK</t>
  </si>
  <si>
    <t>ORB</t>
  </si>
  <si>
    <t>AKAZE</t>
  </si>
  <si>
    <t>SIFT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</si>
  <si>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</si>
  <si>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</si>
  <si>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</si>
  <si>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</si>
  <si>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</si>
  <si>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</si>
  <si>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</si>
  <si>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</si>
  <si>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</si>
  <si>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Average</t>
  </si>
  <si>
    <t>License Plate</t>
  </si>
  <si>
    <t>Windows</t>
  </si>
  <si>
    <t>Always</t>
  </si>
  <si>
    <t>Never</t>
  </si>
  <si>
    <t>Sometimes</t>
  </si>
  <si>
    <t>Taillights</t>
  </si>
  <si>
    <t>Always Lots</t>
  </si>
  <si>
    <t>Always Some</t>
  </si>
  <si>
    <t>Tires</t>
  </si>
  <si>
    <t>Descriptor</t>
  </si>
  <si>
    <t>BRIEF</t>
  </si>
  <si>
    <t>FREAK</t>
  </si>
  <si>
    <t>Sum (ms)</t>
  </si>
  <si>
    <t>Insufficient memory (ORB tried to allocate 65 GB)</t>
  </si>
  <si>
    <t>Detector \ Image</t>
  </si>
  <si>
    <t>Detector (ms)</t>
  </si>
  <si>
    <t>Descriptor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</si>
</sst>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51D6-0230-42C6-9A96-D90ADF7F274D}">
  <dimension ref="A1:P8"/>
  <sheetViews>
    <sheetView tabSelected="1" workbookViewId="0">
      <selection activeCell="T17" sqref="T17"/>
    </sheetView>
  </sheetViews>
  <sheetFormatPr defaultRowHeight="14.25" x14ac:dyDescent="0.45"/>
  <cols>
    <col min="1" max="1" width="14.86328125" bestFit="1" customWidth="1"/>
    <col min="2" max="11" width="3.73046875" bestFit="1" customWidth="1"/>
    <col min="12" max="12" width="7.6640625" bestFit="1" customWidth="1"/>
    <col min="13" max="14" width="11.796875" bestFit="1" customWidth="1"/>
    <col min="15" max="15" width="8.33203125" bestFit="1" customWidth="1"/>
    <col min="16" max="16" width="8.73046875" customWidth="1"/>
  </cols>
  <sheetData>
    <row r="1" spans="1:16" s="1" customFormat="1" x14ac:dyDescent="0.45">
      <c r="A1" s="1" t="s">
        <v>32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17</v>
      </c>
      <c r="M1" s="1" t="s">
        <v>18</v>
      </c>
      <c r="N1" s="1" t="s">
        <v>26</v>
      </c>
      <c r="O1" s="1" t="s">
        <v>23</v>
      </c>
      <c r="P1" s="1" t="s">
        <v>19</v>
      </c>
    </row>
    <row r="2" spans="1:16" x14ac:dyDescent="0.45">
      <c r="A2" t="s">
        <v>1</v>
      </c>
      <c r="B2">
        <v>78</v>
      </c>
      <c r="C2">
        <v>79</v>
      </c>
      <c r="D2">
        <v>86</v>
      </c>
      <c r="E2">
        <v>79</v>
      </c>
      <c r="F2">
        <v>82</v>
      </c>
      <c r="G2">
        <v>79</v>
      </c>
      <c r="H2">
        <v>79</v>
      </c>
      <c r="I2">
        <v>83</v>
      </c>
      <c r="J2">
        <v>76</v>
      </c>
      <c r="K2">
        <v>75</v>
      </c>
      <c r="L2" s="2">
        <f>AVERAGE(B2:K2)</f>
        <v>79.599999999999994</v>
      </c>
      <c r="M2" t="s">
        <v>24</v>
      </c>
      <c r="N2" t="s">
        <v>25</v>
      </c>
      <c r="O2" t="s">
        <v>20</v>
      </c>
      <c r="P2" t="s">
        <v>20</v>
      </c>
    </row>
    <row r="3" spans="1:16" x14ac:dyDescent="0.45">
      <c r="A3" t="s">
        <v>2</v>
      </c>
      <c r="B3">
        <v>29</v>
      </c>
      <c r="C3">
        <v>31</v>
      </c>
      <c r="D3">
        <v>33</v>
      </c>
      <c r="E3">
        <v>36</v>
      </c>
      <c r="F3">
        <v>34</v>
      </c>
      <c r="G3">
        <v>38</v>
      </c>
      <c r="H3">
        <v>34</v>
      </c>
      <c r="I3">
        <v>39</v>
      </c>
      <c r="J3">
        <v>40</v>
      </c>
      <c r="K3">
        <v>36</v>
      </c>
      <c r="L3" s="2">
        <f t="shared" ref="L3:L8" si="0">AVERAGE(B3:K3)</f>
        <v>35</v>
      </c>
      <c r="M3" t="s">
        <v>21</v>
      </c>
      <c r="N3" t="s">
        <v>21</v>
      </c>
      <c r="O3" t="s">
        <v>20</v>
      </c>
      <c r="P3" t="s">
        <v>20</v>
      </c>
    </row>
    <row r="4" spans="1:16" x14ac:dyDescent="0.45">
      <c r="A4" t="s">
        <v>3</v>
      </c>
      <c r="B4">
        <v>87</v>
      </c>
      <c r="C4">
        <v>84</v>
      </c>
      <c r="D4">
        <v>83</v>
      </c>
      <c r="E4">
        <v>94</v>
      </c>
      <c r="F4">
        <v>84</v>
      </c>
      <c r="G4">
        <v>88</v>
      </c>
      <c r="H4">
        <v>96</v>
      </c>
      <c r="I4">
        <v>98</v>
      </c>
      <c r="J4">
        <v>88</v>
      </c>
      <c r="K4">
        <v>94</v>
      </c>
      <c r="L4" s="2">
        <f t="shared" si="0"/>
        <v>89.6</v>
      </c>
      <c r="M4" t="s">
        <v>22</v>
      </c>
      <c r="N4" t="s">
        <v>22</v>
      </c>
      <c r="O4" t="s">
        <v>20</v>
      </c>
      <c r="P4" t="s">
        <v>20</v>
      </c>
    </row>
    <row r="5" spans="1:16" x14ac:dyDescent="0.45">
      <c r="A5" t="s">
        <v>4</v>
      </c>
      <c r="B5">
        <v>154</v>
      </c>
      <c r="C5">
        <v>162</v>
      </c>
      <c r="D5">
        <v>161</v>
      </c>
      <c r="E5">
        <v>163</v>
      </c>
      <c r="F5">
        <v>177</v>
      </c>
      <c r="G5">
        <v>173</v>
      </c>
      <c r="H5">
        <v>171</v>
      </c>
      <c r="I5">
        <v>169</v>
      </c>
      <c r="J5">
        <v>163</v>
      </c>
      <c r="K5">
        <v>165</v>
      </c>
      <c r="L5" s="2">
        <f t="shared" si="0"/>
        <v>165.8</v>
      </c>
      <c r="M5" t="s">
        <v>25</v>
      </c>
      <c r="N5" t="s">
        <v>22</v>
      </c>
      <c r="O5" t="s">
        <v>20</v>
      </c>
      <c r="P5" t="s">
        <v>20</v>
      </c>
    </row>
    <row r="6" spans="1:16" x14ac:dyDescent="0.45">
      <c r="A6" t="s">
        <v>5</v>
      </c>
      <c r="B6">
        <v>545</v>
      </c>
      <c r="C6">
        <v>521</v>
      </c>
      <c r="D6">
        <v>523</v>
      </c>
      <c r="E6">
        <v>556</v>
      </c>
      <c r="F6">
        <v>530</v>
      </c>
      <c r="G6">
        <v>556</v>
      </c>
      <c r="H6">
        <v>549</v>
      </c>
      <c r="I6">
        <v>550</v>
      </c>
      <c r="J6">
        <v>537</v>
      </c>
      <c r="K6">
        <v>532</v>
      </c>
      <c r="L6" s="2">
        <f t="shared" si="0"/>
        <v>539.9</v>
      </c>
      <c r="M6" t="s">
        <v>20</v>
      </c>
      <c r="N6" t="s">
        <v>20</v>
      </c>
      <c r="O6" t="s">
        <v>20</v>
      </c>
      <c r="P6" t="s">
        <v>20</v>
      </c>
    </row>
    <row r="7" spans="1:16" x14ac:dyDescent="0.45">
      <c r="A7" t="s">
        <v>6</v>
      </c>
      <c r="B7">
        <v>103</v>
      </c>
      <c r="C7">
        <v>93</v>
      </c>
      <c r="D7">
        <v>99</v>
      </c>
      <c r="E7">
        <v>95</v>
      </c>
      <c r="F7">
        <v>104</v>
      </c>
      <c r="G7">
        <v>107</v>
      </c>
      <c r="H7">
        <v>111</v>
      </c>
      <c r="I7">
        <v>109</v>
      </c>
      <c r="J7">
        <v>110</v>
      </c>
      <c r="K7">
        <v>101</v>
      </c>
      <c r="L7" s="2">
        <f t="shared" si="0"/>
        <v>103.2</v>
      </c>
      <c r="M7" t="s">
        <v>21</v>
      </c>
      <c r="N7" t="s">
        <v>20</v>
      </c>
      <c r="O7" t="s">
        <v>20</v>
      </c>
      <c r="P7" t="s">
        <v>20</v>
      </c>
    </row>
    <row r="8" spans="1:16" x14ac:dyDescent="0.45">
      <c r="A8" t="s">
        <v>7</v>
      </c>
      <c r="B8">
        <v>83</v>
      </c>
      <c r="C8">
        <v>86</v>
      </c>
      <c r="D8">
        <v>80</v>
      </c>
      <c r="E8">
        <v>95</v>
      </c>
      <c r="F8">
        <v>94</v>
      </c>
      <c r="G8">
        <v>94</v>
      </c>
      <c r="H8">
        <v>90</v>
      </c>
      <c r="I8">
        <v>104</v>
      </c>
      <c r="J8">
        <v>96</v>
      </c>
      <c r="K8">
        <v>80</v>
      </c>
      <c r="L8" s="2">
        <f t="shared" si="0"/>
        <v>90.2</v>
      </c>
      <c r="M8" t="s">
        <v>25</v>
      </c>
      <c r="N8" t="s">
        <v>20</v>
      </c>
      <c r="O8" t="s">
        <v>20</v>
      </c>
      <c r="P8" t="s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480C-2A7B-4D44-8550-09CDBD843634}">
  <dimension ref="A1:O32"/>
  <sheetViews>
    <sheetView workbookViewId="0">
      <selection activeCell="J42" sqref="J42"/>
    </sheetView>
  </sheetViews>
  <sheetFormatPr defaultRowHeight="14.25" x14ac:dyDescent="0.45"/>
  <cols>
    <col min="1" max="2" width="10.06640625" bestFit="1" customWidth="1"/>
    <col min="3" max="10" width="7.265625" bestFit="1" customWidth="1"/>
    <col min="11" max="11" width="8.19921875" bestFit="1" customWidth="1"/>
    <col min="12" max="12" width="7.6640625" bestFit="1" customWidth="1"/>
    <col min="13" max="13" width="12.33203125" bestFit="1" customWidth="1"/>
    <col min="14" max="14" width="13.6640625" customWidth="1"/>
    <col min="18" max="18" width="11.73046875" bestFit="1" customWidth="1"/>
    <col min="19" max="19" width="10.73046875" customWidth="1"/>
  </cols>
  <sheetData>
    <row r="1" spans="1:15" s="1" customFormat="1" x14ac:dyDescent="0.45">
      <c r="A1" s="1" t="s">
        <v>0</v>
      </c>
      <c r="B1" s="1" t="s">
        <v>27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33</v>
      </c>
      <c r="N1" s="1" t="s">
        <v>34</v>
      </c>
      <c r="O1" s="1" t="s">
        <v>30</v>
      </c>
    </row>
    <row r="2" spans="1:15" x14ac:dyDescent="0.45">
      <c r="A2" t="s">
        <v>6</v>
      </c>
      <c r="B2" t="s">
        <v>6</v>
      </c>
      <c r="C2">
        <v>1011</v>
      </c>
      <c r="D2">
        <v>1025</v>
      </c>
      <c r="E2">
        <v>1021</v>
      </c>
      <c r="F2">
        <v>1027</v>
      </c>
      <c r="G2">
        <v>1022</v>
      </c>
      <c r="H2">
        <v>1039</v>
      </c>
      <c r="I2">
        <v>1026</v>
      </c>
      <c r="J2">
        <v>1043</v>
      </c>
      <c r="K2">
        <v>999</v>
      </c>
      <c r="L2" s="2">
        <f>AVERAGE(C2:K2)</f>
        <v>1023.6666666666666</v>
      </c>
      <c r="M2">
        <v>90.3</v>
      </c>
      <c r="N2">
        <v>84.4</v>
      </c>
      <c r="O2">
        <f>SUM(M2:N2)</f>
        <v>174.7</v>
      </c>
    </row>
    <row r="3" spans="1:15" x14ac:dyDescent="0.45">
      <c r="A3" t="s">
        <v>1</v>
      </c>
      <c r="B3" t="s">
        <v>4</v>
      </c>
      <c r="C3">
        <v>752</v>
      </c>
      <c r="D3">
        <v>731</v>
      </c>
      <c r="E3">
        <v>708</v>
      </c>
      <c r="F3">
        <v>697</v>
      </c>
      <c r="G3">
        <v>703</v>
      </c>
      <c r="H3">
        <v>685</v>
      </c>
      <c r="I3">
        <v>715</v>
      </c>
      <c r="J3">
        <v>753</v>
      </c>
      <c r="K3">
        <v>715</v>
      </c>
      <c r="L3" s="2">
        <f t="shared" ref="L3:L31" si="0">AVERAGE(C3:K3)</f>
        <v>717.66666666666663</v>
      </c>
      <c r="M3">
        <v>21.6</v>
      </c>
      <c r="N3">
        <v>13.6</v>
      </c>
      <c r="O3">
        <f t="shared" ref="O3:O32" si="1">SUM(M3:N3)</f>
        <v>35.200000000000003</v>
      </c>
    </row>
    <row r="4" spans="1:15" x14ac:dyDescent="0.45">
      <c r="A4" t="s">
        <v>1</v>
      </c>
      <c r="B4" t="s">
        <v>28</v>
      </c>
      <c r="C4">
        <v>1003</v>
      </c>
      <c r="D4">
        <v>981</v>
      </c>
      <c r="E4">
        <v>992</v>
      </c>
      <c r="F4">
        <v>987</v>
      </c>
      <c r="G4">
        <v>931</v>
      </c>
      <c r="H4">
        <v>947</v>
      </c>
      <c r="I4">
        <v>973</v>
      </c>
      <c r="J4">
        <v>1003</v>
      </c>
      <c r="K4">
        <v>971</v>
      </c>
      <c r="L4" s="2">
        <f t="shared" si="0"/>
        <v>976.44444444444446</v>
      </c>
      <c r="M4">
        <v>21.4</v>
      </c>
      <c r="N4">
        <v>5.3</v>
      </c>
      <c r="O4">
        <f t="shared" si="1"/>
        <v>26.7</v>
      </c>
    </row>
    <row r="5" spans="1:15" x14ac:dyDescent="0.45">
      <c r="A5" t="s">
        <v>1</v>
      </c>
      <c r="B5" t="s">
        <v>5</v>
      </c>
      <c r="C5">
        <v>898</v>
      </c>
      <c r="D5">
        <v>876</v>
      </c>
      <c r="E5">
        <v>915</v>
      </c>
      <c r="F5">
        <v>900</v>
      </c>
      <c r="G5">
        <v>891</v>
      </c>
      <c r="H5">
        <v>879</v>
      </c>
      <c r="I5">
        <v>870</v>
      </c>
      <c r="J5">
        <v>909</v>
      </c>
      <c r="K5">
        <v>878</v>
      </c>
      <c r="L5" s="2">
        <f t="shared" si="0"/>
        <v>890.66666666666663</v>
      </c>
      <c r="M5">
        <v>17.600000000000001</v>
      </c>
      <c r="N5">
        <v>3.1</v>
      </c>
      <c r="O5">
        <f t="shared" si="1"/>
        <v>20.700000000000003</v>
      </c>
    </row>
    <row r="6" spans="1:15" x14ac:dyDescent="0.45">
      <c r="A6" t="s">
        <v>1</v>
      </c>
      <c r="B6" t="s">
        <v>29</v>
      </c>
      <c r="C6">
        <v>730</v>
      </c>
      <c r="D6">
        <v>723</v>
      </c>
      <c r="E6">
        <v>751</v>
      </c>
      <c r="F6">
        <v>717</v>
      </c>
      <c r="G6">
        <v>712</v>
      </c>
      <c r="H6">
        <v>713</v>
      </c>
      <c r="I6">
        <v>700</v>
      </c>
      <c r="J6">
        <v>726</v>
      </c>
      <c r="K6">
        <v>686</v>
      </c>
      <c r="L6" s="2">
        <f t="shared" si="0"/>
        <v>717.55555555555554</v>
      </c>
      <c r="M6">
        <v>13.8</v>
      </c>
      <c r="N6">
        <v>55.5</v>
      </c>
      <c r="O6">
        <f t="shared" si="1"/>
        <v>69.3</v>
      </c>
    </row>
    <row r="7" spans="1:15" x14ac:dyDescent="0.45">
      <c r="A7" t="s">
        <v>1</v>
      </c>
      <c r="B7" t="s">
        <v>7</v>
      </c>
      <c r="C7">
        <v>1044</v>
      </c>
      <c r="D7">
        <v>1050</v>
      </c>
      <c r="E7">
        <v>1068</v>
      </c>
      <c r="F7">
        <v>1045</v>
      </c>
      <c r="G7">
        <v>1019</v>
      </c>
      <c r="H7">
        <v>1032</v>
      </c>
      <c r="I7">
        <v>1033</v>
      </c>
      <c r="J7">
        <v>1078</v>
      </c>
      <c r="K7">
        <v>1053</v>
      </c>
      <c r="L7" s="2">
        <f t="shared" si="0"/>
        <v>1046.8888888888889</v>
      </c>
      <c r="M7">
        <v>15.9</v>
      </c>
      <c r="N7">
        <v>34.4</v>
      </c>
      <c r="O7">
        <f t="shared" si="1"/>
        <v>50.3</v>
      </c>
    </row>
    <row r="8" spans="1:15" x14ac:dyDescent="0.45">
      <c r="A8" t="s">
        <v>2</v>
      </c>
      <c r="B8" t="s">
        <v>4</v>
      </c>
      <c r="C8">
        <v>331</v>
      </c>
      <c r="D8">
        <v>332</v>
      </c>
      <c r="E8">
        <v>347</v>
      </c>
      <c r="F8">
        <v>339</v>
      </c>
      <c r="G8">
        <v>347</v>
      </c>
      <c r="H8">
        <v>325</v>
      </c>
      <c r="I8">
        <v>332</v>
      </c>
      <c r="J8">
        <v>343</v>
      </c>
      <c r="K8">
        <v>345</v>
      </c>
      <c r="L8" s="2">
        <f t="shared" si="0"/>
        <v>337.88888888888891</v>
      </c>
      <c r="M8">
        <v>17.5</v>
      </c>
      <c r="N8">
        <v>6.9</v>
      </c>
      <c r="O8">
        <f t="shared" si="1"/>
        <v>24.4</v>
      </c>
    </row>
    <row r="9" spans="1:15" x14ac:dyDescent="0.45">
      <c r="A9" t="s">
        <v>2</v>
      </c>
      <c r="B9" t="s">
        <v>28</v>
      </c>
      <c r="C9">
        <v>413</v>
      </c>
      <c r="D9">
        <v>415</v>
      </c>
      <c r="E9">
        <v>424</v>
      </c>
      <c r="F9">
        <v>430</v>
      </c>
      <c r="G9">
        <v>423</v>
      </c>
      <c r="H9">
        <v>412</v>
      </c>
      <c r="I9">
        <v>420</v>
      </c>
      <c r="J9">
        <v>424</v>
      </c>
      <c r="K9">
        <v>428</v>
      </c>
      <c r="L9" s="2">
        <f t="shared" si="0"/>
        <v>421</v>
      </c>
      <c r="M9">
        <v>17.600000000000001</v>
      </c>
      <c r="N9">
        <v>2.9</v>
      </c>
      <c r="O9">
        <f t="shared" si="1"/>
        <v>20.5</v>
      </c>
    </row>
    <row r="10" spans="1:15" x14ac:dyDescent="0.45">
      <c r="A10" t="s">
        <v>2</v>
      </c>
      <c r="B10" t="s">
        <v>5</v>
      </c>
      <c r="C10">
        <v>390</v>
      </c>
      <c r="D10">
        <v>381</v>
      </c>
      <c r="E10">
        <v>399</v>
      </c>
      <c r="F10">
        <v>411</v>
      </c>
      <c r="G10">
        <v>401</v>
      </c>
      <c r="H10">
        <v>381</v>
      </c>
      <c r="I10">
        <v>387</v>
      </c>
      <c r="J10">
        <v>401</v>
      </c>
      <c r="K10">
        <v>397</v>
      </c>
      <c r="L10" s="2">
        <f t="shared" si="0"/>
        <v>394.22222222222223</v>
      </c>
      <c r="M10">
        <v>15.6</v>
      </c>
      <c r="N10">
        <v>1.8</v>
      </c>
      <c r="O10">
        <f t="shared" si="1"/>
        <v>17.399999999999999</v>
      </c>
    </row>
    <row r="11" spans="1:15" x14ac:dyDescent="0.45">
      <c r="A11" t="s">
        <v>2</v>
      </c>
      <c r="B11" t="s">
        <v>29</v>
      </c>
      <c r="C11">
        <v>310</v>
      </c>
      <c r="D11">
        <v>313</v>
      </c>
      <c r="E11">
        <v>331</v>
      </c>
      <c r="F11">
        <v>333</v>
      </c>
      <c r="G11">
        <v>327</v>
      </c>
      <c r="H11">
        <v>314</v>
      </c>
      <c r="I11">
        <v>317</v>
      </c>
      <c r="J11">
        <v>332</v>
      </c>
      <c r="K11">
        <v>317</v>
      </c>
      <c r="L11" s="2">
        <f t="shared" si="0"/>
        <v>321.55555555555554</v>
      </c>
      <c r="M11">
        <v>11</v>
      </c>
      <c r="N11">
        <v>44.5</v>
      </c>
      <c r="O11">
        <f t="shared" si="1"/>
        <v>55.5</v>
      </c>
    </row>
    <row r="12" spans="1:15" x14ac:dyDescent="0.45">
      <c r="A12" t="s">
        <v>2</v>
      </c>
      <c r="B12" t="s">
        <v>7</v>
      </c>
      <c r="C12">
        <v>431</v>
      </c>
      <c r="D12">
        <v>422</v>
      </c>
      <c r="E12">
        <v>448</v>
      </c>
      <c r="F12">
        <v>453</v>
      </c>
      <c r="G12">
        <v>437</v>
      </c>
      <c r="H12">
        <v>427</v>
      </c>
      <c r="I12">
        <v>422</v>
      </c>
      <c r="J12">
        <v>440</v>
      </c>
      <c r="K12">
        <v>445</v>
      </c>
      <c r="L12" s="2">
        <f t="shared" si="0"/>
        <v>436.11111111111109</v>
      </c>
      <c r="M12">
        <v>16.5</v>
      </c>
      <c r="N12">
        <v>26.4</v>
      </c>
      <c r="O12">
        <f t="shared" si="1"/>
        <v>42.9</v>
      </c>
    </row>
    <row r="13" spans="1:15" x14ac:dyDescent="0.45">
      <c r="A13" t="s">
        <v>3</v>
      </c>
      <c r="B13" t="s">
        <v>4</v>
      </c>
      <c r="C13">
        <v>999</v>
      </c>
      <c r="D13">
        <v>988</v>
      </c>
      <c r="E13">
        <v>989</v>
      </c>
      <c r="F13">
        <v>953</v>
      </c>
      <c r="G13">
        <v>1005</v>
      </c>
      <c r="H13">
        <v>963</v>
      </c>
      <c r="I13">
        <v>938</v>
      </c>
      <c r="J13">
        <v>950</v>
      </c>
      <c r="K13">
        <v>957</v>
      </c>
      <c r="L13" s="2">
        <f t="shared" si="0"/>
        <v>971.33333333333337</v>
      </c>
      <c r="M13">
        <v>1</v>
      </c>
      <c r="N13">
        <v>17.8</v>
      </c>
      <c r="O13">
        <f t="shared" si="1"/>
        <v>18.8</v>
      </c>
    </row>
    <row r="14" spans="1:15" x14ac:dyDescent="0.45">
      <c r="A14" t="s">
        <v>3</v>
      </c>
      <c r="B14" t="s">
        <v>28</v>
      </c>
      <c r="C14">
        <v>1284</v>
      </c>
      <c r="D14">
        <v>1310</v>
      </c>
      <c r="E14">
        <v>1293</v>
      </c>
      <c r="F14">
        <v>1271</v>
      </c>
      <c r="G14">
        <v>1219</v>
      </c>
      <c r="H14">
        <v>1227</v>
      </c>
      <c r="I14">
        <v>1223</v>
      </c>
      <c r="J14">
        <v>1212</v>
      </c>
      <c r="K14">
        <v>1222</v>
      </c>
      <c r="L14" s="2">
        <f t="shared" si="0"/>
        <v>1251.2222222222222</v>
      </c>
      <c r="M14">
        <v>0.9</v>
      </c>
      <c r="N14">
        <v>6.3</v>
      </c>
      <c r="O14">
        <f t="shared" si="1"/>
        <v>7.2</v>
      </c>
    </row>
    <row r="15" spans="1:15" x14ac:dyDescent="0.45">
      <c r="A15" t="s">
        <v>3</v>
      </c>
      <c r="B15" t="s">
        <v>5</v>
      </c>
      <c r="C15">
        <v>1197</v>
      </c>
      <c r="D15">
        <v>1179</v>
      </c>
      <c r="E15">
        <v>1200</v>
      </c>
      <c r="F15">
        <v>1186</v>
      </c>
      <c r="G15">
        <v>1174</v>
      </c>
      <c r="H15">
        <v>1128</v>
      </c>
      <c r="I15">
        <v>1126</v>
      </c>
      <c r="J15">
        <v>1157</v>
      </c>
      <c r="K15">
        <v>1144</v>
      </c>
      <c r="L15" s="2">
        <f t="shared" si="0"/>
        <v>1165.6666666666667</v>
      </c>
      <c r="M15">
        <v>1</v>
      </c>
      <c r="N15">
        <v>3.8</v>
      </c>
      <c r="O15">
        <f t="shared" si="1"/>
        <v>4.8</v>
      </c>
    </row>
    <row r="16" spans="1:15" x14ac:dyDescent="0.45">
      <c r="A16" t="s">
        <v>3</v>
      </c>
      <c r="B16" t="s">
        <v>29</v>
      </c>
      <c r="C16">
        <v>934</v>
      </c>
      <c r="D16">
        <v>939</v>
      </c>
      <c r="E16">
        <v>938</v>
      </c>
      <c r="F16">
        <v>922</v>
      </c>
      <c r="G16">
        <v>934</v>
      </c>
      <c r="H16">
        <v>909</v>
      </c>
      <c r="I16">
        <v>889</v>
      </c>
      <c r="J16">
        <v>897</v>
      </c>
      <c r="K16">
        <v>912</v>
      </c>
      <c r="L16" s="2">
        <f t="shared" si="0"/>
        <v>919.33333333333337</v>
      </c>
      <c r="M16">
        <v>0.9</v>
      </c>
      <c r="N16">
        <v>54.9</v>
      </c>
      <c r="O16">
        <f t="shared" si="1"/>
        <v>55.8</v>
      </c>
    </row>
    <row r="17" spans="1:15" x14ac:dyDescent="0.45">
      <c r="A17" t="s">
        <v>3</v>
      </c>
      <c r="B17" t="s">
        <v>7</v>
      </c>
      <c r="C17">
        <v>1409</v>
      </c>
      <c r="D17">
        <v>1412</v>
      </c>
      <c r="E17">
        <v>1391</v>
      </c>
      <c r="F17">
        <v>1362</v>
      </c>
      <c r="G17">
        <v>1357</v>
      </c>
      <c r="H17">
        <v>1374</v>
      </c>
      <c r="I17">
        <v>1379</v>
      </c>
      <c r="J17">
        <v>1334</v>
      </c>
      <c r="K17">
        <v>1341</v>
      </c>
      <c r="L17" s="2">
        <f t="shared" si="0"/>
        <v>1373.2222222222222</v>
      </c>
      <c r="M17">
        <v>1.1000000000000001</v>
      </c>
      <c r="N17">
        <v>92.3</v>
      </c>
      <c r="O17">
        <f t="shared" si="1"/>
        <v>93.399999999999991</v>
      </c>
    </row>
    <row r="18" spans="1:15" x14ac:dyDescent="0.45">
      <c r="A18" t="s">
        <v>4</v>
      </c>
      <c r="B18" t="s">
        <v>4</v>
      </c>
      <c r="C18">
        <v>1494</v>
      </c>
      <c r="D18">
        <v>1486</v>
      </c>
      <c r="E18">
        <v>1477</v>
      </c>
      <c r="F18">
        <v>1400</v>
      </c>
      <c r="G18">
        <v>1451</v>
      </c>
      <c r="H18">
        <v>1368</v>
      </c>
      <c r="I18">
        <v>1400</v>
      </c>
      <c r="J18">
        <v>1373</v>
      </c>
      <c r="K18">
        <v>1385</v>
      </c>
      <c r="L18" s="2">
        <f t="shared" si="0"/>
        <v>1426</v>
      </c>
      <c r="M18">
        <v>42.5</v>
      </c>
      <c r="N18">
        <v>27.6</v>
      </c>
      <c r="O18">
        <f t="shared" si="1"/>
        <v>70.099999999999994</v>
      </c>
    </row>
    <row r="19" spans="1:15" x14ac:dyDescent="0.45">
      <c r="A19" t="s">
        <v>4</v>
      </c>
      <c r="B19" t="s">
        <v>28</v>
      </c>
      <c r="C19">
        <v>1689</v>
      </c>
      <c r="D19">
        <v>1739</v>
      </c>
      <c r="E19">
        <v>1746</v>
      </c>
      <c r="F19">
        <v>1674</v>
      </c>
      <c r="G19">
        <v>1666</v>
      </c>
      <c r="H19">
        <v>1622</v>
      </c>
      <c r="I19">
        <v>1660</v>
      </c>
      <c r="J19">
        <v>1646</v>
      </c>
      <c r="K19">
        <v>1601</v>
      </c>
      <c r="L19" s="2">
        <f t="shared" si="0"/>
        <v>1671.4444444444443</v>
      </c>
      <c r="M19">
        <v>41.7</v>
      </c>
      <c r="N19">
        <v>9.9</v>
      </c>
      <c r="O19">
        <f t="shared" si="1"/>
        <v>51.6</v>
      </c>
    </row>
    <row r="20" spans="1:15" x14ac:dyDescent="0.45">
      <c r="A20" t="s">
        <v>4</v>
      </c>
      <c r="B20" t="s">
        <v>5</v>
      </c>
      <c r="C20">
        <v>1435</v>
      </c>
      <c r="D20">
        <v>1447</v>
      </c>
      <c r="E20">
        <v>1411</v>
      </c>
      <c r="F20">
        <v>1376</v>
      </c>
      <c r="G20">
        <v>1425</v>
      </c>
      <c r="H20">
        <v>1365</v>
      </c>
      <c r="I20">
        <v>1350</v>
      </c>
      <c r="J20">
        <v>1354</v>
      </c>
      <c r="K20">
        <v>1362</v>
      </c>
      <c r="L20" s="2">
        <f t="shared" si="0"/>
        <v>1391.6666666666667</v>
      </c>
      <c r="M20">
        <v>43</v>
      </c>
      <c r="N20">
        <v>9.1</v>
      </c>
      <c r="O20">
        <f t="shared" si="1"/>
        <v>52.1</v>
      </c>
    </row>
    <row r="21" spans="1:15" x14ac:dyDescent="0.45">
      <c r="A21" t="s">
        <v>4</v>
      </c>
      <c r="B21" t="s">
        <v>29</v>
      </c>
      <c r="C21">
        <v>1333</v>
      </c>
      <c r="D21">
        <v>1343</v>
      </c>
      <c r="E21">
        <v>1358</v>
      </c>
      <c r="F21">
        <v>1297</v>
      </c>
      <c r="G21">
        <v>1369</v>
      </c>
      <c r="H21">
        <v>1322</v>
      </c>
      <c r="I21">
        <v>1296</v>
      </c>
      <c r="J21">
        <v>1308</v>
      </c>
      <c r="K21">
        <v>1285</v>
      </c>
      <c r="L21" s="2">
        <f t="shared" si="0"/>
        <v>1323.4444444444443</v>
      </c>
      <c r="M21">
        <v>40.700000000000003</v>
      </c>
      <c r="N21">
        <v>65</v>
      </c>
      <c r="O21">
        <f t="shared" si="1"/>
        <v>105.7</v>
      </c>
    </row>
    <row r="22" spans="1:15" x14ac:dyDescent="0.45">
      <c r="A22" t="s">
        <v>4</v>
      </c>
      <c r="B22" t="s">
        <v>7</v>
      </c>
      <c r="C22">
        <v>1677</v>
      </c>
      <c r="D22">
        <v>1699</v>
      </c>
      <c r="E22">
        <v>1648</v>
      </c>
      <c r="F22">
        <v>1625</v>
      </c>
      <c r="G22">
        <v>1688</v>
      </c>
      <c r="H22">
        <v>1607</v>
      </c>
      <c r="I22">
        <v>1645</v>
      </c>
      <c r="J22">
        <v>1572</v>
      </c>
      <c r="K22">
        <v>1580</v>
      </c>
      <c r="L22" s="2">
        <f t="shared" si="0"/>
        <v>1637.8888888888889</v>
      </c>
      <c r="M22">
        <v>42</v>
      </c>
      <c r="N22">
        <v>255.8</v>
      </c>
      <c r="O22">
        <f t="shared" si="1"/>
        <v>297.8</v>
      </c>
    </row>
    <row r="23" spans="1:15" x14ac:dyDescent="0.45">
      <c r="A23" t="s">
        <v>5</v>
      </c>
      <c r="B23" t="s">
        <v>4</v>
      </c>
      <c r="C23">
        <v>4444</v>
      </c>
      <c r="D23">
        <v>4421</v>
      </c>
      <c r="E23">
        <v>4434</v>
      </c>
      <c r="F23">
        <v>4453</v>
      </c>
      <c r="G23">
        <v>4524</v>
      </c>
      <c r="H23">
        <v>4438</v>
      </c>
      <c r="I23">
        <v>4333</v>
      </c>
      <c r="J23">
        <v>4342</v>
      </c>
      <c r="K23">
        <v>4240</v>
      </c>
      <c r="L23" s="2">
        <f t="shared" si="0"/>
        <v>4403.2222222222226</v>
      </c>
      <c r="M23">
        <v>13.6</v>
      </c>
      <c r="N23">
        <v>73.400000000000006</v>
      </c>
      <c r="O23">
        <f t="shared" si="1"/>
        <v>87</v>
      </c>
    </row>
    <row r="24" spans="1:15" x14ac:dyDescent="0.45">
      <c r="A24" t="s">
        <v>5</v>
      </c>
      <c r="B24" t="s">
        <v>28</v>
      </c>
      <c r="C24">
        <v>3125</v>
      </c>
      <c r="D24">
        <v>3069</v>
      </c>
      <c r="E24">
        <v>3023</v>
      </c>
      <c r="F24">
        <v>3062</v>
      </c>
      <c r="G24">
        <v>3060</v>
      </c>
      <c r="H24">
        <v>3105</v>
      </c>
      <c r="I24">
        <v>2994</v>
      </c>
      <c r="J24">
        <v>3165</v>
      </c>
      <c r="K24">
        <v>3147</v>
      </c>
      <c r="L24" s="2">
        <f t="shared" si="0"/>
        <v>3083.3333333333335</v>
      </c>
      <c r="M24">
        <v>15.8</v>
      </c>
      <c r="N24">
        <v>26.9</v>
      </c>
      <c r="O24">
        <f t="shared" si="1"/>
        <v>42.7</v>
      </c>
    </row>
    <row r="25" spans="1:15" x14ac:dyDescent="0.45">
      <c r="A25" t="s">
        <v>5</v>
      </c>
      <c r="B25" t="s">
        <v>5</v>
      </c>
      <c r="C25">
        <v>4326</v>
      </c>
      <c r="D25">
        <v>4340</v>
      </c>
      <c r="E25">
        <v>4306</v>
      </c>
      <c r="F25">
        <v>4369</v>
      </c>
      <c r="G25">
        <v>4376</v>
      </c>
      <c r="H25">
        <v>4367</v>
      </c>
      <c r="I25">
        <v>4269</v>
      </c>
      <c r="J25">
        <v>4303</v>
      </c>
      <c r="K25">
        <v>4258</v>
      </c>
      <c r="L25" s="2">
        <f t="shared" si="0"/>
        <v>4323.7777777777774</v>
      </c>
      <c r="M25">
        <v>14.6</v>
      </c>
      <c r="N25">
        <v>24.4</v>
      </c>
      <c r="O25">
        <f t="shared" si="1"/>
        <v>39</v>
      </c>
    </row>
    <row r="26" spans="1:15" x14ac:dyDescent="0.45">
      <c r="A26" t="s">
        <v>5</v>
      </c>
      <c r="B26" t="s">
        <v>29</v>
      </c>
      <c r="C26">
        <v>2112</v>
      </c>
      <c r="D26">
        <v>2117</v>
      </c>
      <c r="E26">
        <v>2108</v>
      </c>
      <c r="F26">
        <v>2172</v>
      </c>
      <c r="G26">
        <v>2137</v>
      </c>
      <c r="H26">
        <v>2148</v>
      </c>
      <c r="I26">
        <v>2105</v>
      </c>
      <c r="J26">
        <v>2111</v>
      </c>
      <c r="K26">
        <v>2195</v>
      </c>
      <c r="L26" s="2">
        <f t="shared" si="0"/>
        <v>2133.8888888888887</v>
      </c>
      <c r="M26">
        <v>13.7</v>
      </c>
      <c r="N26">
        <v>73.900000000000006</v>
      </c>
      <c r="O26">
        <f t="shared" si="1"/>
        <v>87.600000000000009</v>
      </c>
    </row>
    <row r="27" spans="1:15" x14ac:dyDescent="0.45">
      <c r="A27" t="s">
        <v>5</v>
      </c>
      <c r="B27" t="s">
        <v>7</v>
      </c>
      <c r="C27">
        <v>4784</v>
      </c>
      <c r="D27">
        <v>4756</v>
      </c>
      <c r="E27">
        <v>4724</v>
      </c>
      <c r="F27">
        <v>4780</v>
      </c>
      <c r="G27">
        <v>4761</v>
      </c>
      <c r="H27">
        <v>4741</v>
      </c>
      <c r="I27">
        <v>4646</v>
      </c>
      <c r="J27">
        <v>4663</v>
      </c>
      <c r="K27">
        <v>4684</v>
      </c>
      <c r="L27" s="2">
        <f t="shared" si="0"/>
        <v>4726.5555555555557</v>
      </c>
      <c r="M27">
        <v>13.6</v>
      </c>
      <c r="N27">
        <v>2208</v>
      </c>
      <c r="O27">
        <f t="shared" si="1"/>
        <v>2221.6</v>
      </c>
    </row>
    <row r="28" spans="1:15" x14ac:dyDescent="0.45">
      <c r="A28" t="s">
        <v>7</v>
      </c>
      <c r="B28" t="s">
        <v>4</v>
      </c>
      <c r="C28">
        <v>566</v>
      </c>
      <c r="D28">
        <v>559</v>
      </c>
      <c r="E28">
        <v>566</v>
      </c>
      <c r="F28">
        <v>534</v>
      </c>
      <c r="G28">
        <v>544</v>
      </c>
      <c r="H28">
        <v>542</v>
      </c>
      <c r="I28">
        <v>552</v>
      </c>
      <c r="J28">
        <v>530</v>
      </c>
      <c r="K28">
        <v>560</v>
      </c>
      <c r="L28" s="2">
        <f t="shared" si="0"/>
        <v>550.33333333333337</v>
      </c>
      <c r="M28">
        <v>137.1</v>
      </c>
      <c r="N28">
        <v>13.5</v>
      </c>
      <c r="O28">
        <f t="shared" si="1"/>
        <v>150.6</v>
      </c>
    </row>
    <row r="29" spans="1:15" x14ac:dyDescent="0.45">
      <c r="A29" t="s">
        <v>7</v>
      </c>
      <c r="B29" t="s">
        <v>28</v>
      </c>
      <c r="C29">
        <v>702</v>
      </c>
      <c r="D29">
        <v>653</v>
      </c>
      <c r="E29">
        <v>666</v>
      </c>
      <c r="F29">
        <v>639</v>
      </c>
      <c r="G29">
        <v>648</v>
      </c>
      <c r="H29">
        <v>653</v>
      </c>
      <c r="I29">
        <v>671</v>
      </c>
      <c r="J29">
        <v>619</v>
      </c>
      <c r="K29">
        <v>673</v>
      </c>
      <c r="L29" s="2">
        <f t="shared" si="0"/>
        <v>658.22222222222217</v>
      </c>
      <c r="M29">
        <v>136.9</v>
      </c>
      <c r="N29">
        <v>4.9000000000000004</v>
      </c>
      <c r="O29">
        <f t="shared" si="1"/>
        <v>141.80000000000001</v>
      </c>
    </row>
    <row r="30" spans="1:15" x14ac:dyDescent="0.45">
      <c r="A30" t="s">
        <v>7</v>
      </c>
      <c r="B30" t="s">
        <v>5</v>
      </c>
      <c r="C30" s="3" t="s">
        <v>31</v>
      </c>
      <c r="D30" s="3"/>
      <c r="E30" s="3"/>
      <c r="F30" s="3"/>
      <c r="G30" s="3"/>
      <c r="H30" s="3"/>
      <c r="I30" s="3"/>
      <c r="J30" s="3"/>
      <c r="K30" s="3"/>
      <c r="L30" s="2"/>
      <c r="M30" s="4"/>
      <c r="N30" s="4"/>
      <c r="O30" s="4"/>
    </row>
    <row r="31" spans="1:15" x14ac:dyDescent="0.45">
      <c r="A31" t="s">
        <v>7</v>
      </c>
      <c r="B31" t="s">
        <v>29</v>
      </c>
      <c r="C31">
        <v>539</v>
      </c>
      <c r="D31">
        <v>522</v>
      </c>
      <c r="E31">
        <v>537</v>
      </c>
      <c r="F31">
        <v>510</v>
      </c>
      <c r="G31">
        <v>519</v>
      </c>
      <c r="H31">
        <v>511</v>
      </c>
      <c r="I31">
        <v>545</v>
      </c>
      <c r="J31">
        <v>518</v>
      </c>
      <c r="K31">
        <v>536</v>
      </c>
      <c r="L31" s="2">
        <f t="shared" si="0"/>
        <v>526.33333333333337</v>
      </c>
      <c r="M31">
        <v>143.6</v>
      </c>
      <c r="N31">
        <v>54.6</v>
      </c>
      <c r="O31">
        <f t="shared" si="1"/>
        <v>198.2</v>
      </c>
    </row>
    <row r="32" spans="1:15" x14ac:dyDescent="0.45">
      <c r="A32" t="s">
        <v>7</v>
      </c>
      <c r="B32" t="s">
        <v>7</v>
      </c>
      <c r="C32">
        <v>803</v>
      </c>
      <c r="D32">
        <v>781</v>
      </c>
      <c r="E32">
        <v>759</v>
      </c>
      <c r="F32">
        <v>754</v>
      </c>
      <c r="G32">
        <v>756</v>
      </c>
      <c r="H32">
        <v>738</v>
      </c>
      <c r="I32">
        <v>743</v>
      </c>
      <c r="J32">
        <v>815</v>
      </c>
      <c r="K32">
        <v>815</v>
      </c>
      <c r="L32" s="2">
        <f>AVERAGE(C32:K32)</f>
        <v>773.77777777777783</v>
      </c>
      <c r="M32">
        <v>108.9</v>
      </c>
      <c r="N32">
        <v>116.5</v>
      </c>
      <c r="O32">
        <f t="shared" si="1"/>
        <v>225.4</v>
      </c>
    </row>
  </sheetData>
  <mergeCells count="1">
    <mergeCell ref="C30:K30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Keypoints on Preceding Vehicle</vt:lpstr>
      <vt:lpstr>Matches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Schrock</dc:creator>
  <cp:lastModifiedBy>Eric Schrock</cp:lastModifiedBy>
  <dcterms:created xsi:type="dcterms:W3CDTF">2020-03-01T20:41:13Z</dcterms:created>
  <dcterms:modified xsi:type="dcterms:W3CDTF">2020-03-02T04:25:10Z</dcterms:modified>
</cp:coreProperties>
</file>