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Omni\Turkey LR Production\"/>
    </mc:Choice>
  </mc:AlternateContent>
  <bookViews>
    <workbookView xWindow="0" yWindow="0" windowWidth="20220" windowHeight="7485"/>
  </bookViews>
  <sheets>
    <sheet name="Summary" sheetId="1" r:id="rId1"/>
    <sheet name="New Company" sheetId="7" r:id="rId2"/>
    <sheet name="New Account" sheetId="8" r:id="rId3"/>
    <sheet name="New Opportunity" sheetId="9" r:id="rId4"/>
    <sheet name="New Sell Lines" sheetId="10" r:id="rId5"/>
    <sheet name="New Buy Placement" sheetId="11" r:id="rId6"/>
    <sheet name="Updated Sell Lines" sheetId="12" r:id="rId7"/>
    <sheet name="Updated Buy Placement" sheetId="1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D6" i="1" l="1"/>
</calcChain>
</file>

<file path=xl/sharedStrings.xml><?xml version="1.0" encoding="utf-8"?>
<sst xmlns="http://schemas.openxmlformats.org/spreadsheetml/2006/main" count="8177" uniqueCount="2107">
  <si>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</si>
  <si>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</si>
  <si>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</si>
  <si>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</si>
  <si>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</si>
  <si>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</si>
  <si>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</si>
  <si>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</si>
  <si>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</si>
  <si>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</si>
  <si>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</si>
  <si>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>Name</t>
  </si>
  <si>
    <t>Type__c</t>
  </si>
  <si>
    <t>Status__c</t>
  </si>
  <si>
    <t>Market__c</t>
  </si>
  <si>
    <t>Advertiser</t>
  </si>
  <si>
    <t>Active</t>
  </si>
  <si>
    <t/>
  </si>
  <si>
    <t>Advertiser__c</t>
  </si>
  <si>
    <t>Agency__c</t>
  </si>
  <si>
    <t>Business_Unit__c</t>
  </si>
  <si>
    <t>Account_Opt_In_Status__c</t>
  </si>
  <si>
    <t>RecordTypeId</t>
  </si>
  <si>
    <t>a003100000gzua9AAA</t>
  </si>
  <si>
    <t>a00i000000GIJl1AAH</t>
  </si>
  <si>
    <t>Xaxis</t>
  </si>
  <si>
    <t>Signed</t>
  </si>
  <si>
    <t>01231000001AhtKAAS</t>
  </si>
  <si>
    <t>a003100000gzuaAAAQ</t>
  </si>
  <si>
    <t>a00i000000GIJkXAAX</t>
  </si>
  <si>
    <t>a00i000000GIJklAAH</t>
  </si>
  <si>
    <t>a00i000000GIJlJAAX</t>
  </si>
  <si>
    <t>StageName</t>
  </si>
  <si>
    <t>CloseDate</t>
  </si>
  <si>
    <t>AccountId</t>
  </si>
  <si>
    <t>CurrencyIsoCode</t>
  </si>
  <si>
    <t>Closed Won</t>
  </si>
  <si>
    <t>a00i000000GILB5AAP</t>
  </si>
  <si>
    <t>012i0000001EAyfAAG</t>
  </si>
  <si>
    <t>001i000001SjjpdAAB</t>
  </si>
  <si>
    <t>TRY</t>
  </si>
  <si>
    <t>a003100000gcUcqAAE</t>
  </si>
  <si>
    <t>0013100001mZspQAAS</t>
  </si>
  <si>
    <t>a00i000000GIIrsAAH</t>
  </si>
  <si>
    <t>001i000000sZ1DSAA0</t>
  </si>
  <si>
    <t>a00i000000GIIrzAAH</t>
  </si>
  <si>
    <t>001i000001SjjnDAAR</t>
  </si>
  <si>
    <t>a00i000000WlAGyAAN</t>
  </si>
  <si>
    <t>0013100001mZspNAAS</t>
  </si>
  <si>
    <t>a003100000gcUcVAAU</t>
  </si>
  <si>
    <t>0013100001mZsoxAAC</t>
  </si>
  <si>
    <t>a00i000000VaZK1AAN</t>
  </si>
  <si>
    <t>001i000001Ewb0gAAB</t>
  </si>
  <si>
    <t>a003100000gcUcXAAU</t>
  </si>
  <si>
    <t>0013100001mZsozAAC</t>
  </si>
  <si>
    <t>0013100001oYCqOAAW</t>
  </si>
  <si>
    <t>a00i000000GIJ9vAAH</t>
  </si>
  <si>
    <t>0013100001mZsp4AAC</t>
  </si>
  <si>
    <t>a00i000000eBk7bAAC</t>
  </si>
  <si>
    <t>0013100001bCQKjAAO</t>
  </si>
  <si>
    <t>a00i000000VZPamAAH</t>
  </si>
  <si>
    <t>001i000001EtaAcAAJ</t>
  </si>
  <si>
    <t>a00i0000003vFmVAAU</t>
  </si>
  <si>
    <t>001i000000sZVneAAG</t>
  </si>
  <si>
    <t>0013100001oYCqQAAW</t>
  </si>
  <si>
    <t>a00i000000GIJDBAA5</t>
  </si>
  <si>
    <t>001i000000iSq5rAAC</t>
  </si>
  <si>
    <t>a00i000000GIIxJAAX</t>
  </si>
  <si>
    <t>0013100001cxVExAAM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</si>
  <si>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</si>
  <si>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</si>
  <si>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</si>
  <si>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</si>
  <si>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</si>
  <si>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</si>
  <si>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</si>
  <si>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</si>
  <si>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</si>
  <si>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</si>
  <si>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</si>
  <si>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</si>
  <si>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</si>
  <si>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</si>
  <si>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</si>
  <si>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</si>
  <si>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</si>
  <si>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Current_Margin__c</t>
  </si>
  <si>
    <t>Current_Margin_Explanation__c</t>
  </si>
  <si>
    <t>Formats__c</t>
  </si>
  <si>
    <t>Media_Code__c</t>
  </si>
  <si>
    <t>Original_Gross_Budget__c</t>
  </si>
  <si>
    <t>Net Cost (Calc Margin)</t>
  </si>
  <si>
    <t>MediaTrader</t>
  </si>
  <si>
    <t>Appnexus</t>
  </si>
  <si>
    <t>Externally Managed</t>
  </si>
  <si>
    <t>Triggers</t>
  </si>
  <si>
    <t>012i0000001EB0yAAG</t>
  </si>
  <si>
    <t>Medyanet</t>
  </si>
  <si>
    <t>Nokta</t>
  </si>
  <si>
    <t>Move</t>
  </si>
  <si>
    <t>Acunn</t>
  </si>
  <si>
    <t>Sahibinden</t>
  </si>
  <si>
    <t>Interstitial</t>
  </si>
  <si>
    <t>Reklamstore</t>
  </si>
  <si>
    <t>Digital</t>
  </si>
  <si>
    <t>Adinteraction</t>
  </si>
  <si>
    <t>Digitalmarcom</t>
  </si>
  <si>
    <t>Admatic</t>
  </si>
  <si>
    <t>Ligatus</t>
  </si>
  <si>
    <t>Maxad</t>
  </si>
  <si>
    <t>Digitals</t>
  </si>
  <si>
    <t>Adnboost</t>
  </si>
  <si>
    <t>CPM</t>
  </si>
  <si>
    <t>Deskfive</t>
  </si>
  <si>
    <t>Areklam</t>
  </si>
  <si>
    <t>Yeni Safak</t>
  </si>
  <si>
    <t>Creative_Format__c</t>
  </si>
  <si>
    <t>Planned_Cost__c</t>
  </si>
  <si>
    <t>Planned_Units__c</t>
  </si>
  <si>
    <t>Sell_Line__c</t>
  </si>
  <si>
    <t xml:space="preserve">Data Load Summary </t>
  </si>
  <si>
    <t>simge.gulhan@xaxis.com</t>
  </si>
  <si>
    <t>[link]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</si>
  <si>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</si>
  <si>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</si>
  <si>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</si>
  <si>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</si>
  <si>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</si>
  <si>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</si>
  <si>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</si>
  <si>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</si>
  <si>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Session ID: 2</t>
  </si>
  <si>
    <t>Linens</t>
  </si>
  <si>
    <t>Biooil</t>
  </si>
  <si>
    <t>a003100000h02kYAAQ</t>
  </si>
  <si>
    <t>Linens - Mediacom (Turkey)</t>
  </si>
  <si>
    <t>a003100000h02kXAAQ</t>
  </si>
  <si>
    <t>Biooil - Mediacom (Turkey)</t>
  </si>
  <si>
    <t>RENAULT Satis Aralik Standart Banner</t>
  </si>
  <si>
    <t>RENAULT Satis Aralik Native</t>
  </si>
  <si>
    <t>RENAULT Dacia Sandero Standart Banner</t>
  </si>
  <si>
    <t>RENAULT Dacia Sandero Native</t>
  </si>
  <si>
    <t>RENAULT Dacia Duster Standart Banner</t>
  </si>
  <si>
    <t>Altinbas Yeni Yil Aralik</t>
  </si>
  <si>
    <t>Estee Lauder Lip Potion Aralik</t>
  </si>
  <si>
    <t>001i000001RLbH5AAL</t>
  </si>
  <si>
    <t>a00i000000Hfr5IAAR</t>
  </si>
  <si>
    <t>Estee Lauder %30 Aralik</t>
  </si>
  <si>
    <t>Vodafone Surdurulebilirlik Aralik</t>
  </si>
  <si>
    <t>Vodafone Roaming Yilbasi Mobil</t>
  </si>
  <si>
    <t>Vodafone Project Galactic ON TOP</t>
  </si>
  <si>
    <t>Vodafone Olympia Yilbasi</t>
  </si>
  <si>
    <t>Vodafone Mobil Odeme Sistemleri Aralik</t>
  </si>
  <si>
    <t>Vodafone Mobil Odeme Sistemleri Admatic Aralik</t>
  </si>
  <si>
    <t>Vodafone Mimsan Aralik</t>
  </si>
  <si>
    <t>Vodafone Lenovo Mobil Aralik</t>
  </si>
  <si>
    <t>Vodafone Lenovo Faz 2 Aralik</t>
  </si>
  <si>
    <t>Vodafone Lenovo Faz 1 Aralik</t>
  </si>
  <si>
    <t>Vodafone Elizabeth NVF mobil Aralik</t>
  </si>
  <si>
    <t>Vodafone Elizabeth Aralik</t>
  </si>
  <si>
    <t>Vodafone Elizabeth Admatic Aralik</t>
  </si>
  <si>
    <t>Vodafone Breaking Bad Aralik</t>
  </si>
  <si>
    <t>Vodafone Breaking Bad Admatic Aralik</t>
  </si>
  <si>
    <t>Vodafone Avantajli Dukkan Mobil-VF Hedefli Aralik</t>
  </si>
  <si>
    <t>Vodafone Avantajli Dukkan Kategori Aralik</t>
  </si>
  <si>
    <t>Vodafone Avantajli Dukkan Admatic Mobil Aralik</t>
  </si>
  <si>
    <t>Vodafone Adaptive Tariff Digital Standart Banner Aralik</t>
  </si>
  <si>
    <t>Vodafone Adaptive Tariff Digital Native</t>
  </si>
  <si>
    <t>Vodafone Adaptive Tariff Digital Mobil Aralik</t>
  </si>
  <si>
    <t>Vodafone Adaptive Tariff Digital Admatic Mobil Aralik</t>
  </si>
  <si>
    <t>Vodafone Adaptive Tariff Digital Admatic Aralik</t>
  </si>
  <si>
    <t>Vodafone 52 Hafta Cekok Aralik</t>
  </si>
  <si>
    <t>Vodafone 52 Hafta Cekok Admatic Aralik</t>
  </si>
  <si>
    <t>Vodafone - MNP New Year Admatic VF Hedefli Aralik</t>
  </si>
  <si>
    <t>Vodafone - MNP New Year Admatic NVF Hedefli Aralik</t>
  </si>
  <si>
    <t>Vodafone - MNP New Year - VF Hedefli Aralik</t>
  </si>
  <si>
    <t>Vodafone - MNP New Year - NVF Hedefli Aralik</t>
  </si>
  <si>
    <t>VF Olympia 2-ASUS Kategori</t>
  </si>
  <si>
    <t>VF Olympia 2-ASUS Contextual</t>
  </si>
  <si>
    <t>VF Olympia 2-ASUS Admatic</t>
  </si>
  <si>
    <t>Vestel Netflix</t>
  </si>
  <si>
    <t>GE Aralik</t>
  </si>
  <si>
    <t>Nike Lunap Epic Aralik</t>
  </si>
  <si>
    <t>Nike Kyrie 3</t>
  </si>
  <si>
    <t>Pandora Aralik</t>
  </si>
  <si>
    <t>Karcher Aralik</t>
  </si>
  <si>
    <t>Linens Aralik Kampanyasi</t>
  </si>
  <si>
    <t>0013100001oqDJNAA2</t>
  </si>
  <si>
    <t>Bio Oil Aralik</t>
  </si>
  <si>
    <t>0013100001oqDJMAA2</t>
  </si>
  <si>
    <t>Mudo Aralik Kampanyasi</t>
  </si>
  <si>
    <t>EnerjiSA Enerjimi Koruyorum Aralik</t>
  </si>
  <si>
    <t>GoDaddy Aralik</t>
  </si>
  <si>
    <t>0013100001nhfmMAAQ</t>
  </si>
  <si>
    <t>a003100000gdef4AAA</t>
  </si>
  <si>
    <t>Avivasa BES Aralik</t>
  </si>
  <si>
    <t>Akbank Yilbasi Kampanyasi</t>
  </si>
  <si>
    <t>Akbank Neo Kart Aralik</t>
  </si>
  <si>
    <t>Akbank Axess Yilbasi Aralik</t>
  </si>
  <si>
    <t>MaviYilbasi Indirim</t>
  </si>
  <si>
    <t>0013100001mZspJAAS</t>
  </si>
  <si>
    <t>a003100000gcUckAAE</t>
  </si>
  <si>
    <t>Mavi Yilbasi Indirim</t>
  </si>
  <si>
    <t>KKB 27-31 Aralik</t>
  </si>
  <si>
    <t>0013100001mZspIAAS</t>
  </si>
  <si>
    <t>a003100000gcUcjAAE</t>
  </si>
  <si>
    <t>Clinique Aralik</t>
  </si>
  <si>
    <t>001i000001Sjjk9AAB</t>
  </si>
  <si>
    <t>a00i000000Hfr5XAAR</t>
  </si>
  <si>
    <t>EsteeLauder Aralik</t>
  </si>
  <si>
    <t>Vodafone Red Roaming Aralik</t>
  </si>
  <si>
    <t>MAC Aralik</t>
  </si>
  <si>
    <t>001i000001SjjicAAB</t>
  </si>
  <si>
    <t>a00i000000b0DxdAAE</t>
  </si>
  <si>
    <t>Aveda Aralik</t>
  </si>
  <si>
    <t>0013100001nhfmIAAQ</t>
  </si>
  <si>
    <t>a003100000gdpyXAAQ</t>
  </si>
  <si>
    <t>Bobbibrown Aralik</t>
  </si>
  <si>
    <t>0013100001djJtPAAU</t>
  </si>
  <si>
    <t>a003100000ephmuAAA</t>
  </si>
  <si>
    <t>Vodafone Olympia Huawei</t>
  </si>
  <si>
    <t>Vodafone 52 Haftda Simdi Sira Sizde Std Aralik</t>
  </si>
  <si>
    <t>Vodafone 52 Hafta Simdi Sira Sizde Std Aralik</t>
  </si>
  <si>
    <t>Vodafone 52 Hafta Simdi Sira Sizde Inerstitial Aralik</t>
  </si>
  <si>
    <t>Bridgestone LASSA KIS LASTIGI ILETISIMI</t>
  </si>
  <si>
    <t>Saxo Capital Seminer Aralik</t>
  </si>
  <si>
    <t>0013100001mZspOAAS</t>
  </si>
  <si>
    <t>a003100000gcUcoAAE</t>
  </si>
  <si>
    <t>Nike Gifting Aralik</t>
  </si>
  <si>
    <t>Nike Basketball - Come out of Nowhere Aralik</t>
  </si>
  <si>
    <t>KKB Aralik</t>
  </si>
  <si>
    <t>Vodafone Red Budget Statik Aralik</t>
  </si>
  <si>
    <t>Vodafone Red Budget HTML 5 Aralik</t>
  </si>
  <si>
    <t>Vodafone Project Galactic Aralik</t>
  </si>
  <si>
    <t>Vodafone 52 Hafta DYO Insaat Aralik</t>
  </si>
  <si>
    <t>Teknosa Samsung 16-18 Aralik</t>
  </si>
  <si>
    <t>Lilly</t>
  </si>
  <si>
    <t>0013100001nhfmNAAQ</t>
  </si>
  <si>
    <t>a003100000gdpyWAAQ</t>
  </si>
  <si>
    <t>Lassa Kis Kampanyasi Faz 2 Aralik</t>
  </si>
  <si>
    <t>Lassa Kis Kampanyasi Aralik</t>
  </si>
  <si>
    <t>Bridgestone Kis Kampanyasi Aralik</t>
  </si>
  <si>
    <t>Michelin Winter Aralik</t>
  </si>
  <si>
    <t>Saxo Capital Change Aralik</t>
  </si>
  <si>
    <t>KKB Kredi Notu Aralik</t>
  </si>
  <si>
    <t>Vodafone Akbank Hackathon Aralik</t>
  </si>
  <si>
    <t>Vodafone Freezone Konserler Istanbul Aralik</t>
  </si>
  <si>
    <t>Tadim Irem Derici</t>
  </si>
  <si>
    <t>Renault Dacia Range Standart Kasim</t>
  </si>
  <si>
    <t>Renault Dacia Range Native Kasim</t>
  </si>
  <si>
    <t>Altinbas Bestas Kasim</t>
  </si>
  <si>
    <t>Nike Basketball - Come out of Nowhere Kasim</t>
  </si>
  <si>
    <t>Aveda Black Friday BlackFriday</t>
  </si>
  <si>
    <t>Cosmetica Kasim</t>
  </si>
  <si>
    <t>0013100001nhfmLAAQ</t>
  </si>
  <si>
    <t>a003100000gdpyUAAQ</t>
  </si>
  <si>
    <t>Turkey:Mothercare Kasim</t>
  </si>
  <si>
    <t>0013100001cxVH3AAM</t>
  </si>
  <si>
    <t>a003100000eqb1ZAAQ</t>
  </si>
  <si>
    <t>Teknosa Turuncu Indirim 25 - 28 Kasim</t>
  </si>
  <si>
    <t>Clinique BlackFriday Kasim</t>
  </si>
  <si>
    <t>Estee Lauder Black Friday</t>
  </si>
  <si>
    <t>MAC Black Friday Kasim</t>
  </si>
  <si>
    <t>Bobbi Brown Black Friday Kasim</t>
  </si>
  <si>
    <t>Avivasa Otomatik Katilim BES Native</t>
  </si>
  <si>
    <t>Ad bundles</t>
  </si>
  <si>
    <t>From spreadsheet: Turkey LR | Campaign Data</t>
  </si>
  <si>
    <t>CPC</t>
  </si>
  <si>
    <t>Otomotiv</t>
  </si>
  <si>
    <t>Admatic Mobil 320x480</t>
  </si>
  <si>
    <t>Renault201612RENAULT Satis Aralik Standart BannerAdmatic Mobil 320x480MEC</t>
  </si>
  <si>
    <t>Banner</t>
  </si>
  <si>
    <t>0063100000fk5TWAAY</t>
  </si>
  <si>
    <t>Renault201612RENAULT Satis Aralik Standart BannerMoveMEC</t>
  </si>
  <si>
    <t>Teknoloji</t>
  </si>
  <si>
    <t>GoClick</t>
  </si>
  <si>
    <t>Vodafone201612Vodafone 52 Hafta Cekok AralikGoClickMS</t>
  </si>
  <si>
    <t>0063100000fk5T1AAI</t>
  </si>
  <si>
    <t>Finans</t>
  </si>
  <si>
    <t>Altinbas201611Altinbas Bestas KasimMedyanetMEC</t>
  </si>
  <si>
    <t>0063100000fk5S4AAI</t>
  </si>
  <si>
    <t>Kadin</t>
  </si>
  <si>
    <t>Aveda201612Aveda AralikAdmaticMS</t>
  </si>
  <si>
    <t>0063100000fk5SWAAY</t>
  </si>
  <si>
    <t>Alisveris</t>
  </si>
  <si>
    <t>Akbank201612Akbank Yilbasi KampanyasiAreklamMC</t>
  </si>
  <si>
    <t>0063100000fk5SgAAI</t>
  </si>
  <si>
    <t>Aveda201611Aveda Black Friday BlackFridayAdmaticMS</t>
  </si>
  <si>
    <t>0063100000fk5S2AAI</t>
  </si>
  <si>
    <t>Text-Image</t>
  </si>
  <si>
    <t>Ligatus Mobil</t>
  </si>
  <si>
    <t>Renault201612RENAULT Satis Aralik NativeLigatus MobilMEC</t>
  </si>
  <si>
    <t>0063100000fk5TVAAY</t>
  </si>
  <si>
    <t>BobbiBrown201611Bobbi Brown KasimAdmaticMS</t>
  </si>
  <si>
    <t>0063100000fGm8PAAS</t>
  </si>
  <si>
    <t>Engageya</t>
  </si>
  <si>
    <t>Nike201612Nike Basketball - Come out of Nowhere AralikEngageyaMS</t>
  </si>
  <si>
    <t>0063100000fk5SNAAY</t>
  </si>
  <si>
    <t>Vodafone201612Vodafone Adaptive Tariff Digital Admatic AralikAdmaticMS</t>
  </si>
  <si>
    <t>0063100000fk5T2AAI</t>
  </si>
  <si>
    <t>Renault201611Renault Clio Standart KasimDeskfiveMEC</t>
  </si>
  <si>
    <t>0063100000fGm8oAAC</t>
  </si>
  <si>
    <t>Adserver</t>
  </si>
  <si>
    <t>BannerConnect</t>
  </si>
  <si>
    <t>Vodafone201611Vodafone Prepaid Boundless Prepaid Targeting KasimBannerConnectMS</t>
  </si>
  <si>
    <t>0063100000fGm8HAAS</t>
  </si>
  <si>
    <t>Aveda201611Aveda KasimAppnexusMS</t>
  </si>
  <si>
    <t>0063100000fGm8XAAS</t>
  </si>
  <si>
    <t>Vodafone201612Vodafone Adaptive Tariff Digital Standart Banner AralikMedyanetMS</t>
  </si>
  <si>
    <t>0063100000fk5T6AAI</t>
  </si>
  <si>
    <t>Mynet Interstitial</t>
  </si>
  <si>
    <t>Renault201612RENAULT Dacia Duster Standart BannerMynet InterstitialMEC</t>
  </si>
  <si>
    <t>0063100000fk5TSAAY</t>
  </si>
  <si>
    <t>Vodafone201612Vodafone Breaking Bad AralikMedyanetMS</t>
  </si>
  <si>
    <t>0063100000fk5TBAAY</t>
  </si>
  <si>
    <t>Luxery</t>
  </si>
  <si>
    <t>Kaplankaya201611Kaplankaya Wellness Native EkimLigatusMX</t>
  </si>
  <si>
    <t>0063100000fGm6lAAC</t>
  </si>
  <si>
    <t>Nike201612Nike Basketball - Come out of Nowhere AralikAcunnMS</t>
  </si>
  <si>
    <t>Vodafone201612Vodafone 52 Haftda Simdi Sira Sizde Std AralikMedyanetMS</t>
  </si>
  <si>
    <t>0063100000fk5STAAY</t>
  </si>
  <si>
    <t>EsteeLauder201612Estee Lauder Lip Potion AralikAdmaticMS</t>
  </si>
  <si>
    <t>0063100000fk5TQAAY</t>
  </si>
  <si>
    <t>Renault201612RENAULT Satis Aralik NativeEngageyaMEC</t>
  </si>
  <si>
    <t>Renault201611Renault Dacia Range Native KasimLigatusMEC</t>
  </si>
  <si>
    <t>0063100000fk5S5AAI</t>
  </si>
  <si>
    <t>Nike201612Nike Basketball - Come out of Nowhere AralikAdmaticMS</t>
  </si>
  <si>
    <t>Mavi201612MaviYilbasi IndirimMedyanetMS</t>
  </si>
  <si>
    <t>0063100000fk5SdAAI</t>
  </si>
  <si>
    <t>Vodafone201611Vodafone EBU Esnek Calisan App Hedefleme KasimReklamstoreMS</t>
  </si>
  <si>
    <t>0063100000fGm8KAAS</t>
  </si>
  <si>
    <t>Medyanet Standart</t>
  </si>
  <si>
    <t>Renault201612RENAULT Satis Aralik Standart BannerMedyanet StandartMEC</t>
  </si>
  <si>
    <t>Avivasa201612Avivasa BES AralikLigatusMC</t>
  </si>
  <si>
    <t>0063100000fk5ShAAI</t>
  </si>
  <si>
    <t>Vodafone201612Vodafone - MNP New Year Admatic VF Hedefli AralikAdmaticMS</t>
  </si>
  <si>
    <t>0063100000fk5SzAAI</t>
  </si>
  <si>
    <t>Clinique201611Clinique BlackFriday KasimMedyanetMS</t>
  </si>
  <si>
    <t>0063100000fk5RyAAI</t>
  </si>
  <si>
    <t>BobbiBrown201611Bobbi Brown KasimMedyanetMS</t>
  </si>
  <si>
    <t>Vodafone201612Vodafone Adaptive Tariff Digital Admatic Mobil AralikAdmaticMS</t>
  </si>
  <si>
    <t>0063100000fk5T3AAI</t>
  </si>
  <si>
    <t>CPD</t>
  </si>
  <si>
    <t>Reklamaction</t>
  </si>
  <si>
    <t>Vodafone201612Vodafone Surdurulebilirlik AralikReklamactionMS</t>
  </si>
  <si>
    <t>0063100000fk5TOAAY</t>
  </si>
  <si>
    <t>Plista</t>
  </si>
  <si>
    <t>Renault201612RENAULT Satis Aralik NativePlistaMEC</t>
  </si>
  <si>
    <t>Clinique201611Clinique KasimLigatusMS</t>
  </si>
  <si>
    <t>0063100000fGm8kAAC</t>
  </si>
  <si>
    <t>Admatic Interstitial</t>
  </si>
  <si>
    <t>Renault201612RENAULT Satis Aralik Standart BannerAdmatic InterstitialMEC</t>
  </si>
  <si>
    <t>Renault201611Renault Clio Standart KasimReklamstoreMEC</t>
  </si>
  <si>
    <t>Affocean</t>
  </si>
  <si>
    <t>Vodafone201612Vodafone Project Galactic AralikAffoceanMS</t>
  </si>
  <si>
    <t>0063100000fk5SJAAY</t>
  </si>
  <si>
    <t>Nike201612Nike Basketball - Come out of Nowhere AralikMedyanetMS</t>
  </si>
  <si>
    <t>Goclick</t>
  </si>
  <si>
    <t>Vodafone201612Vodafone 52 Hafta Simdi Sira Sizde Std AralikGoclickMS</t>
  </si>
  <si>
    <t>0063100000fk5SSAAY</t>
  </si>
  <si>
    <t>Spor</t>
  </si>
  <si>
    <t>Microsoft</t>
  </si>
  <si>
    <t>Nike201611Nike Basketball - Come out of Nowhere KasimMicrosoftMS</t>
  </si>
  <si>
    <t>0063100000fk5S3AAI</t>
  </si>
  <si>
    <t>Vodafone201612Vodafone Surdurulebilirlik AralikAdnboostMS</t>
  </si>
  <si>
    <t>Vodafone201612Vodafone Freezone Konserler Istanbul AralikAdmaticMS</t>
  </si>
  <si>
    <t>0063100000fk5S8AAI</t>
  </si>
  <si>
    <t>Mainadv</t>
  </si>
  <si>
    <t>Clinique201611Clinique KasimMainadvMS</t>
  </si>
  <si>
    <t>Bridgestone201611Bridgestone Kis Kampanyasi KasimMedyanetMC</t>
  </si>
  <si>
    <t>0063100000fGm8fAAC</t>
  </si>
  <si>
    <t>Vodafone201612Vodafone Lenovo Faz 1 AralikReklamstoreMS</t>
  </si>
  <si>
    <t>0063100000fk5TFAAY</t>
  </si>
  <si>
    <t>Mynet</t>
  </si>
  <si>
    <t>Vodafone201612Vodafone Breaking Bad AralikMynetMS</t>
  </si>
  <si>
    <t>Karcher201612Karcher AralikMedyanetMX</t>
  </si>
  <si>
    <t>0063100000fk5SnAAI</t>
  </si>
  <si>
    <t>Renault201612RENAULT Satis Aralik NativeMaxadMEC</t>
  </si>
  <si>
    <t>Turk Telekom</t>
  </si>
  <si>
    <t>Renault201612RENAULT Satis Aralik Standart BannerTurk TelekomMEC</t>
  </si>
  <si>
    <t>Bond</t>
  </si>
  <si>
    <t>Vodafone201612Vodafone Breaking Bad AralikBondMS</t>
  </si>
  <si>
    <t>Vodafone201612Vodafone Adaptive Tariff Digital Standart Banner AralikAdnboostMS</t>
  </si>
  <si>
    <t>Vodafone201612Vodafone Elizabeth NVF mobil AralikAdmaticMS</t>
  </si>
  <si>
    <t>0063100000fk5TEAAY</t>
  </si>
  <si>
    <t>Nike201611Nike Basketball - Come out of Nowhere KasimBannerConnectMS</t>
  </si>
  <si>
    <t>Vodafone201612Vodafone Adaptive Tariff Digital Mobil AralikAdnboostMS</t>
  </si>
  <si>
    <t>0063100000fk5T4AAI</t>
  </si>
  <si>
    <t>Altinbas201611Altinbas Bestas KasimLigatusMEC</t>
  </si>
  <si>
    <t>ReklamStore</t>
  </si>
  <si>
    <t>Vodafone201612Vodafone Mimsan AralikReklamStoreMS</t>
  </si>
  <si>
    <t>0063100000fk5TIAAY</t>
  </si>
  <si>
    <t>Renault201611Renault Dacia Range Standart KasimAdinteractionMEC</t>
  </si>
  <si>
    <t>0063100000fk5S6AAI</t>
  </si>
  <si>
    <t>Vodafone201612Vodafone Project Galactic AralikReklamStoreMS</t>
  </si>
  <si>
    <t>Bond Interstitial</t>
  </si>
  <si>
    <t>Renault201612RENAULT Dacia Duster Standart BannerBond InterstitialMEC</t>
  </si>
  <si>
    <t>Renault201612RENAULT Dacia Sandero Standart BannerTurk TelekomMEC</t>
  </si>
  <si>
    <t>0063100000fk5TUAAY</t>
  </si>
  <si>
    <t>Nike201612Nike Lunap Epic AralikMedyanetMS</t>
  </si>
  <si>
    <t>0063100000fk5SqAAI</t>
  </si>
  <si>
    <t>EsteeLauder201611Estee Lauder Black FridayMedyanetMS</t>
  </si>
  <si>
    <t>0063100000fk5RxAAI</t>
  </si>
  <si>
    <t>Altinbas201612Altinbas Yeni Yil AralikMynetMEC</t>
  </si>
  <si>
    <t>0063100000fk5TRAAY</t>
  </si>
  <si>
    <t>Teknosa201611Teknosa Disney KasimMedyanetMC</t>
  </si>
  <si>
    <t>0063100000fGm8CAAS</t>
  </si>
  <si>
    <t>Clinique201611Clinique BlackFriday KasimAdmaticMS</t>
  </si>
  <si>
    <t>Vodafone201612Vodafone Mobil Odeme Sistemleri AralikGoclickMS</t>
  </si>
  <si>
    <t>0063100000fk5TKAAY</t>
  </si>
  <si>
    <t>EnerjiSa201612EnerjiSA Enerjimi Koruyorum AralikAffoceanMC</t>
  </si>
  <si>
    <t>0063100000fk5SjAAI</t>
  </si>
  <si>
    <t>RTB</t>
  </si>
  <si>
    <t>Clinique201611Clinique KasimBannerConnectMS</t>
  </si>
  <si>
    <t>Reklamstore Mobil</t>
  </si>
  <si>
    <t>Renault201612RENAULT Satis Aralik Standart BannerReklamstore MobilMEC</t>
  </si>
  <si>
    <t>Renault201611Renault Dacia Range Standart KasimAdmaticMEC</t>
  </si>
  <si>
    <t>Nike201612Nike Kyrie 3GoClickMS</t>
  </si>
  <si>
    <t>0063100000fk5SpAAI</t>
  </si>
  <si>
    <t>Renault201611Renault Dacia Range Standart KasimMynetMEC</t>
  </si>
  <si>
    <t>Adnboost Mobil Standart</t>
  </si>
  <si>
    <t>Renault201612RENAULT Dacia Duster Standart BannerAdnboost Mobil StandartMEC</t>
  </si>
  <si>
    <t>EsteeLauder201612EsteeLauder AralikAffoceanMS</t>
  </si>
  <si>
    <t>0063100000fk5SZAAY</t>
  </si>
  <si>
    <t>MAC201611MAC Black Friday KasimAdmaticMS</t>
  </si>
  <si>
    <t>0063100000fk5RwAAI</t>
  </si>
  <si>
    <t>Lassa201612Lassa Kis Kampanyasi AralikMynetMC</t>
  </si>
  <si>
    <t>0063100000fk5SEAAY</t>
  </si>
  <si>
    <t>Clinique201611Clinique KasimAdmaticMS</t>
  </si>
  <si>
    <t>Vodafone201612Vodafone 52 Hafta Simdi Sira Sizde Inerstitial AralikAdmaticMS</t>
  </si>
  <si>
    <t>0063100000fk5SRAAY</t>
  </si>
  <si>
    <t>Renault201612RENAULT Satis Aralik Standart BannerDeskfiveMEC</t>
  </si>
  <si>
    <t>Renault201612RENAULT Dacia Sandero Standart BannerAdnboost Mobil StandartMEC</t>
  </si>
  <si>
    <t>MAC201611MAC KasimMedyanetMS</t>
  </si>
  <si>
    <t>0063100000fGm8ZAAS</t>
  </si>
  <si>
    <t>Nike201612Nike Lunap Epic AralikEngageyaMS</t>
  </si>
  <si>
    <t>KKB201612KKB Kredi Notu AralikReklamstoreMC</t>
  </si>
  <si>
    <t>0063100000fk5SAAAY</t>
  </si>
  <si>
    <t>ReklamAction</t>
  </si>
  <si>
    <t>Aveda201611Aveda KasimReklamActionMS</t>
  </si>
  <si>
    <t>BobbiBrown201611Bobbi Brown KasimBannerConnectMS</t>
  </si>
  <si>
    <t>Renault201611Tadim Irem DericiLigatusMEC</t>
  </si>
  <si>
    <t>0063100000fk5S7AAI</t>
  </si>
  <si>
    <t>Huawei201611Huawei Y&amp;II KasimMynetMX</t>
  </si>
  <si>
    <t>0063100000fGm8lAAC</t>
  </si>
  <si>
    <t>EsteeLauder201612EsteeLauder AralikAppnexusMS</t>
  </si>
  <si>
    <t>Kamu</t>
  </si>
  <si>
    <t>Vodafone201611Vodafone Ogretmenler Gunu KasimBannerConnectMS</t>
  </si>
  <si>
    <t>0063100000fGm8AAAS</t>
  </si>
  <si>
    <t>Tekstil</t>
  </si>
  <si>
    <t>Linens201612Linens Aralik KampanyasiAffoceanMC</t>
  </si>
  <si>
    <t>0063100000fk5SmAAI</t>
  </si>
  <si>
    <t>Karcher201612Karcher AralikReklamStoreMX</t>
  </si>
  <si>
    <t>Akbank201612Akbank Axess Yilbasi AralikMedyanetMC</t>
  </si>
  <si>
    <t>0063100000fk5SeAAI</t>
  </si>
  <si>
    <t>Renault201611Renault Dacia Range Standart KasimBannerConnectMEC</t>
  </si>
  <si>
    <t>Nike201612Nike Kyrie 3AdinteractionMS</t>
  </si>
  <si>
    <t>Renault201611Renault Clio Standart KasimBannerConnectMEC</t>
  </si>
  <si>
    <t>Saxo Capital201612Saxo Capital Change AralikEngageyaMX</t>
  </si>
  <si>
    <t>0063100000fk5SBAAY</t>
  </si>
  <si>
    <t>Pandora201612Pandora AralikAppnexusMC</t>
  </si>
  <si>
    <t>0063100000fk5SoAAI</t>
  </si>
  <si>
    <t>EsteeLauder201611Estee Lauder KasimAdmaticMS</t>
  </si>
  <si>
    <t>0063100000fGm8jAAC</t>
  </si>
  <si>
    <t>Clinique201612Clinique AralikAppnexusMS</t>
  </si>
  <si>
    <t>0063100000fk5SaAAI</t>
  </si>
  <si>
    <t>Bridgestone201612Bridgestone LASSA KIS LASTIGI ILETISIMILigatusMC</t>
  </si>
  <si>
    <t>0063100000fk5SQAAY</t>
  </si>
  <si>
    <t>Vodafone201612VF Olympia 2-ASUS ContextualMedyanetMS</t>
  </si>
  <si>
    <t>0063100000fk5SuAAI</t>
  </si>
  <si>
    <t>Vodafone201611Vodafone 52 Hafta KasimMedyanetMS</t>
  </si>
  <si>
    <t>0063100000fGm8EAAS</t>
  </si>
  <si>
    <t>Vodafone201612Vodafone Elizabeth NVF mobil AralikMynetMS</t>
  </si>
  <si>
    <t>Vodafone201612Vodafone Akbank Hackathon AralikMedyanetMS</t>
  </si>
  <si>
    <t>0063100000fk5S9AAI</t>
  </si>
  <si>
    <t>Akbank201612Akbank Axess Yilbasi AralikReklamstoreMC</t>
  </si>
  <si>
    <t>Altinbas201611Altinbas Bestas KasimAppnexusMEC</t>
  </si>
  <si>
    <t>Renault201612RENAULT Dacia Sandero NativeEngageyaMEC</t>
  </si>
  <si>
    <t>0063100000fk5TTAAY</t>
  </si>
  <si>
    <t>MAC201611MAC KasimBannerConnectMS</t>
  </si>
  <si>
    <t>0063100000fk5S0AAI</t>
  </si>
  <si>
    <t>Nike201612Nike Basketball - Come out of Nowhere AralikMynetMS</t>
  </si>
  <si>
    <t>Vodafone201612Vodafone Breaking Bad AralikReklamstoreMS</t>
  </si>
  <si>
    <t>EsteeLauder201611Estee Lauder KasimAppnexusMS</t>
  </si>
  <si>
    <t>Nike201612Nike Lunap Epic AralikMynetMS</t>
  </si>
  <si>
    <t>Aveda201611Aveda Black Friday BlackFridayReklamActionMS</t>
  </si>
  <si>
    <t>Aveda201611Aveda KasimMedyanetMS</t>
  </si>
  <si>
    <t>Vodafone201611Vodafone Ogretmenler Gunu KasimMedyanetMS</t>
  </si>
  <si>
    <t>EsteeLauder201612EsteeLauder AralikMedyanetMS</t>
  </si>
  <si>
    <t>Michelin201612Michelin Winter AralikEngageyaMEC</t>
  </si>
  <si>
    <t>0063100000fk5SCAAY</t>
  </si>
  <si>
    <t>Ligatus Mobil2</t>
  </si>
  <si>
    <t>Renault201612RENAULT Satis Aralik NativeLigatus Mobil2MEC</t>
  </si>
  <si>
    <t>Clinique201611Clinique BlackFriday KasimLigatusMS</t>
  </si>
  <si>
    <t>Lilly201612LillyReklamStoreMEC</t>
  </si>
  <si>
    <t>0063100000fk5SGAAY</t>
  </si>
  <si>
    <t>Goclick Standart</t>
  </si>
  <si>
    <t>Renault201612RENAULT Dacia Duster Standart BannerGoclick StandartMEC</t>
  </si>
  <si>
    <t>Renault201612RENAULT Dacia Sandero Standart BannerAdinteractionMEC</t>
  </si>
  <si>
    <t>Renault201612RENAULT Dacia Sandero Standart BannerMedyanet StandartMEC</t>
  </si>
  <si>
    <t>Vodafone201612Vodafone - MNP New Year Admatic NVF Hedefli AralikAdmaticMS</t>
  </si>
  <si>
    <t>0063100000fk5SyAAI</t>
  </si>
  <si>
    <t>Vodafone201612Vodafone Olympia HuaweiMynetMS</t>
  </si>
  <si>
    <t>0063100000fk5SUAAY</t>
  </si>
  <si>
    <t>Yeni Safak Standart</t>
  </si>
  <si>
    <t>Renault201612RENAULT Dacia Sandero Standart BannerYeni Safak StandartMEC</t>
  </si>
  <si>
    <t>Nike201611Nike Gifting KasimMedyanetMS</t>
  </si>
  <si>
    <t>0063100000fGm8dAAC</t>
  </si>
  <si>
    <t>GoDaddy201612GoDaddy AralikReklamStoreMEC</t>
  </si>
  <si>
    <t>0063100000fk5SiAAI</t>
  </si>
  <si>
    <t>Vodafone201611Vodafone Red Roaming AO KasimMedyanetMS</t>
  </si>
  <si>
    <t>0063100000fGm8iAAC</t>
  </si>
  <si>
    <t>Clinique201612Clinique AralikMainadvMS</t>
  </si>
  <si>
    <t>Akbank201612Akbank Neo Kart AralikReklamstoreMC</t>
  </si>
  <si>
    <t>0063100000fk5SfAAI</t>
  </si>
  <si>
    <t>Renault201612RENAULT Satis Aralik Standart BannerYeni Safak StandartMEC</t>
  </si>
  <si>
    <t>Akbank201612Akbank Yilbasi KampanyasiAdmaticMC</t>
  </si>
  <si>
    <t>EsteeLauder201612EsteeLauder AralikReklamactionMS</t>
  </si>
  <si>
    <t>Vodafone201612Vodafone 52 Hafta Cekok AralikAdmaticMS</t>
  </si>
  <si>
    <t>Vodafone201612Vodafone - MNP New Year - VF Hedefli AralikBondMS</t>
  </si>
  <si>
    <t>0063100000fk5SxAAI</t>
  </si>
  <si>
    <t>EsteeLauder201612Estee Lauder %30 AralikAdmaticMS</t>
  </si>
  <si>
    <t>0063100000fk5TPAAY</t>
  </si>
  <si>
    <t>Pandora201612Pandora AralikMedyanetMC</t>
  </si>
  <si>
    <t>BobbiBrown201611Bobbi Brown Black Friday KasimAffoceanMS</t>
  </si>
  <si>
    <t>0063100000fk5RvAAI</t>
  </si>
  <si>
    <t>Clinique201612Clinique AralikAdmaticMS</t>
  </si>
  <si>
    <t>Vodafone201611Vodafone Freezone Konserler Istanbul KasimMedyanetMS</t>
  </si>
  <si>
    <t>0063100000fGm8MAAS</t>
  </si>
  <si>
    <t>Clinique201611Clinique KasimMedyanetMS</t>
  </si>
  <si>
    <t>Vodafone201612Vodafone Red Roaming AralikMynetMS</t>
  </si>
  <si>
    <t>0063100000fk5SYAAY</t>
  </si>
  <si>
    <t>Renault201612RENAULT Dacia Duster Standart BannerAdmatic InterstitialMEC</t>
  </si>
  <si>
    <t>Renault201611Renault Dacia Range Standart KasimReklamstoreMEC</t>
  </si>
  <si>
    <t>Vodafone201612Vodafone Lenovo Faz 1 AralikMedyanetMS</t>
  </si>
  <si>
    <t>Renault201611Renault Dacia Range Standart KasimAppnexusMEC</t>
  </si>
  <si>
    <t>Nike201611Nike Football Training KasimMedyanetMS</t>
  </si>
  <si>
    <t>0063100000fGm7tAAC</t>
  </si>
  <si>
    <t>Aveda201612Aveda AralikMynetMS</t>
  </si>
  <si>
    <t>Renault201611Renault Dacia Range Native KasimEngageyaMEC</t>
  </si>
  <si>
    <t>Vodafone201612Vodafone Mobil Odeme Sistemleri AralikMynetMS</t>
  </si>
  <si>
    <t>MSN</t>
  </si>
  <si>
    <t>Nike201612Nike Gifting AralikMSNMS</t>
  </si>
  <si>
    <t>0063100000fk5SOAAY</t>
  </si>
  <si>
    <t>CPm</t>
  </si>
  <si>
    <t>Medyanet Interstitial</t>
  </si>
  <si>
    <t>Renault201612RENAULT Dacia Duster Standart BannerMedyanet InterstitialMEC</t>
  </si>
  <si>
    <t>EsteeLauder201611Estee Lauder Black FridayAffoceanMS</t>
  </si>
  <si>
    <t>Akbank201611Akbank Neo Kart KasimMedyanetMC</t>
  </si>
  <si>
    <t>0063100000fGm8VAAS</t>
  </si>
  <si>
    <t>Vodafone201612VF Olympia 2-ASUS ContextualAppnexusMS</t>
  </si>
  <si>
    <t>Vodafone201612Vodafone Adaptive Tariff Digital Mobil AralikGoclickMS</t>
  </si>
  <si>
    <t>Pandora201611Pandora KasimAppnexusMC</t>
  </si>
  <si>
    <t>0063100000fGm8aAAC</t>
  </si>
  <si>
    <t>Mavi201612MaviYilbasi IndirimAcunnMS</t>
  </si>
  <si>
    <t>Renault201611Tadim Irem DericiEngageyaMEC</t>
  </si>
  <si>
    <t>Bio Oil201612Bio Oil AralikMedyanetMC</t>
  </si>
  <si>
    <t>0063100000fk5SlAAI</t>
  </si>
  <si>
    <t>Mynet Native</t>
  </si>
  <si>
    <t>Renault201612RENAULT Satis Aralik NativeMynet NativeMEC</t>
  </si>
  <si>
    <t>Vodafone201611Vodafone Red Business KasimMedyanetMS</t>
  </si>
  <si>
    <t>0063100000fGm87AAC</t>
  </si>
  <si>
    <t>Vodafone201612Vodafone Elizabeth NVF mobil AralikReklamStoreMS</t>
  </si>
  <si>
    <t>Nike201611Nike Basketball - Come out of Nowhere KasimAppnexusMS</t>
  </si>
  <si>
    <t>Vodafone201612Vodafone Lenovo Mobil AralikReklamstoreMS</t>
  </si>
  <si>
    <t>0063100000fk5THAAY</t>
  </si>
  <si>
    <t>Engageya Mobil</t>
  </si>
  <si>
    <t>Renault201612RENAULT Satis Aralik NativeEngageya MobilMEC</t>
  </si>
  <si>
    <t>Vodafone201612Vodafone Avantajli Dukkan Admatic Mobil AralikAdmaticMS</t>
  </si>
  <si>
    <t>0063100000fk5T7AAI</t>
  </si>
  <si>
    <t>Hopi201611Hopi KasimMedyanetMEC</t>
  </si>
  <si>
    <t>0063100000fGm7pAAC</t>
  </si>
  <si>
    <t>Nike201612Nike Kyrie 3AdmaticMS</t>
  </si>
  <si>
    <t>Clinique201611Clinique BlackFriday KasimReklamActionMS</t>
  </si>
  <si>
    <t>Vodafone201612Vodafone Olympia YilbasiAreklamMS</t>
  </si>
  <si>
    <t>0063100000fk5TLAAY</t>
  </si>
  <si>
    <t>Vodafone201612Vodafone Red Budget Statik AralikReklamStoreMS</t>
  </si>
  <si>
    <t>0063100000fk5SLAAY</t>
  </si>
  <si>
    <t>Adnboost Standart</t>
  </si>
  <si>
    <t>Renault201612RENAULT Satis Aralik Standart BannerAdnboost StandartMEC</t>
  </si>
  <si>
    <t>MAC201611MAC Black Friday KasimLigatusMS</t>
  </si>
  <si>
    <t>EsteeLauder201612Estee Lauder Lip Potion AralikReklamstoreMS</t>
  </si>
  <si>
    <t>Renault201612RENAULT Dacia Duster Standart BannerAdnboost StandartMEC</t>
  </si>
  <si>
    <t>Vodafone201612Vodafone - MNP New Year - VF Hedefli AralikReklamStoreMS</t>
  </si>
  <si>
    <t>Akbank201612Akbank Yilbasi KampanyasiMedyanetMC</t>
  </si>
  <si>
    <t>Vodafone201612Vodafone Project Galactic AralikAdmaticMS</t>
  </si>
  <si>
    <t>KKB201612KKB AralikMynetMC</t>
  </si>
  <si>
    <t>0063100000fk5SMAAY</t>
  </si>
  <si>
    <t>Clinique201612Clinique AralikMedyanetMS</t>
  </si>
  <si>
    <t>Teknosa201612Teknosa Samsung 16-18 AralikEngageyaMC</t>
  </si>
  <si>
    <t>0063100000fk5SHAAY</t>
  </si>
  <si>
    <t>BobbiBrown201611Bobbi Brown Black Friday KasimAdmaticMS</t>
  </si>
  <si>
    <t>ReklamNative</t>
  </si>
  <si>
    <t>Renault201612RENAULT Satis Aralik NativeReklamNativeMEC</t>
  </si>
  <si>
    <t>Renault201612RENAULT Satis Aralik Standart BannerAreklamMEC</t>
  </si>
  <si>
    <t>Vodafone201612Vodafone Red Budget HTML 5 AralikReklamStoreMS</t>
  </si>
  <si>
    <t>0063100000fk5SKAAY</t>
  </si>
  <si>
    <t>Vodafone201612Vodafone Breaking Bad AralikDeskfiveMS</t>
  </si>
  <si>
    <t>Vodafone201611Vodafone Avantajli Dukkan Mobil KasimAppnexusMS</t>
  </si>
  <si>
    <t>0063100000fGm85AAC</t>
  </si>
  <si>
    <t>Pandora201611Pandora KasimMedyanetMC</t>
  </si>
  <si>
    <t>Vodafone201612Vodafone Adaptive Tariff Digital Standart Banner AralikMynetMS</t>
  </si>
  <si>
    <t>Vodafone201612Vodafone Lenovo Faz 2 AralikReklamstoreMS</t>
  </si>
  <si>
    <t>0063100000fk5TGAAY</t>
  </si>
  <si>
    <t>Renault201611Renault Dacia Range Standart KasimMicrosoftMEC</t>
  </si>
  <si>
    <t>Renault201612RENAULT Satis Aralik Standart BannerMaxadMEC</t>
  </si>
  <si>
    <t>Popmarker 728x90</t>
  </si>
  <si>
    <t>Renault201612RENAULT Satis Aralik Standart BannerPopmarker 728x90MEC</t>
  </si>
  <si>
    <t>Vodafone201612VF Olympia 2-ASUS KategoriGoclickMS</t>
  </si>
  <si>
    <t>0063100000fk5SvAAI</t>
  </si>
  <si>
    <t>Lassa201612Lassa Kis Kampanyasi AralikMedyanetMC</t>
  </si>
  <si>
    <t>Nike201611Nike Football Training KasimAdmaticMS</t>
  </si>
  <si>
    <t>Nike201612Nike Gifting AralikYeni SafakMS</t>
  </si>
  <si>
    <t>Bio Oil201612Bio Oil AralikReklamstoreMC</t>
  </si>
  <si>
    <t>Akbank201611Akbank Caz Festivali Standart KasimBannerConnectMC</t>
  </si>
  <si>
    <t>0063100000fGm8UAAS</t>
  </si>
  <si>
    <t>Vodafone201612Vodafone Adaptive Tariff Digital NativeReklamNativeMS</t>
  </si>
  <si>
    <t>0063100000fk5T5AAI</t>
  </si>
  <si>
    <t>Vodafone201612Vodafone Avantajli Dukkan Kategori AralikBondMS</t>
  </si>
  <si>
    <t>0063100000fk5T8AAI</t>
  </si>
  <si>
    <t>Clinique201611Clinique BlackFriday KasimMainadvMS</t>
  </si>
  <si>
    <t>Vodafone201611Vodafone Prepaid Boundless Dusuk-Orta Gelir KasimBannerConnectMS</t>
  </si>
  <si>
    <t>0063100000fGm8GAAS</t>
  </si>
  <si>
    <t>Vodafone201611Vodafone 52 Hafta Native KasimLigatusMS</t>
  </si>
  <si>
    <t>0063100000fGm8FAAS</t>
  </si>
  <si>
    <t>Vodafone201612Vodafone Roaming Yilbasi MobilAdnboostMS</t>
  </si>
  <si>
    <t>0063100000fk5TNAAY</t>
  </si>
  <si>
    <t>Renault201611Tadim Irem DericiMedyanetMEC</t>
  </si>
  <si>
    <t>GoDaddy201612GoDaddy AralikGoclickMEC</t>
  </si>
  <si>
    <t>Renault201612RENAULT Dacia Duster Standart BannerPopmarker 728x90MEC</t>
  </si>
  <si>
    <t>Vodafone201612Vodafone - MNP New Year - NVF Hedefli AralikBondMS</t>
  </si>
  <si>
    <t>0063100000fk5SwAAI</t>
  </si>
  <si>
    <t>KKB201612KKB Kredi Notu AralikMedyanetMC</t>
  </si>
  <si>
    <t>Cosmetica201611Cosmetica KasimReklamstoreMX</t>
  </si>
  <si>
    <t>0063100000fk5S1AAI</t>
  </si>
  <si>
    <t>MAC201611MAC KasimAppnexusMS</t>
  </si>
  <si>
    <t>Turkticaret</t>
  </si>
  <si>
    <t>Renault201612RENAULT Satis Aralik Standart BannerTurkticaretMEC</t>
  </si>
  <si>
    <t>Renault201611Renault Dacia Range Standart KasimAreklamMEC</t>
  </si>
  <si>
    <t>Vodafone201612Vodafone Project Galactic ON TOPReklamStoreMS</t>
  </si>
  <si>
    <t>0063100000fk5TMAAY</t>
  </si>
  <si>
    <t>Altinbas201611Altinbas Bestas KasimMynetMEC</t>
  </si>
  <si>
    <t>Nike201612Nike Gifting AralikEngageyaMS</t>
  </si>
  <si>
    <t>Clinique201612Clinique AralikMynetMS</t>
  </si>
  <si>
    <t>NetworkAd</t>
  </si>
  <si>
    <t>Renault201612RENAULT Satis Aralik Standart BannerNetworkAdMEC</t>
  </si>
  <si>
    <t>EsteeLauder201611Estee Lauder KasimMedyanetMS</t>
  </si>
  <si>
    <t>Nike201612Nike Kyrie 3AreklamMS</t>
  </si>
  <si>
    <t>Nike201612Nike Lunap Epic AralikLigatusMS</t>
  </si>
  <si>
    <t>Akbank201612Akbank Neo Kart AralikMedyanetMC</t>
  </si>
  <si>
    <t>Vodafone201612Vodafone Elizabeth AralikReklamstoreMS</t>
  </si>
  <si>
    <t>0063100000fk5TDAAY</t>
  </si>
  <si>
    <t>Clinique201612Clinique AralikAffoceanMS</t>
  </si>
  <si>
    <t>Lassa201612Lassa Kis Kampanyasi Faz 2 AralikMedyanetMC</t>
  </si>
  <si>
    <t>0063100000fk5SFAAY</t>
  </si>
  <si>
    <t>Karcher201612Karcher AralikAppnexusMX</t>
  </si>
  <si>
    <t>Vodafone201612VF Olympia 2-ASUS KategoriMedyanetMS</t>
  </si>
  <si>
    <t>BobbiBrown201612Bobbibrown AralikAdmaticMS</t>
  </si>
  <si>
    <t>0063100000fk5SVAAY</t>
  </si>
  <si>
    <t>Teknosa201611Teknosa Turuncu Indirim 25 - 28 KasimMynetMC</t>
  </si>
  <si>
    <t>0063100000fk5RzAAI</t>
  </si>
  <si>
    <t>Vodafone201612Vodafone Olympia HuaweiReklamstoreMS</t>
  </si>
  <si>
    <t>Renault201611Renault Dacia Range Standart KasimMedyanetMEC</t>
  </si>
  <si>
    <t>Renault201612RENAULT Dacia Sandero NativeMynet NativeMEC</t>
  </si>
  <si>
    <t>Vodafone201612Vodafone Mobil Odeme Sistemleri AralikReklamStoreMS</t>
  </si>
  <si>
    <t>Clinique201611Clinique BlackFriday KasimAffoceanMS</t>
  </si>
  <si>
    <t>Renault201612RENAULT Dacia Sandero Standart BannerMynet InterstitialMEC</t>
  </si>
  <si>
    <t>EsteeLauder201611Estee Lauder Black FridayLigatusMS</t>
  </si>
  <si>
    <t>Mavi201612MaviYilbasi IndirimBondMS</t>
  </si>
  <si>
    <t>Ntv</t>
  </si>
  <si>
    <t>Nike201612Nike Basketball - Come out of Nowhere AralikNtvMS</t>
  </si>
  <si>
    <t>Vodafone201612Vodafone Mobil Odeme Sistemleri Admatic AralikAdmaticMS</t>
  </si>
  <si>
    <t>0063100000fk5TJAAY</t>
  </si>
  <si>
    <t>Vodafone201612Vodafone Olympia YilbasiReklamstoreMS</t>
  </si>
  <si>
    <t>Nike201612Nike Gifting AralikMynetMS</t>
  </si>
  <si>
    <t>EsteeLauder201611Estee Lauder Black FridayAdmaticMS</t>
  </si>
  <si>
    <t>Vodafone201612Vodafone Breaking Bad AralikAdmaticMS</t>
  </si>
  <si>
    <t>Vodafone201612Vodafone 52 Hafta DYO Insaat AralikReklamStoreMS</t>
  </si>
  <si>
    <t>0063100000fk5SIAAY</t>
  </si>
  <si>
    <t>Vodafone201612Vodafone Red Roaming AralikAdmaticMS</t>
  </si>
  <si>
    <t>Renault201612RENAULT Dacia Sandero Standart BannerAdmatic InterstitialMEC</t>
  </si>
  <si>
    <t>Acunn Interstitial</t>
  </si>
  <si>
    <t>Renault201612RENAULT Satis Aralik Standart BannerAcunn InterstitialMEC</t>
  </si>
  <si>
    <t>MAC201611MAC Black Friday KasimMedyanetMS</t>
  </si>
  <si>
    <t>EsteeLauder201612Estee Lauder %30 AralikLigatusMS</t>
  </si>
  <si>
    <t>Vodafone201612Vodafone Red Roaming AralikMedyanetMS</t>
  </si>
  <si>
    <t>Aveda201612Aveda AralikMedyanetMS</t>
  </si>
  <si>
    <t>Nike201612Nike Gifting AralikAdmaticMS</t>
  </si>
  <si>
    <t>Renault201612RENAULT Dacia Sandero Standart BannerMaxadMEC</t>
  </si>
  <si>
    <t>Renault201612RENAULT Satis Aralik Standart BannerNoktaMEC</t>
  </si>
  <si>
    <t>Vodafone201612Vodafone 52 Hafta Cekok Admatic AralikAdmaticMS</t>
  </si>
  <si>
    <t>0063100000fk5T0AAI</t>
  </si>
  <si>
    <t>KKB201612KKB 27-31 AralikMynetMC</t>
  </si>
  <si>
    <t>0063100000fk5SbAAI</t>
  </si>
  <si>
    <t>Nike201612Nike Kyrie 3Adnboost Mobil StandartMS</t>
  </si>
  <si>
    <t>Renault201612RENAULT Satis Aralik Standart BannerGoclick StandartMEC</t>
  </si>
  <si>
    <t>Nike201612Nike Gifting AralikMedyanetMS</t>
  </si>
  <si>
    <t>Vodafone201612Vodafone Lenovo Faz 2 AralikMedyanetMS</t>
  </si>
  <si>
    <t>MAC201612MAC AralikMedyanetMS</t>
  </si>
  <si>
    <t>0063100000fk5SXAAY</t>
  </si>
  <si>
    <t>Altinbas201612Altinbas Yeni Yil AralikLigatusMEC</t>
  </si>
  <si>
    <t>Renault201611Renault Dacia Range Standart KasimDigitalsMEC</t>
  </si>
  <si>
    <t>KKB201611KKB Kredi Notu 16-22 KasimMedyanetMC</t>
  </si>
  <si>
    <t>0063100000fGm89AAC</t>
  </si>
  <si>
    <t>Vodafone201611Vodafone Avantajli Dukkan Std KasimMynetMS</t>
  </si>
  <si>
    <t>0063100000fGm86AAC</t>
  </si>
  <si>
    <t>Vodafone201611Vodafone Avantajli Dukkan Faz2 Mobil KasimReklamstoreMS</t>
  </si>
  <si>
    <t>0063100000fGm8gAAC</t>
  </si>
  <si>
    <t>Vodafone201612Vodafone Elizabeth AralikAdnboostMS</t>
  </si>
  <si>
    <t>Nike201612Nike Basketball - Come out of Nowhere AralikBondMS</t>
  </si>
  <si>
    <t>Renault201612RENAULT Dacia Sandero Standart BannerMedyanet InterstitialMEC</t>
  </si>
  <si>
    <t>Renault201612RENAULT Satis Aralik Standart BannerBond InterstitialMEC</t>
  </si>
  <si>
    <t>Ligatus2</t>
  </si>
  <si>
    <t>Renault201612RENAULT Satis Aralik NativeLigatus2MEC</t>
  </si>
  <si>
    <t>Vodafone201612Vodafone Avantajli Dukkan Kategori AralikReklamStoreMS</t>
  </si>
  <si>
    <t>Bridgestone201612Bridgestone Kis Kampanyasi AralikMynetMC</t>
  </si>
  <si>
    <t>0063100000fk5SDAAY</t>
  </si>
  <si>
    <t>Mavi201612Mavi Yilbasi IndirimMynetMS</t>
  </si>
  <si>
    <t>0063100000fk5ScAAI</t>
  </si>
  <si>
    <t>Vodafone201612Vodafone Project Galactic ON TOPAffoceanMS</t>
  </si>
  <si>
    <t>Lassa201612Lassa Kis Kampanyasi Faz 2 AralikReklamstoreMC</t>
  </si>
  <si>
    <t>Vodafone201612Vodafone Lenovo Faz 2 AralikAcunnMS</t>
  </si>
  <si>
    <t>Nike201612Nike Kyrie 3Mynet InterstitialMS</t>
  </si>
  <si>
    <t>Renault201612RENAULT Satis Aralik Standart BannerMynet InterstitialMEC</t>
  </si>
  <si>
    <t>Renault201612RENAULT Dacia Sandero Standart BannerGoclick StandartMEC</t>
  </si>
  <si>
    <t>Vodafone201612Vodafone Elizabeth Admatic AralikAdmaticMS</t>
  </si>
  <si>
    <t>0063100000fk5TCAAY</t>
  </si>
  <si>
    <t>BobbiBrown201611Bobbi Brown KasimAppnexusMS</t>
  </si>
  <si>
    <t>Renault201611Renault Clio Standart KasimMedyanetMEC</t>
  </si>
  <si>
    <t>Bridgestone201612Bridgestone Kis Kampanyasi AralikMedyanetMC</t>
  </si>
  <si>
    <t>Michelin201612Michelin Winter AralikMynetMEC</t>
  </si>
  <si>
    <t>Vodafone201611Vodafone EBU Esnek Calisan App Hedefleme KasimMoveMS</t>
  </si>
  <si>
    <t>Vodafone201612Vodafone 52 Hafta Cekok AralikReklamstoreMS</t>
  </si>
  <si>
    <t>Nike201612Nike Basketball - Come out of Nowhere AralikAdnboostMS</t>
  </si>
  <si>
    <t>Vodafone201612Vodafone Akbank Hackathon AralikGoclickMS</t>
  </si>
  <si>
    <t>Lassa201611Lassa Kis KampanyasiMedyanetMC</t>
  </si>
  <si>
    <t>0063100000fGm8mAAC</t>
  </si>
  <si>
    <t>Teknosa201611Teknosa Turuncu Indirim 25 - 28 KasimMedyanetMC</t>
  </si>
  <si>
    <t>Saxo Capital201612Saxo Capital Seminer AralikMedyanetMX</t>
  </si>
  <si>
    <t>0063100000fk5SPAAY</t>
  </si>
  <si>
    <t>MAC201612MAC AralikLigatusMS</t>
  </si>
  <si>
    <t>Nike201612Nike Gifting AralikReklamstoreMS</t>
  </si>
  <si>
    <t>Vodafone201611Vodafone Samsung J KasimMedyanetMS</t>
  </si>
  <si>
    <t>0063100000fGm8NAAS</t>
  </si>
  <si>
    <t>BobbiBrown201611Bobbi Brown Black Friday KasimMedyanetMS</t>
  </si>
  <si>
    <t>Renault201612RENAULT Satis Aralik Standart BannerAdnboost Mobil StandartMEC</t>
  </si>
  <si>
    <t>Renault201611Renault Dacia Range Standart KasimSahibindenMEC</t>
  </si>
  <si>
    <t>Vodafone201612Vodafone - MNP New Year - NVF Hedefli AralikReklamStoreMS</t>
  </si>
  <si>
    <t>Vodafone201612Vodafone Avantajli Dukkan Mobil-VF Hedefli AralikMoveMS</t>
  </si>
  <si>
    <t>0063100000fk5T9AAI</t>
  </si>
  <si>
    <t>Renault201612RENAULT Satis Aralik Standart BannerAdinteractionMEC</t>
  </si>
  <si>
    <t>EsteeLauder201611Estee Lauder Black FridayReklamactionMS</t>
  </si>
  <si>
    <t>KKB201612KKB 27-31 AralikReklamStoreMC</t>
  </si>
  <si>
    <t>Unico201611Mothercare KasimReklamstoreMEC</t>
  </si>
  <si>
    <t>Nike201611Nike Gifting KasimAdmaticMS</t>
  </si>
  <si>
    <t>Reklamstore Standart</t>
  </si>
  <si>
    <t>Renault201612RENAULT Dacia Duster Standart BannerReklamstore StandartMEC</t>
  </si>
  <si>
    <t>Nike201612Nike Kyrie 3DeskfiveMS</t>
  </si>
  <si>
    <t>EsteeLauder201612EsteeLauder AralikLigatusMS</t>
  </si>
  <si>
    <t>KKB201612KKB AralikReklamStoreMC</t>
  </si>
  <si>
    <t>Nike201612Nike Kyrie 3Medyanet InterstitialMS</t>
  </si>
  <si>
    <t>Vodafone201612Vodafone - MNP New Year - NVF Hedefli AralikAppnexusMS</t>
  </si>
  <si>
    <t>Vodafone201612VF Olympia 2-ASUS KategoriReklamstoreMS</t>
  </si>
  <si>
    <t>Vodafone201612Vodafone Adaptive Tariff Digital Standart Banner AralikReklamstoreMS</t>
  </si>
  <si>
    <t>KKB201612KKB Kredi Notu AralikAdnboostMC</t>
  </si>
  <si>
    <t>GoDaddy201611GoDaddy KasimBannerConnectMEC</t>
  </si>
  <si>
    <t>0063100000fGm8WAAS</t>
  </si>
  <si>
    <t>Nike201612Nike Lunap Epic AralikReklamstoreMS</t>
  </si>
  <si>
    <t>Renault201612RENAULT Dacia Duster Standart BannerNoktaMEC</t>
  </si>
  <si>
    <t>BobbiBrown201611Bobbi Brown KasimLigatusMS</t>
  </si>
  <si>
    <t>Vodafone201612Vodafone Elizabeth AralikGoclickMS</t>
  </si>
  <si>
    <t>Nike201612Nike Gifting AralikAdnboostMS</t>
  </si>
  <si>
    <t>Renault201612RENAULT Dacia Duster Standart BannerMedyanet StandartMEC</t>
  </si>
  <si>
    <t>Mudo201612Mudo Aralik KampanyasiMynetMC</t>
  </si>
  <si>
    <t>0063100000fk5SkAAI</t>
  </si>
  <si>
    <t>Nike201612Nike Basketball - Come out of Nowhere AralikLigatusMS</t>
  </si>
  <si>
    <t>Nike201612Nike Kyrie 3ReklamstoreMS</t>
  </si>
  <si>
    <t>MAC201611MAC Black Friday KasimAffoceanMS</t>
  </si>
  <si>
    <t>MAC201611MAC KasimAdmaticMS</t>
  </si>
  <si>
    <t>EsteeLauder201612Estee Lauder %30 AralikReklamStoreMS</t>
  </si>
  <si>
    <t>Vodafone201612Vodafone Roaming Yilbasi MobilReklamStoreMS</t>
  </si>
  <si>
    <t>MAC201611MAC Black Friday KasimReklamActionMS</t>
  </si>
  <si>
    <t>Linens201612Linens Aralik KampanyasiReklamStoreMC</t>
  </si>
  <si>
    <t>Renault201611Renault Clio Native KasimEngageyaMEC</t>
  </si>
  <si>
    <t>0063100000fGm8nAAC</t>
  </si>
  <si>
    <t>MAC201612MAC AralikAffoceanMS</t>
  </si>
  <si>
    <t>Vodafone201612Vodafone Roaming Yilbasi MobilAdmaticMS</t>
  </si>
  <si>
    <t>GE201612GE AralikLigatusMEC</t>
  </si>
  <si>
    <t>0063100000fk5SrAAI</t>
  </si>
  <si>
    <t>Nike201611Nike Basketball - Come out of Nowhere KasimMynetMS</t>
  </si>
  <si>
    <t>Saxo Capital201612Saxo Capital Seminer AralikAdnboostMX</t>
  </si>
  <si>
    <t>Vestel201612Vestel NetflixMedyanetMC</t>
  </si>
  <si>
    <t>0063100000fk5SsAAI</t>
  </si>
  <si>
    <t>Nike201611Nike Basketball - Come out of Nowhere KasimMedyanetMS</t>
  </si>
  <si>
    <t>Vodafone201611Vodafone Red Roaming AO KasimAdmaticMS</t>
  </si>
  <si>
    <t>Aveda201611Aveda KasimAdmaticMS</t>
  </si>
  <si>
    <t>Renault201611Renault Clio Standart KasimAdmaticMEC</t>
  </si>
  <si>
    <t>Mudo201612Mudo Aralik KampanyasiMedyanetMC</t>
  </si>
  <si>
    <t>Nike201612Nike Basketball - Come out of Nowhere AralikGoclickMS</t>
  </si>
  <si>
    <t>Vodafone201611Vodafone Youth MNP KasimNetworkAdMS</t>
  </si>
  <si>
    <t>0063100000fGm8OAAS</t>
  </si>
  <si>
    <t>Clinique201612Clinique AralikReklamactionMS</t>
  </si>
  <si>
    <t>BobbiBrown201612Bobbibrown AralikMedyanetMS</t>
  </si>
  <si>
    <t>Renault201612RENAULT Satis Aralik Standart BannerReklamstore StandartMEC</t>
  </si>
  <si>
    <t>Vodafone201611Vodafone Avantajli Dukkan Mobil KasimMoveMS</t>
  </si>
  <si>
    <t>Vodafone201611Vodafone Avantajli Dukkan Std KasimAppnexusMS</t>
  </si>
  <si>
    <t>Lassa201612Lassa Kis Kampanyasi Faz 2 AralikMynetMC</t>
  </si>
  <si>
    <t>Aveda201611Aveda Black Friday BlackFridayMedyanetMS</t>
  </si>
  <si>
    <t>Renault201612RENAULT Satis Aralik NativeLigatusMEC</t>
  </si>
  <si>
    <t>Vodafone201612Vodafone Adaptive Tariff Digital NativeLigatusMS</t>
  </si>
  <si>
    <t>BobbiBrown201611Bobbi Brown Black Friday KasimMynetMS</t>
  </si>
  <si>
    <t>Vodafone201612VF Olympia 2-ASUS AdmaticAdmaticMS</t>
  </si>
  <si>
    <t>0063100000fk5StAAI</t>
  </si>
  <si>
    <t>Vodafone201612VF Olympia 2-ASUS ContextualReklamstoreMS</t>
  </si>
  <si>
    <t>Nike201612Nike Basketball - Come out of Nowhere AralikYeni SafakMS</t>
  </si>
  <si>
    <t>Saxo Capital201611Saxo Capital Change Native KasimLigatusMX</t>
  </si>
  <si>
    <t>0063100000fGm8SAAS</t>
  </si>
  <si>
    <t>Avivasa201611Avivasa Otomatik Katilim BES NativeLigatusMC</t>
  </si>
  <si>
    <t>0063100000fk5RuAAI</t>
  </si>
  <si>
    <t>Renault201612RENAULT Dacia Sandero Standart BannerNoktaMEC</t>
  </si>
  <si>
    <t>Vodafone201611Vodafone Avantajli Dukkan Mobil KasimBannerConnectMS</t>
  </si>
  <si>
    <t>Nike201612Nike Gifting AralikNoktaMS</t>
  </si>
  <si>
    <t>Nike201612Nike Basketball - Come out of Nowhere AralikReklamstoreMS</t>
  </si>
  <si>
    <t>Vodafone201612Vodafone Lenovo Faz 1 AralikAcunnMS</t>
  </si>
  <si>
    <t>Renault201612RENAULT Satis Aralik Standart BannerDigitalmarcomMEC</t>
  </si>
  <si>
    <t>Bridgestone201612Bridgestone LASSA KIS LASTIGI ILETISIMIEngageyaMC</t>
  </si>
  <si>
    <t>Renault201612RENAULT Dacia Sandero Standart BannerReklamstore StandartMEC</t>
  </si>
  <si>
    <t>Vodafone201612Vodafone Olympia HuaweiMedyanetMS</t>
  </si>
  <si>
    <t>EsteeLauder201612EsteeLauder AralikAdmaticMS</t>
  </si>
  <si>
    <t>Vodafone201611Vodafone Maraton KasimMedyanetMS</t>
  </si>
  <si>
    <t>0063100000fGm7sAAC</t>
  </si>
  <si>
    <t>Vodafone201611Vodafone Maraton KasimAdmaticMS</t>
  </si>
  <si>
    <t>GoDaddy201611GoDaddy KasimGoClickMEC</t>
  </si>
  <si>
    <t>Nike201612Nike Gifting AralikLigatusMS</t>
  </si>
  <si>
    <t>Lassa201611Lassa Kis KampanyasiMynetMC</t>
  </si>
  <si>
    <t>Vodafone201612Vodafone Avantajli Dukkan Mobil-VF Hedefli AralikGoclickMS</t>
  </si>
  <si>
    <t>Clinique201611Clinique KasimAppnexusMS</t>
  </si>
  <si>
    <t>Vodafone201612Vodafone Breaking Bad Admatic AralikAdmaticMS</t>
  </si>
  <si>
    <t>0063100000fk5TAAAY</t>
  </si>
  <si>
    <t>Nike201612Nike Basketball - Come out of Nowhere AralikAppnexusMS</t>
  </si>
  <si>
    <t>Engageya 2</t>
  </si>
  <si>
    <t>Renault201612RENAULT Satis Aralik NativeEngageya 2MEC</t>
  </si>
  <si>
    <t>Nike201611Nike Basketball - Come out of Nowhere KasimNtvMS</t>
  </si>
  <si>
    <t>Renault201612RENAULT Dacia Duster Standart BannerTurk TelekomMEC</t>
  </si>
  <si>
    <t>Vodafone201612Vodafone Olympia HuaweiGoclickMS</t>
  </si>
  <si>
    <t>Unico201611Unico KasimMedyanetMEC</t>
  </si>
  <si>
    <t>0063100000fGm8QAAS</t>
  </si>
  <si>
    <t>Nike201611Nike Basketball - Come out of Nowhere KasimAdmaticMS</t>
  </si>
  <si>
    <t>Vodafone201612Vodafone 52 Hafta Simdi Sira Sizde Std AralikMynetMS</t>
  </si>
  <si>
    <t>Vodafone201612Vodafone Lenovo Mobil AralikAdmaticMS</t>
  </si>
  <si>
    <t>Renault201611Renault Dacia Range Standart KasimDeskfiveMEC</t>
  </si>
  <si>
    <t>Renault201612RENAULT Satis Aralik Standart BannerMedyanet InterstitialMEC</t>
  </si>
  <si>
    <t>MAC201612MAC AralikReklamactionMS</t>
  </si>
  <si>
    <t>Vodafone201612Vodafone Mimsan AralikGoclickMS</t>
  </si>
  <si>
    <t>Mobilike</t>
  </si>
  <si>
    <t>Nike201612Nike Basketball - Come out of Nowhere AralikMobilikeMS</t>
  </si>
  <si>
    <t>Renault201612RENAULT Dacia Duster Standart BannerMaxadMEC</t>
  </si>
  <si>
    <t>Renault201612RENAULT Dacia Sandero NativeLigatusMEC</t>
  </si>
  <si>
    <t>Vodafone201612Vodafone - MNP New Year - VF Hedefli AralikAppnexusMS</t>
  </si>
  <si>
    <t>Vodafone201612Vodafone 52 Hafta DYO Insaat AralikAffoceanMS</t>
  </si>
  <si>
    <t>Excel Link Created:</t>
  </si>
  <si>
    <t>TurkeyLR:2000</t>
  </si>
  <si>
    <t>TurkeyLR:2001</t>
  </si>
  <si>
    <t>TurkeyLR:2002</t>
  </si>
  <si>
    <t>TurkeyLR:2003</t>
  </si>
  <si>
    <t>TurkeyLR:2004</t>
  </si>
  <si>
    <t>TurkeyLR:2005</t>
  </si>
  <si>
    <t>TurkeyLR:2006</t>
  </si>
  <si>
    <t>TurkeyLR:2007</t>
  </si>
  <si>
    <t>TurkeyLR:2008</t>
  </si>
  <si>
    <t>TurkeyLR:2009</t>
  </si>
  <si>
    <t>TurkeyLR:2010</t>
  </si>
  <si>
    <t>TurkeyLR:2011</t>
  </si>
  <si>
    <t>TurkeyLR:2012</t>
  </si>
  <si>
    <t>TurkeyLR:2013</t>
  </si>
  <si>
    <t>TurkeyLR:2014</t>
  </si>
  <si>
    <t>TurkeyLR:2015</t>
  </si>
  <si>
    <t>TurkeyLR:2016</t>
  </si>
  <si>
    <t>TurkeyLR:2017</t>
  </si>
  <si>
    <t>TurkeyLR:2018</t>
  </si>
  <si>
    <t>TurkeyLR:2019</t>
  </si>
  <si>
    <t>TurkeyLR:2020</t>
  </si>
  <si>
    <t>TurkeyLR:2021</t>
  </si>
  <si>
    <t>TurkeyLR:2022</t>
  </si>
  <si>
    <t>TurkeyLR:2023</t>
  </si>
  <si>
    <t>TurkeyLR:2024</t>
  </si>
  <si>
    <t>TurkeyLR:2025</t>
  </si>
  <si>
    <t>TurkeyLR:2026</t>
  </si>
  <si>
    <t>TurkeyLR:2027</t>
  </si>
  <si>
    <t>TurkeyLR:2028</t>
  </si>
  <si>
    <t>TurkeyLR:2029</t>
  </si>
  <si>
    <t>TurkeyLR:2030</t>
  </si>
  <si>
    <t>TurkeyLR:2031</t>
  </si>
  <si>
    <t>TurkeyLR:2032</t>
  </si>
  <si>
    <t>TurkeyLR:2033</t>
  </si>
  <si>
    <t>TurkeyLR:2034</t>
  </si>
  <si>
    <t>TurkeyLR:2035</t>
  </si>
  <si>
    <t>TurkeyLR:2036</t>
  </si>
  <si>
    <t>TurkeyLR:2037</t>
  </si>
  <si>
    <t>TurkeyLR:2038</t>
  </si>
  <si>
    <t>TurkeyLR:2039</t>
  </si>
  <si>
    <t>TurkeyLR:2040</t>
  </si>
  <si>
    <t>TurkeyLR:2041</t>
  </si>
  <si>
    <t>TurkeyLR:2042</t>
  </si>
  <si>
    <t>TurkeyLR:2043</t>
  </si>
  <si>
    <t>TurkeyLR:2044</t>
  </si>
  <si>
    <t>TurkeyLR:2045</t>
  </si>
  <si>
    <t>TurkeyLR:2046</t>
  </si>
  <si>
    <t>TurkeyLR:2047</t>
  </si>
  <si>
    <t>TurkeyLR:2048</t>
  </si>
  <si>
    <t>TurkeyLR:2049</t>
  </si>
  <si>
    <t>TurkeyLR:2050</t>
  </si>
  <si>
    <t>TurkeyLR:2051</t>
  </si>
  <si>
    <t>TurkeyLR:2052</t>
  </si>
  <si>
    <t>TurkeyLR:2053</t>
  </si>
  <si>
    <t>TurkeyLR:2054</t>
  </si>
  <si>
    <t>TurkeyLR:2055</t>
  </si>
  <si>
    <t>TurkeyLR:2056</t>
  </si>
  <si>
    <t>TurkeyLR:2057</t>
  </si>
  <si>
    <t>TurkeyLR:2058</t>
  </si>
  <si>
    <t>TurkeyLR:2059</t>
  </si>
  <si>
    <t>TurkeyLR:2060</t>
  </si>
  <si>
    <t>TurkeyLR:2061</t>
  </si>
  <si>
    <t>TurkeyLR:2062</t>
  </si>
  <si>
    <t>TurkeyLR:2063</t>
  </si>
  <si>
    <t>TurkeyLR:2064</t>
  </si>
  <si>
    <t>TurkeyLR:2065</t>
  </si>
  <si>
    <t>TurkeyLR:2066</t>
  </si>
  <si>
    <t>TurkeyLR:2067</t>
  </si>
  <si>
    <t>TurkeyLR:2068</t>
  </si>
  <si>
    <t>TurkeyLR:2069</t>
  </si>
  <si>
    <t>TurkeyLR:2070</t>
  </si>
  <si>
    <t>TurkeyLR:2071</t>
  </si>
  <si>
    <t>TurkeyLR:2072</t>
  </si>
  <si>
    <t>TurkeyLR:2073</t>
  </si>
  <si>
    <t>TurkeyLR:2074</t>
  </si>
  <si>
    <t>TurkeyLR:2075</t>
  </si>
  <si>
    <t>TurkeyLR:2076</t>
  </si>
  <si>
    <t>TurkeyLR:2077</t>
  </si>
  <si>
    <t>TurkeyLR:2078</t>
  </si>
  <si>
    <t>TurkeyLR:2079</t>
  </si>
  <si>
    <t>TurkeyLR:2080</t>
  </si>
  <si>
    <t>TurkeyLR:2081</t>
  </si>
  <si>
    <t>TurkeyLR:2082</t>
  </si>
  <si>
    <t>TurkeyLR:2083</t>
  </si>
  <si>
    <t>TurkeyLR:2084</t>
  </si>
  <si>
    <t>TurkeyLR:2085</t>
  </si>
  <si>
    <t>TurkeyLR:2086</t>
  </si>
  <si>
    <t>TurkeyLR:2087</t>
  </si>
  <si>
    <t>TurkeyLR:2088</t>
  </si>
  <si>
    <t>TurkeyLR:2089</t>
  </si>
  <si>
    <t>TurkeyLR:2090</t>
  </si>
  <si>
    <t>TurkeyLR:2091</t>
  </si>
  <si>
    <t>TurkeyLR:2092</t>
  </si>
  <si>
    <t>TurkeyLR:2093</t>
  </si>
  <si>
    <t>TurkeyLR:2094</t>
  </si>
  <si>
    <t>TurkeyLR:2095</t>
  </si>
  <si>
    <t>TurkeyLR:2096</t>
  </si>
  <si>
    <t>TurkeyLR:2097</t>
  </si>
  <si>
    <t>TurkeyLR:2098</t>
  </si>
  <si>
    <t>TurkeyLR:2099</t>
  </si>
  <si>
    <t>TurkeyLR:2100</t>
  </si>
  <si>
    <t>TurkeyLR:2101</t>
  </si>
  <si>
    <t>TurkeyLR:2102</t>
  </si>
  <si>
    <t>TurkeyLR:2103</t>
  </si>
  <si>
    <t>TurkeyLR:2104</t>
  </si>
  <si>
    <t>TurkeyLR:2105</t>
  </si>
  <si>
    <t>TurkeyLR:2106</t>
  </si>
  <si>
    <t>TurkeyLR:2107</t>
  </si>
  <si>
    <t>TurkeyLR:2108</t>
  </si>
  <si>
    <t>TurkeyLR:2109</t>
  </si>
  <si>
    <t>TurkeyLR:2110</t>
  </si>
  <si>
    <t>TurkeyLR:2111</t>
  </si>
  <si>
    <t>TurkeyLR:2112</t>
  </si>
  <si>
    <t>TurkeyLR:2113</t>
  </si>
  <si>
    <t>TurkeyLR:2114</t>
  </si>
  <si>
    <t>TurkeyLR:2115</t>
  </si>
  <si>
    <t>TurkeyLR:2116</t>
  </si>
  <si>
    <t>TurkeyLR:2117</t>
  </si>
  <si>
    <t>TurkeyLR:2118</t>
  </si>
  <si>
    <t>TurkeyLR:2119</t>
  </si>
  <si>
    <t>TurkeyLR:2120</t>
  </si>
  <si>
    <t>TurkeyLR:2121</t>
  </si>
  <si>
    <t>TurkeyLR:2122</t>
  </si>
  <si>
    <t>TurkeyLR:2123</t>
  </si>
  <si>
    <t>TurkeyLR:2124</t>
  </si>
  <si>
    <t>TurkeyLR:2125</t>
  </si>
  <si>
    <t>TurkeyLR:2126</t>
  </si>
  <si>
    <t>TurkeyLR:2127</t>
  </si>
  <si>
    <t>TurkeyLR:2128</t>
  </si>
  <si>
    <t>TurkeyLR:2129</t>
  </si>
  <si>
    <t>TurkeyLR:2130</t>
  </si>
  <si>
    <t>TurkeyLR:2131</t>
  </si>
  <si>
    <t>TurkeyLR:2132</t>
  </si>
  <si>
    <t>TurkeyLR:2133</t>
  </si>
  <si>
    <t>TurkeyLR:2134</t>
  </si>
  <si>
    <t>TurkeyLR:2135</t>
  </si>
  <si>
    <t>TurkeyLR:2136</t>
  </si>
  <si>
    <t>TurkeyLR:2137</t>
  </si>
  <si>
    <t>TurkeyLR:2138</t>
  </si>
  <si>
    <t>TurkeyLR:2139</t>
  </si>
  <si>
    <t>TurkeyLR:2140</t>
  </si>
  <si>
    <t>TurkeyLR:2141</t>
  </si>
  <si>
    <t>TurkeyLR:2142</t>
  </si>
  <si>
    <t>TurkeyLR:2143</t>
  </si>
  <si>
    <t>TurkeyLR:2144</t>
  </si>
  <si>
    <t>TurkeyLR:2145</t>
  </si>
  <si>
    <t>TurkeyLR:2146</t>
  </si>
  <si>
    <t>TurkeyLR:2147</t>
  </si>
  <si>
    <t>TurkeyLR:2148</t>
  </si>
  <si>
    <t>TurkeyLR:2149</t>
  </si>
  <si>
    <t>TurkeyLR:2150</t>
  </si>
  <si>
    <t>TurkeyLR:2151</t>
  </si>
  <si>
    <t>TurkeyLR:2152</t>
  </si>
  <si>
    <t>TurkeyLR:2153</t>
  </si>
  <si>
    <t>TurkeyLR:2154</t>
  </si>
  <si>
    <t>TurkeyLR:2155</t>
  </si>
  <si>
    <t>TurkeyLR:2156</t>
  </si>
  <si>
    <t>TurkeyLR:2157</t>
  </si>
  <si>
    <t>TurkeyLR:2158</t>
  </si>
  <si>
    <t>TurkeyLR:2159</t>
  </si>
  <si>
    <t>TurkeyLR:2160</t>
  </si>
  <si>
    <t>TurkeyLR:2161</t>
  </si>
  <si>
    <t>TurkeyLR:2162</t>
  </si>
  <si>
    <t>TurkeyLR:2163</t>
  </si>
  <si>
    <t>TurkeyLR:2164</t>
  </si>
  <si>
    <t>TurkeyLR:2165</t>
  </si>
  <si>
    <t>TurkeyLR:2166</t>
  </si>
  <si>
    <t>TurkeyLR:2167</t>
  </si>
  <si>
    <t>TurkeyLR:2168</t>
  </si>
  <si>
    <t>TurkeyLR:2169</t>
  </si>
  <si>
    <t>TurkeyLR:2170</t>
  </si>
  <si>
    <t>TurkeyLR:2171</t>
  </si>
  <si>
    <t>TurkeyLR:2172</t>
  </si>
  <si>
    <t>TurkeyLR:2173</t>
  </si>
  <si>
    <t>TurkeyLR:2174</t>
  </si>
  <si>
    <t>TurkeyLR:2175</t>
  </si>
  <si>
    <t>TurkeyLR:2176</t>
  </si>
  <si>
    <t>TurkeyLR:2177</t>
  </si>
  <si>
    <t>TurkeyLR:2178</t>
  </si>
  <si>
    <t>TurkeyLR:2179</t>
  </si>
  <si>
    <t>TurkeyLR:2180</t>
  </si>
  <si>
    <t>TurkeyLR:2181</t>
  </si>
  <si>
    <t>TurkeyLR:2182</t>
  </si>
  <si>
    <t>TurkeyLR:2183</t>
  </si>
  <si>
    <t>TurkeyLR:2184</t>
  </si>
  <si>
    <t>TurkeyLR:2185</t>
  </si>
  <si>
    <t>TurkeyLR:2186</t>
  </si>
  <si>
    <t>TurkeyLR:2187</t>
  </si>
  <si>
    <t>TurkeyLR:2188</t>
  </si>
  <si>
    <t>TurkeyLR:2189</t>
  </si>
  <si>
    <t>TurkeyLR:2190</t>
  </si>
  <si>
    <t>TurkeyLR:2191</t>
  </si>
  <si>
    <t>TurkeyLR:2192</t>
  </si>
  <si>
    <t>TurkeyLR:2193</t>
  </si>
  <si>
    <t>TurkeyLR:2194</t>
  </si>
  <si>
    <t>TurkeyLR:2195</t>
  </si>
  <si>
    <t>TurkeyLR:2196</t>
  </si>
  <si>
    <t>TurkeyLR:2197</t>
  </si>
  <si>
    <t>TurkeyLR:2198</t>
  </si>
  <si>
    <t>TurkeyLR:2199</t>
  </si>
  <si>
    <t>TurkeyLR:2200</t>
  </si>
  <si>
    <t>TurkeyLR:2201</t>
  </si>
  <si>
    <t>TurkeyLR:2202</t>
  </si>
  <si>
    <t>TurkeyLR:2203</t>
  </si>
  <si>
    <t>TurkeyLR:2204</t>
  </si>
  <si>
    <t>TurkeyLR:2205</t>
  </si>
  <si>
    <t>TurkeyLR:2206</t>
  </si>
  <si>
    <t>TurkeyLR:2207</t>
  </si>
  <si>
    <t>TurkeyLR:2208</t>
  </si>
  <si>
    <t>TurkeyLR:2209</t>
  </si>
  <si>
    <t>TurkeyLR:2210</t>
  </si>
  <si>
    <t>TurkeyLR:2211</t>
  </si>
  <si>
    <t>TurkeyLR:2212</t>
  </si>
  <si>
    <t>TurkeyLR:2213</t>
  </si>
  <si>
    <t>TurkeyLR:2214</t>
  </si>
  <si>
    <t>TurkeyLR:2215</t>
  </si>
  <si>
    <t>TurkeyLR:2216</t>
  </si>
  <si>
    <t>TurkeyLR:2217</t>
  </si>
  <si>
    <t>TurkeyLR:2218</t>
  </si>
  <si>
    <t>TurkeyLR:2219</t>
  </si>
  <si>
    <t>TurkeyLR:2220</t>
  </si>
  <si>
    <t>TurkeyLR:2221</t>
  </si>
  <si>
    <t>TurkeyLR:2222</t>
  </si>
  <si>
    <t>TurkeyLR:2223</t>
  </si>
  <si>
    <t>TurkeyLR:2224</t>
  </si>
  <si>
    <t>TurkeyLR:2225</t>
  </si>
  <si>
    <t>TurkeyLR:2226</t>
  </si>
  <si>
    <t>TurkeyLR:2228</t>
  </si>
  <si>
    <t>TurkeyLR:2229</t>
  </si>
  <si>
    <t>TurkeyLR:2230</t>
  </si>
  <si>
    <t>TurkeyLR:2231</t>
  </si>
  <si>
    <t>TurkeyLR:2232</t>
  </si>
  <si>
    <t>TurkeyLR:2233</t>
  </si>
  <si>
    <t>TurkeyLR:2234</t>
  </si>
  <si>
    <t>TurkeyLR:2235</t>
  </si>
  <si>
    <t>TurkeyLR:2236</t>
  </si>
  <si>
    <t>TurkeyLR:2237</t>
  </si>
  <si>
    <t>TurkeyLR:2238</t>
  </si>
  <si>
    <t>TurkeyLR:2239</t>
  </si>
  <si>
    <t>TurkeyLR:2240</t>
  </si>
  <si>
    <t>TurkeyLR:2241</t>
  </si>
  <si>
    <t>TurkeyLR:2242</t>
  </si>
  <si>
    <t>TurkeyLR:2243</t>
  </si>
  <si>
    <t>TurkeyLR:2244</t>
  </si>
  <si>
    <t>TurkeyLR:2245</t>
  </si>
  <si>
    <t>TurkeyLR:2246</t>
  </si>
  <si>
    <t>TurkeyLR:2247</t>
  </si>
  <si>
    <t>TurkeyLR:2248</t>
  </si>
  <si>
    <t>TurkeyLR:2249</t>
  </si>
  <si>
    <t>TurkeyLR:2250</t>
  </si>
  <si>
    <t>TurkeyLR:2251</t>
  </si>
  <si>
    <t>TurkeyLR:2252</t>
  </si>
  <si>
    <t>TurkeyLR:2253</t>
  </si>
  <si>
    <t>TurkeyLR:2254</t>
  </si>
  <si>
    <t>TurkeyLR:2255</t>
  </si>
  <si>
    <t>TurkeyLR:2256</t>
  </si>
  <si>
    <t>TurkeyLR:2257</t>
  </si>
  <si>
    <t>TurkeyLR:2258</t>
  </si>
  <si>
    <t>TurkeyLR:2259</t>
  </si>
  <si>
    <t>TurkeyLR:2260</t>
  </si>
  <si>
    <t>TurkeyLR:2261</t>
  </si>
  <si>
    <t>TurkeyLR:2262</t>
  </si>
  <si>
    <t>TurkeyLR:2263</t>
  </si>
  <si>
    <t>TurkeyLR:2264</t>
  </si>
  <si>
    <t>TurkeyLR:2265</t>
  </si>
  <si>
    <t>TurkeyLR:2266</t>
  </si>
  <si>
    <t>TurkeyLR:2267</t>
  </si>
  <si>
    <t>TurkeyLR:2268</t>
  </si>
  <si>
    <t>TurkeyLR:2269</t>
  </si>
  <si>
    <t>TurkeyLR:2270</t>
  </si>
  <si>
    <t>TurkeyLR:2271</t>
  </si>
  <si>
    <t>TurkeyLR:2272</t>
  </si>
  <si>
    <t>TurkeyLR:2273</t>
  </si>
  <si>
    <t>TurkeyLR:2274</t>
  </si>
  <si>
    <t>TurkeyLR:2275</t>
  </si>
  <si>
    <t>TurkeyLR:2276</t>
  </si>
  <si>
    <t>TurkeyLR:2277</t>
  </si>
  <si>
    <t>TurkeyLR:2278</t>
  </si>
  <si>
    <t>TurkeyLR:2279</t>
  </si>
  <si>
    <t>TurkeyLR:2280</t>
  </si>
  <si>
    <t>TurkeyLR:2281</t>
  </si>
  <si>
    <t>TurkeyLR:2282</t>
  </si>
  <si>
    <t>TurkeyLR:2283</t>
  </si>
  <si>
    <t>TurkeyLR:2284</t>
  </si>
  <si>
    <t>TurkeyLR:2285</t>
  </si>
  <si>
    <t>TurkeyLR:2286</t>
  </si>
  <si>
    <t>TurkeyLR:2287</t>
  </si>
  <si>
    <t>TurkeyLR:2288</t>
  </si>
  <si>
    <t>TurkeyLR:2289</t>
  </si>
  <si>
    <t>TurkeyLR:2290</t>
  </si>
  <si>
    <t>TurkeyLR:2291</t>
  </si>
  <si>
    <t>TurkeyLR:2292</t>
  </si>
  <si>
    <t>TurkeyLR:2293</t>
  </si>
  <si>
    <t>TurkeyLR:2294</t>
  </si>
  <si>
    <t>TurkeyLR:2295</t>
  </si>
  <si>
    <t>TurkeyLR:2296</t>
  </si>
  <si>
    <t>TurkeyLR:2297</t>
  </si>
  <si>
    <t>TurkeyLR:2299</t>
  </si>
  <si>
    <t>TurkeyLR:2300</t>
  </si>
  <si>
    <t>TurkeyLR:2301</t>
  </si>
  <si>
    <t>TurkeyLR:2302</t>
  </si>
  <si>
    <t>TurkeyLR:2303</t>
  </si>
  <si>
    <t>TurkeyLR:2304</t>
  </si>
  <si>
    <t>TurkeyLR:2305</t>
  </si>
  <si>
    <t>TurkeyLR:2306</t>
  </si>
  <si>
    <t>TurkeyLR:2307</t>
  </si>
  <si>
    <t>TurkeyLR:2308</t>
  </si>
  <si>
    <t>TurkeyLR:2309</t>
  </si>
  <si>
    <t>TurkeyLR:2310</t>
  </si>
  <si>
    <t>TurkeyLR:2311</t>
  </si>
  <si>
    <t>TurkeyLR:2312</t>
  </si>
  <si>
    <t>TurkeyLR:2313</t>
  </si>
  <si>
    <t>TurkeyLR:2314</t>
  </si>
  <si>
    <t>TurkeyLR:2315</t>
  </si>
  <si>
    <t>TurkeyLR:2316</t>
  </si>
  <si>
    <t>TurkeyLR:2317</t>
  </si>
  <si>
    <t>TurkeyLR:2318</t>
  </si>
  <si>
    <t>TurkeyLR:2319</t>
  </si>
  <si>
    <t>TurkeyLR:2320</t>
  </si>
  <si>
    <t>TurkeyLR:2321</t>
  </si>
  <si>
    <t>TurkeyLR:2322</t>
  </si>
  <si>
    <t>TurkeyLR:2323</t>
  </si>
  <si>
    <t>TurkeyLR:2324</t>
  </si>
  <si>
    <t>TurkeyLR:2325</t>
  </si>
  <si>
    <t>TurkeyLR:2326</t>
  </si>
  <si>
    <t>TurkeyLR:2327</t>
  </si>
  <si>
    <t>TurkeyLR:2328</t>
  </si>
  <si>
    <t>TurkeyLR:2329</t>
  </si>
  <si>
    <t>TurkeyLR:2330</t>
  </si>
  <si>
    <t>TurkeyLR:2331</t>
  </si>
  <si>
    <t>TurkeyLR:2332</t>
  </si>
  <si>
    <t>TurkeyLR:2333</t>
  </si>
  <si>
    <t>TurkeyLR:2334</t>
  </si>
  <si>
    <t>TurkeyLR:2335</t>
  </si>
  <si>
    <t>TurkeyLR:2336</t>
  </si>
  <si>
    <t>TurkeyLR:2337</t>
  </si>
  <si>
    <t>TurkeyLR:2338</t>
  </si>
  <si>
    <t>TurkeyLR:2339</t>
  </si>
  <si>
    <t>TurkeyLR:2340</t>
  </si>
  <si>
    <t>TurkeyLR:2341</t>
  </si>
  <si>
    <t>TurkeyLR:2342</t>
  </si>
  <si>
    <t>TurkeyLR:2343</t>
  </si>
  <si>
    <t>TurkeyLR:2344</t>
  </si>
  <si>
    <t>TurkeyLR:2345</t>
  </si>
  <si>
    <t>TurkeyLR:2346</t>
  </si>
  <si>
    <t>TurkeyLR:2347</t>
  </si>
  <si>
    <t>TurkeyLR:2348</t>
  </si>
  <si>
    <t>TurkeyLR:2349</t>
  </si>
  <si>
    <t>TurkeyLR:2350</t>
  </si>
  <si>
    <t>TurkeyLR:2351</t>
  </si>
  <si>
    <t>TurkeyLR:2352</t>
  </si>
  <si>
    <t>TurkeyLR:2353</t>
  </si>
  <si>
    <t>TurkeyLR:2354</t>
  </si>
  <si>
    <t>TurkeyLR:2355</t>
  </si>
  <si>
    <t>TurkeyLR:2356</t>
  </si>
  <si>
    <t>TurkeyLR:2357</t>
  </si>
  <si>
    <t>TurkeyLR:2358</t>
  </si>
  <si>
    <t>TurkeyLR:2359</t>
  </si>
  <si>
    <t>TurkeyLR:2360</t>
  </si>
  <si>
    <t>TurkeyLR:2361</t>
  </si>
  <si>
    <t>TurkeyLR:2362</t>
  </si>
  <si>
    <t>TurkeyLR:2363</t>
  </si>
  <si>
    <t>TurkeyLR:2364</t>
  </si>
  <si>
    <t>TurkeyLR:2365</t>
  </si>
  <si>
    <t>TurkeyLR:2366</t>
  </si>
  <si>
    <t>TurkeyLR:2367</t>
  </si>
  <si>
    <t>TurkeyLR:2368</t>
  </si>
  <si>
    <t>TurkeyLR:2369</t>
  </si>
  <si>
    <t>TurkeyLR:2370</t>
  </si>
  <si>
    <t>TurkeyLR:2371</t>
  </si>
  <si>
    <t>TurkeyLR:2372</t>
  </si>
  <si>
    <t>TurkeyLR:2373</t>
  </si>
  <si>
    <t>TurkeyLR:2374</t>
  </si>
  <si>
    <t>TurkeyLR:2375</t>
  </si>
  <si>
    <t>TurkeyLR:2376</t>
  </si>
  <si>
    <t>TurkeyLR:2377</t>
  </si>
  <si>
    <t>TurkeyLR:2378</t>
  </si>
  <si>
    <t>TurkeyLR:2379</t>
  </si>
  <si>
    <t>TurkeyLR:2380</t>
  </si>
  <si>
    <t>TurkeyLR:2381</t>
  </si>
  <si>
    <t>TurkeyLR:2382</t>
  </si>
  <si>
    <t>TurkeyLR:2383</t>
  </si>
  <si>
    <t>TurkeyLR:2384</t>
  </si>
  <si>
    <t>TurkeyLR:2385</t>
  </si>
  <si>
    <t>TurkeyLR:2386</t>
  </si>
  <si>
    <t>TurkeyLR:2387</t>
  </si>
  <si>
    <t>TurkeyLR:2388</t>
  </si>
  <si>
    <t>TurkeyLR:2389</t>
  </si>
  <si>
    <t>TurkeyLR:2390</t>
  </si>
  <si>
    <t>TurkeyLR:2391</t>
  </si>
  <si>
    <t>TurkeyLR:2392</t>
  </si>
  <si>
    <t>TurkeyLR:2393</t>
  </si>
  <si>
    <t>TurkeyLR:2394</t>
  </si>
  <si>
    <t>TurkeyLR:2395</t>
  </si>
  <si>
    <t>TurkeyLR:2396</t>
  </si>
  <si>
    <t>TurkeyLR:2397</t>
  </si>
  <si>
    <t>TurkeyLR:2398</t>
  </si>
  <si>
    <t>TurkeyLR:2399</t>
  </si>
  <si>
    <t>TurkeyLR:2400</t>
  </si>
  <si>
    <t>TurkeyLR:2401</t>
  </si>
  <si>
    <t>TurkeyLR:2402</t>
  </si>
  <si>
    <t>TurkeyLR:2403</t>
  </si>
  <si>
    <t>TurkeyLR:2404</t>
  </si>
  <si>
    <t>TurkeyLR:2405</t>
  </si>
  <si>
    <t>TurkeyLR:2406</t>
  </si>
  <si>
    <t>TurkeyLR:2407</t>
  </si>
  <si>
    <t>Sales Force File Site:</t>
  </si>
  <si>
    <t>Akbank201611Akbank Caz Festivali Standart KasimBannerConnectMC - TurkeyLR:2202</t>
  </si>
  <si>
    <t>a013100000g8St0AAE</t>
  </si>
  <si>
    <t>Akbank201611Akbank Neo Kart KasimMedyanetMC - TurkeyLR:2250</t>
  </si>
  <si>
    <t>a013100000g8StlAAE</t>
  </si>
  <si>
    <t>Akbank201612Akbank Axess Yilbasi AralikMedyanetMC - TurkeyLR:2315</t>
  </si>
  <si>
    <t>a013100000g8SunAAE</t>
  </si>
  <si>
    <t>Akbank201612Akbank Axess Yilbasi AralikReklamstoreMC - TurkeyLR:2302</t>
  </si>
  <si>
    <t>a013100000g8SuaAAE</t>
  </si>
  <si>
    <t>Akbank201612Akbank Neo Kart AralikMedyanetMC - TurkeyLR:2176</t>
  </si>
  <si>
    <t>a013100000g8SsQAAU</t>
  </si>
  <si>
    <t>Akbank201612Akbank Neo Kart AralikReklamstoreMC - TurkeyLR:2275</t>
  </si>
  <si>
    <t>a013100000g8SuAAAU</t>
  </si>
  <si>
    <t>Akbank201612Akbank Yilbasi KampanyasiAdmaticMC - TurkeyLR:2273</t>
  </si>
  <si>
    <t>a013100000g8Su8AAE</t>
  </si>
  <si>
    <t>Akbank201612Akbank Yilbasi KampanyasiAreklamMC - TurkeyLR:2402</t>
  </si>
  <si>
    <t>a013100000g8SwCAAU</t>
  </si>
  <si>
    <t>Akbank201612Akbank Yilbasi KampanyasiMedyanetMC - TurkeyLR:2224</t>
  </si>
  <si>
    <t>a013100000g8StMAAU</t>
  </si>
  <si>
    <t>Altinbas201611Altinbas Bestas KasimAppnexusMEC - TurkeyLR:2301</t>
  </si>
  <si>
    <t>a013100000g8SuZAAU</t>
  </si>
  <si>
    <t>Altinbas201611Altinbas Bestas KasimLigatusMEC - TurkeyLR:2352</t>
  </si>
  <si>
    <t>a013100000g8SvOAAU</t>
  </si>
  <si>
    <t>Altinbas201611Altinbas Bestas KasimMedyanetMEC - TurkeyLR:2404</t>
  </si>
  <si>
    <t>a013100000g8SwEAAU</t>
  </si>
  <si>
    <t>Altinbas201611Altinbas Bestas KasimMynetMEC - TurkeyLR:2184</t>
  </si>
  <si>
    <t>a013100000g8SsYAAU</t>
  </si>
  <si>
    <t>Altinbas201612Altinbas Yeni Yil AralikLigatusMEC - TurkeyLR:2135</t>
  </si>
  <si>
    <t>a013100000g8SrlAAE</t>
  </si>
  <si>
    <t>Altinbas201612Altinbas Yeni Yil AralikMynetMEC - TurkeyLR:2344</t>
  </si>
  <si>
    <t>a013100000g8SvGAAU</t>
  </si>
  <si>
    <t>Aveda201611Aveda Black Friday BlackFridayAdmaticMS - TurkeyLR:2401</t>
  </si>
  <si>
    <t>a013100000g8SwBAAU</t>
  </si>
  <si>
    <t>Aveda201611Aveda Black Friday BlackFridayMedyanetMS - TurkeyLR:2044</t>
  </si>
  <si>
    <t>a013100000g8SqIAAU</t>
  </si>
  <si>
    <t>Aveda201611Aveda Black Friday BlackFridayReklamActionMS - TurkeyLR:2293</t>
  </si>
  <si>
    <t>a013100000g8SuSAAU</t>
  </si>
  <si>
    <t>Aveda201611Aveda KasimAdmaticMS - TurkeyLR:2057</t>
  </si>
  <si>
    <t>a013100000g8SqVAAU</t>
  </si>
  <si>
    <t>Aveda201611Aveda KasimAppnexusMS - TurkeyLR:2394</t>
  </si>
  <si>
    <t>a013100000g8Sw4AAE</t>
  </si>
  <si>
    <t>Aveda201611Aveda KasimMedyanetMS - TurkeyLR:2292</t>
  </si>
  <si>
    <t>a013100000g8SuRAAU</t>
  </si>
  <si>
    <t>Aveda201611Aveda KasimReklamActionMS - TurkeyLR:2323</t>
  </si>
  <si>
    <t>a013100000g8SuvAAE</t>
  </si>
  <si>
    <t>Aveda201612Aveda AralikAdmaticMS - TurkeyLR:2403</t>
  </si>
  <si>
    <t>a013100000g8SwDAAU</t>
  </si>
  <si>
    <t>Aveda201612Aveda AralikMedyanetMS - TurkeyLR:2146</t>
  </si>
  <si>
    <t>a013100000g8SrwAAE</t>
  </si>
  <si>
    <t>Aveda201612Aveda AralikMynetMS - TurkeyLR:2256</t>
  </si>
  <si>
    <t>a013100000g8StrAAE</t>
  </si>
  <si>
    <t>Avivasa201611Avivasa Otomatik Katilim BES NativeLigatusMC - TurkeyLR:2036</t>
  </si>
  <si>
    <t>a013100000g8SqAAAU</t>
  </si>
  <si>
    <t>Avivasa201612Avivasa BES AralikLigatusMC - TurkeyLR:2380</t>
  </si>
  <si>
    <t>a013100000g8SvqAAE</t>
  </si>
  <si>
    <t>Bio Oil201612Bio Oil AralikMedyanetMC - TurkeyLR:2243</t>
  </si>
  <si>
    <t>a013100000g8SteAAE</t>
  </si>
  <si>
    <t>Bio Oil201612Bio Oil AralikReklamstoreMC - TurkeyLR:2203</t>
  </si>
  <si>
    <t>a013100000g8St1AAE</t>
  </si>
  <si>
    <t>BobbiBrown201611Bobbi Brown Black Friday KasimAdmaticMS - TurkeyLR:2219</t>
  </si>
  <si>
    <t>a013100000g8StHAAU</t>
  </si>
  <si>
    <t>BobbiBrown201611Bobbi Brown Black Friday KasimAffoceanMS - TurkeyLR:2266</t>
  </si>
  <si>
    <t>a013100000g8Su1AAE</t>
  </si>
  <si>
    <t>BobbiBrown201611Bobbi Brown Black Friday KasimMedyanetMS - TurkeyLR:2101</t>
  </si>
  <si>
    <t>a013100000g8SrDAAU</t>
  </si>
  <si>
    <t>BobbiBrown201611Bobbi Brown Black Friday KasimMynetMS - TurkeyLR:2041</t>
  </si>
  <si>
    <t>a013100000g8SqFAAU</t>
  </si>
  <si>
    <t>BobbiBrown201611Bobbi Brown KasimAdmaticMS - TurkeyLR:2399</t>
  </si>
  <si>
    <t>a013100000g8Sw9AAE</t>
  </si>
  <si>
    <t>BobbiBrown201611Bobbi Brown KasimAppnexusMS - TurkeyLR:2115</t>
  </si>
  <si>
    <t>a013100000g8SrRAAU</t>
  </si>
  <si>
    <t>BobbiBrown201611Bobbi Brown KasimBannerConnectMS - TurkeyLR:2322</t>
  </si>
  <si>
    <t>a013100000g8SuuAAE</t>
  </si>
  <si>
    <t>BobbiBrown201611Bobbi Brown KasimLigatusMS - TurkeyLR:2079</t>
  </si>
  <si>
    <t>a013100000g8SqrAAE</t>
  </si>
  <si>
    <t>BobbiBrown201611Bobbi Brown KasimMedyanetMS - TurkeyLR:2377</t>
  </si>
  <si>
    <t>a013100000g8SvnAAE</t>
  </si>
  <si>
    <t>BobbiBrown201612Bobbibrown AralikAdmaticMS - TurkeyLR:2170</t>
  </si>
  <si>
    <t>a013100000g8SsKAAU</t>
  </si>
  <si>
    <t>BobbiBrown201612Bobbibrown AralikMedyanetMS - TurkeyLR:2049</t>
  </si>
  <si>
    <t>a013100000g8SqNAAU</t>
  </si>
  <si>
    <t>Bridgestone201611Bridgestone Kis Kampanyasi KasimMedyanetMC - TurkeyLR:2363</t>
  </si>
  <si>
    <t>a013100000g8SvZAAU</t>
  </si>
  <si>
    <t>Bridgestone201612Bridgestone Kis Kampanyasi AralikMedyanetMC - TurkeyLR:2113</t>
  </si>
  <si>
    <t>a013100000g8SrPAAU</t>
  </si>
  <si>
    <t>Bridgestone201612Bridgestone Kis Kampanyasi AralikMynetMC - TurkeyLR:2124</t>
  </si>
  <si>
    <t>a013100000g8SraAAE</t>
  </si>
  <si>
    <t>Bridgestone201612Bridgestone LASSA KIS LASTIGI ILETISIMIEngageya - TurkeyLR:2029</t>
  </si>
  <si>
    <t>a013100000g8Sq3AAE</t>
  </si>
  <si>
    <t>Bridgestone201612Bridgestone LASSA KIS LASTIGI ILETISIMILigatusM - TurkeyLR:2307</t>
  </si>
  <si>
    <t>a013100000g8SufAAE</t>
  </si>
  <si>
    <t>Clinique201611Clinique BlackFriday KasimAdmaticMS - TurkeyLR:2342</t>
  </si>
  <si>
    <t>a013100000g8SvEAAU</t>
  </si>
  <si>
    <t>Clinique201611Clinique BlackFriday KasimAffoceanMS - TurkeyLR:2164</t>
  </si>
  <si>
    <t>a013100000g8SsEAAU</t>
  </si>
  <si>
    <t>Clinique201611Clinique BlackFriday KasimLigatusMS - TurkeyLR:2287</t>
  </si>
  <si>
    <t>a013100000g8SuMAAU</t>
  </si>
  <si>
    <t>Clinique201611Clinique BlackFriday KasimMainadvMS - TurkeyLR:2199</t>
  </si>
  <si>
    <t>a013100000g8SsnAAE</t>
  </si>
  <si>
    <t>Clinique201611Clinique BlackFriday KasimMedyanetMS - TurkeyLR:2378</t>
  </si>
  <si>
    <t>a013100000g8SvoAAE</t>
  </si>
  <si>
    <t>Clinique201611Clinique BlackFriday KasimReklamActionMS - TurkeyLR:2233</t>
  </si>
  <si>
    <t>a013100000g8StUAAU</t>
  </si>
  <si>
    <t>Clinique201611Clinique KasimAdmaticMS - TurkeyLR:2330</t>
  </si>
  <si>
    <t>a013100000g8Sv2AAE</t>
  </si>
  <si>
    <t>Clinique201611Clinique KasimAppnexusMS - TurkeyLR:2019</t>
  </si>
  <si>
    <t>a013100000g8SptAAE</t>
  </si>
  <si>
    <t>Clinique201611Clinique KasimBannerConnectMS - TurkeyLR:2339</t>
  </si>
  <si>
    <t>a013100000g8SvBAAU</t>
  </si>
  <si>
    <t>Clinique201611Clinique KasimLigatusMS - TurkeyLR:2373</t>
  </si>
  <si>
    <t>a013100000g8SvjAAE</t>
  </si>
  <si>
    <t>Clinique201611Clinique KasimMainadvMS - TurkeyLR:2364</t>
  </si>
  <si>
    <t>a013100000g8SvaAAE</t>
  </si>
  <si>
    <t>Clinique201611Clinique KasimMedyanetMS - TurkeyLR:2263</t>
  </si>
  <si>
    <t>a013100000g8StyAAE</t>
  </si>
  <si>
    <t>Clinique201612Clinique AralikAdmaticMS - TurkeyLR:2265</t>
  </si>
  <si>
    <t>a013100000g8Su0AAE</t>
  </si>
  <si>
    <t>Clinique201612Clinique AralikAffoceanMS - TurkeyLR:2174</t>
  </si>
  <si>
    <t>a013100000g8SsOAAU</t>
  </si>
  <si>
    <t>Clinique201612Clinique AralikAppnexusMS - TurkeyLR:2308</t>
  </si>
  <si>
    <t>a013100000g8SugAAE</t>
  </si>
  <si>
    <t>Clinique201612Clinique AralikMainadvMS - TurkeyLR:2276</t>
  </si>
  <si>
    <t>a013100000g8SuBAAU</t>
  </si>
  <si>
    <t>Clinique201612Clinique AralikMedyanetMS - TurkeyLR:2221</t>
  </si>
  <si>
    <t>a013100000g8StJAAU</t>
  </si>
  <si>
    <t>Clinique201612Clinique AralikMynetMS - TurkeyLR:2181</t>
  </si>
  <si>
    <t>a013100000g8SsVAAU</t>
  </si>
  <si>
    <t>Clinique201612Clinique AralikReklamactionMS - TurkeyLR:2050</t>
  </si>
  <si>
    <t>a013100000g8SqOAAU</t>
  </si>
  <si>
    <t>Cosmetica201611Cosmetica KasimReklamstoreMX - TurkeyLR:2189</t>
  </si>
  <si>
    <t>a013100000g8SsdAAE</t>
  </si>
  <si>
    <t>EnerjiSa201612EnerjiSA Enerjimi Koruyorum AralikAffoceanMC - TurkeyLR:2340</t>
  </si>
  <si>
    <t>a013100000g8SvCAAU</t>
  </si>
  <si>
    <t>EsteeLauder201611Estee Lauder Black FridayAdmaticMS - TurkeyLR:2155</t>
  </si>
  <si>
    <t>a013100000g8Ss5AAE</t>
  </si>
  <si>
    <t>EsteeLauder201611Estee Lauder Black FridayAffoceanMS - TurkeyLR:2051</t>
  </si>
  <si>
    <t>a013100000g8SqPAAU</t>
  </si>
  <si>
    <t>EsteeLauder201611Estee Lauder Black FridayAffoceanMS - TurkeyLR:2251</t>
  </si>
  <si>
    <t>a013100000g8StmAAE</t>
  </si>
  <si>
    <t>EsteeLauder201611Estee Lauder Black FridayLigatusMS - TurkeyLR:2162</t>
  </si>
  <si>
    <t>a013100000g8SsCAAU</t>
  </si>
  <si>
    <t>EsteeLauder201611Estee Lauder Black FridayMedyanetMS - TurkeyLR:2345</t>
  </si>
  <si>
    <t>a013100000g8SvHAAU</t>
  </si>
  <si>
    <t>EsteeLauder201611Estee Lauder Black FridayReklamactionMS - TurkeyLR:2095</t>
  </si>
  <si>
    <t>a013100000g8Sr7AAE</t>
  </si>
  <si>
    <t>EsteeLauder201611Estee Lauder KasimAdmaticMS - TurkeyLR:2309</t>
  </si>
  <si>
    <t>a013100000g8SuhAAE</t>
  </si>
  <si>
    <t>EsteeLauder201611Estee Lauder KasimAppnexusMS - TurkeyLR:2295</t>
  </si>
  <si>
    <t>a013100000g8SuUAAU</t>
  </si>
  <si>
    <t>EsteeLauder201611Estee Lauder KasimMedyanetMS - TurkeyLR:2179</t>
  </si>
  <si>
    <t>a013100000g8SsTAAU</t>
  </si>
  <si>
    <t>EsteeLauder201612Estee Lauder %30 AralikAdmaticMS - TurkeyLR:2268</t>
  </si>
  <si>
    <t>a013100000g8Su3AAE</t>
  </si>
  <si>
    <t>EsteeLauder201612Estee Lauder %30 AralikLigatusMS - TurkeyLR:2148</t>
  </si>
  <si>
    <t>a013100000g8SryAAE</t>
  </si>
  <si>
    <t>EsteeLauder201612Estee Lauder %30 AralikReklamStoreMS - TurkeyLR:2070</t>
  </si>
  <si>
    <t>a013100000g8SqiAAE</t>
  </si>
  <si>
    <t>EsteeLauder201612Estee Lauder Lip Potion AralikAdmaticMS - TurkeyLR:2387</t>
  </si>
  <si>
    <t>a013100000g8SvxAAE</t>
  </si>
  <si>
    <t>EsteeLauder201612Estee Lauder Lip Potion AralikReklamstoreMS - TurkeyLR:2228</t>
  </si>
  <si>
    <t>a013100000g8StPAAU</t>
  </si>
  <si>
    <t>EsteeLauder201612EsteeLauder AralikAdmaticMS - TurkeyLR:2026</t>
  </si>
  <si>
    <t>a013100000g8Sq0AAE</t>
  </si>
  <si>
    <t>EsteeLauder201612EsteeLauder AralikAffoceanMS - TurkeyLR:2333</t>
  </si>
  <si>
    <t>a013100000g8Sv5AAE</t>
  </si>
  <si>
    <t>EsteeLauder201612EsteeLauder AralikAppnexusMS - TurkeyLR:2319</t>
  </si>
  <si>
    <t>a013100000g8SurAAE</t>
  </si>
  <si>
    <t>EsteeLauder201612EsteeLauder AralikLigatusMS - TurkeyLR:2089</t>
  </si>
  <si>
    <t>a013100000g8Sr1AAE</t>
  </si>
  <si>
    <t>EsteeLauder201612EsteeLauder AralikMedyanetMS - TurkeyLR:2290</t>
  </si>
  <si>
    <t>a013100000g8SuPAAU</t>
  </si>
  <si>
    <t>EsteeLauder201612EsteeLauder AralikReklamactionMS - TurkeyLR:2272</t>
  </si>
  <si>
    <t>a013100000g8Su7AAE</t>
  </si>
  <si>
    <t>GE201612GE AralikLigatusMEC - TurkeyLR:2063</t>
  </si>
  <si>
    <t>a013100000g8SqbAAE</t>
  </si>
  <si>
    <t>GoDaddy201611GoDaddy KasimBannerConnectMEC - TurkeyLR:2082</t>
  </si>
  <si>
    <t>a013100000g8SquAAE</t>
  </si>
  <si>
    <t>GoDaddy201611GoDaddy KasimGoClickMEC - TurkeyLR:2023</t>
  </si>
  <si>
    <t>a013100000g8SpxAAE</t>
  </si>
  <si>
    <t>GoDaddy201612GoDaddy AralikGoclickMEC - TurkeyLR:2193</t>
  </si>
  <si>
    <t>a013100000g8SshAAE</t>
  </si>
  <si>
    <t>GoDaddy201612GoDaddy AralikReklamStoreMEC - TurkeyLR:2278</t>
  </si>
  <si>
    <t>a013100000g8SuDAAU</t>
  </si>
  <si>
    <t>Hopi201611Hopi KasimMedyanetMEC - TurkeyLR:2235</t>
  </si>
  <si>
    <t>a013100000g8StWAAU</t>
  </si>
  <si>
    <t>Huawei201611Huawei Y&amp;II KasimMynetMX - TurkeyLR:2320</t>
  </si>
  <si>
    <t>a013100000g8SusAAE</t>
  </si>
  <si>
    <t>Kaplankaya201611Kaplankaya Wellness Native EkimLigatusMX - TurkeyLR:2390</t>
  </si>
  <si>
    <t>a013100000g8Sw0AAE</t>
  </si>
  <si>
    <t>Karcher201612Karcher AralikAppnexusMX - TurkeyLR:2172</t>
  </si>
  <si>
    <t>a013100000g8SsMAAU</t>
  </si>
  <si>
    <t>Karcher201612Karcher AralikMedyanetMX - TurkeyLR:2360</t>
  </si>
  <si>
    <t>a013100000g8SvWAAU</t>
  </si>
  <si>
    <t>Karcher201612Karcher AralikReklamStoreMX - TurkeyLR:2316</t>
  </si>
  <si>
    <t>a013100000g8SuoAAE</t>
  </si>
  <si>
    <t>KKB201611KKB Kredi Notu 16-22 KasimMedyanetMC - TurkeyLR:2133</t>
  </si>
  <si>
    <t>a013100000g8SrjAAE</t>
  </si>
  <si>
    <t>KKB201612KKB 27-31 AralikMynetMC - TurkeyLR:2141</t>
  </si>
  <si>
    <t>a013100000g8SrrAAE</t>
  </si>
  <si>
    <t>KKB201612KKB 27-31 AralikReklamStoreMC - TurkeyLR:2094</t>
  </si>
  <si>
    <t>a013100000g8Sr6AAE</t>
  </si>
  <si>
    <t>KKB201612KKB AralikMynetMC - TurkeyLR:2222</t>
  </si>
  <si>
    <t>a013100000g8StKAAU</t>
  </si>
  <si>
    <t>KKB201612KKB AralikReklamStoreMC - TurkeyLR:2088</t>
  </si>
  <si>
    <t>a013100000g8Sr0AAE</t>
  </si>
  <si>
    <t>KKB201612KKB Kredi Notu AralikAdnboostMC - TurkeyLR:2083</t>
  </si>
  <si>
    <t>a013100000g8SqvAAE</t>
  </si>
  <si>
    <t>KKB201612KKB Kredi Notu AralikMedyanetMC - TurkeyLR:2190</t>
  </si>
  <si>
    <t>a013100000g8SseAAE</t>
  </si>
  <si>
    <t>KKB201612KKB Kredi Notu AralikReklamstoreMC - TurkeyLR:2324</t>
  </si>
  <si>
    <t>a013100000g8SuwAAE</t>
  </si>
  <si>
    <t>Lassa201611Lassa Kis KampanyasiMedyanetMC - TurkeyLR:2107</t>
  </si>
  <si>
    <t>a013100000g8SrJAAU</t>
  </si>
  <si>
    <t>Lassa201611Lassa Kis KampanyasiMynetMC - TurkeyLR:2021</t>
  </si>
  <si>
    <t>a013100000g8SpvAAE</t>
  </si>
  <si>
    <t>Lassa201612Lassa Kis Kampanyasi AralikMedyanetMC - TurkeyLR:2206</t>
  </si>
  <si>
    <t>a013100000g8St4AAE</t>
  </si>
  <si>
    <t>Lassa201612Lassa Kis Kampanyasi AralikMynetMC - TurkeyLR:2331</t>
  </si>
  <si>
    <t>a013100000g8Sv3AAE</t>
  </si>
  <si>
    <t>Lassa201612Lassa Kis Kampanyasi Faz 2 AralikMedyanetMC - TurkeyLR:2173</t>
  </si>
  <si>
    <t>a013100000g8SsNAAU</t>
  </si>
  <si>
    <t>Lassa201612Lassa Kis Kampanyasi Faz 2 AralikMynetMC - TurkeyLR:2045</t>
  </si>
  <si>
    <t>a013100000g8SqJAAU</t>
  </si>
  <si>
    <t>Lassa201612Lassa Kis Kampanyasi Faz 2 AralikReklamstoreMC - TurkeyLR:2121</t>
  </si>
  <si>
    <t>a013100000g8SrXAAU</t>
  </si>
  <si>
    <t>Lilly201612LillyReklamStoreMEC - TurkeyLR:2286</t>
  </si>
  <si>
    <t>a013100000g8SuLAAU</t>
  </si>
  <si>
    <t>Linens201612Linens Aralik KampanyasiAffoceanMC - TurkeyLR:2317</t>
  </si>
  <si>
    <t>a013100000g8SupAAE</t>
  </si>
  <si>
    <t>Linens201612Linens Aralik KampanyasiReklamStoreMC - TurkeyLR:2067</t>
  </si>
  <si>
    <t>a013100000g8SqfAAE</t>
  </si>
  <si>
    <t>Seyahat</t>
  </si>
  <si>
    <t>Lufthansa20162Lufthansa BaselineAffoceanMS - TurkeyLR:836</t>
  </si>
  <si>
    <t>a013100000g6T53AAE</t>
  </si>
  <si>
    <t>Lufthansa20162Lufthansa BaselineAppnexusMS - TurkeyLR:70</t>
  </si>
  <si>
    <t>a013100000g6T51AAE</t>
  </si>
  <si>
    <t>Lufthansa20162Lufthansa BaselineDeskfiveMS - TurkeyLR:96</t>
  </si>
  <si>
    <t>a013100000g6T4uAAE</t>
  </si>
  <si>
    <t>Lufthansa20162Lufthansa BaselineGoClickMS - TurkeyLR:865</t>
  </si>
  <si>
    <t>a013100000g6T50AAE</t>
  </si>
  <si>
    <t>Lufthansa20162Lufthansa BaselineMynetMS - TurkeyLR:1748</t>
  </si>
  <si>
    <t>a013100000g6T4vAAE</t>
  </si>
  <si>
    <t>Lufthansa20162Lufthansa BaselineReklamstoreMS - TurkeyLR:1912</t>
  </si>
  <si>
    <t>a013100000g6T4wAAE</t>
  </si>
  <si>
    <t>Lufthansa20165Lufthansa BaselineAdinteractionMS - TurkeyLR:827</t>
  </si>
  <si>
    <t>a013100000g6T4zAAE</t>
  </si>
  <si>
    <t>Lufthansa20165Lufthansa BaselineAppnexusMS - TurkeyLR:1821</t>
  </si>
  <si>
    <t>a013100000g6T52AAE</t>
  </si>
  <si>
    <t>Lufthansa20165Lufthansa BaselineMynetMS - TurkeyLR:1603</t>
  </si>
  <si>
    <t>a013100000g6T4xAAE</t>
  </si>
  <si>
    <t>Lufthansa20165Lufthansa BaselineReklamstoreMS - TurkeyLR:393</t>
  </si>
  <si>
    <t>a013100000g6T4yAAE</t>
  </si>
  <si>
    <t>MAC201611MAC Black Friday KasimAdmaticMS - TurkeyLR:2332</t>
  </si>
  <si>
    <t>a013100000g8Sv4AAE</t>
  </si>
  <si>
    <t>MAC201611MAC Black Friday KasimAffoceanMS - TurkeyLR:2072</t>
  </si>
  <si>
    <t>a013100000g8SqkAAE</t>
  </si>
  <si>
    <t>MAC201611MAC Black Friday KasimLigatusMS - TurkeyLR:2229</t>
  </si>
  <si>
    <t>a013100000g8StQAAU</t>
  </si>
  <si>
    <t>MAC201611MAC Black Friday KasimMedyanetMS - TurkeyLR:2149</t>
  </si>
  <si>
    <t>a013100000g8SrzAAE</t>
  </si>
  <si>
    <t>MAC201611MAC Black Friday KasimReklamActionMS - TurkeyLR:2068</t>
  </si>
  <si>
    <t>a013100000g8SqgAAE</t>
  </si>
  <si>
    <t>MAC201611MAC KasimAdmaticMS - TurkeyLR:2071</t>
  </si>
  <si>
    <t>a013100000g8SqjAAE</t>
  </si>
  <si>
    <t>MAC201611MAC KasimAppnexusMS - TurkeyLR:2188</t>
  </si>
  <si>
    <t>a013100000g8SscAAE</t>
  </si>
  <si>
    <t>MAC201611MAC KasimBannerConnectMS - TurkeyLR:2299</t>
  </si>
  <si>
    <t>a013100000g8SuXAAU</t>
  </si>
  <si>
    <t>MAC201611MAC KasimMedyanetMS - TurkeyLR:2326</t>
  </si>
  <si>
    <t>a013100000g8SuyAAE</t>
  </si>
  <si>
    <t>MAC201612MAC AralikAffoceanMS - TurkeyLR:2065</t>
  </si>
  <si>
    <t>a013100000g8SqdAAE</t>
  </si>
  <si>
    <t>MAC201612MAC AralikLigatusMS - TurkeyLR:2104</t>
  </si>
  <si>
    <t>a013100000g8SrGAAU</t>
  </si>
  <si>
    <t>MAC201612MAC AralikMedyanetMS - TurkeyLR:2136</t>
  </si>
  <si>
    <t>a013100000g8SrmAAE</t>
  </si>
  <si>
    <t>MAC201612MAC AralikReklamactionMS - TurkeyLR:2006</t>
  </si>
  <si>
    <t>a013100000g8SpgAAE</t>
  </si>
  <si>
    <t>Mavi201612Mavi Yilbasi IndirimMynetMS - TurkeyLR:2123</t>
  </si>
  <si>
    <t>a013100000g8SrZAAU</t>
  </si>
  <si>
    <t>Mavi201612MaviYilbasi IndirimAcunnMS - TurkeyLR:2245</t>
  </si>
  <si>
    <t>a013100000g8StgAAE</t>
  </si>
  <si>
    <t>Mavi201612MaviYilbasi IndirimBondMS - TurkeyLR:2161</t>
  </si>
  <si>
    <t>a013100000g8SsBAAU</t>
  </si>
  <si>
    <t>Mavi201612MaviYilbasi IndirimMedyanetMS - TurkeyLR:2383</t>
  </si>
  <si>
    <t>a013100000g8SvtAAE</t>
  </si>
  <si>
    <t>Michelin201612Michelin Winter AralikEngageyaMEC - TurkeyLR:2289</t>
  </si>
  <si>
    <t>a013100000g8SuOAAU</t>
  </si>
  <si>
    <t>Michelin201612Michelin Winter AralikMynetMEC - TurkeyLR:2112</t>
  </si>
  <si>
    <t>a013100000g8SrOAAU</t>
  </si>
  <si>
    <t>Mudo201612Mudo Aralik KampanyasiMedyanetMC - TurkeyLR:2054</t>
  </si>
  <si>
    <t>a013100000g8SqSAAU</t>
  </si>
  <si>
    <t>Mudo201612Mudo Aralik KampanyasiMynetMC - TurkeyLR:2056</t>
  </si>
  <si>
    <t>a013100000g8SqUAAU</t>
  </si>
  <si>
    <t>Mudo201612Mudo Aralik KampanyasiMynetMC - TurkeyLR:2075</t>
  </si>
  <si>
    <t>a013100000g8SqnAAE</t>
  </si>
  <si>
    <t>Nike201611Nike Basketball - Come out of Nowhere KasimAdmaticMS - TurkeyLR:2011</t>
  </si>
  <si>
    <t>a013100000g8SplAAE</t>
  </si>
  <si>
    <t>Nike201611Nike Basketball - Come out of Nowhere KasimAppnexusMS - TurkeyLR:2239</t>
  </si>
  <si>
    <t>a013100000g8StaAAE</t>
  </si>
  <si>
    <t>Nike201611Nike Basketball - Come out of Nowhere KasimBannerConne - TurkeyLR:2354</t>
  </si>
  <si>
    <t>a013100000g8SvQAAU</t>
  </si>
  <si>
    <t>Nike201611Nike Basketball - Come out of Nowhere KasimMedyanetMS - TurkeyLR:2059</t>
  </si>
  <si>
    <t>a013100000g8SqXAAU</t>
  </si>
  <si>
    <t>Nike201611Nike Basketball - Come out of Nowhere KasimMicrosoftMS - TurkeyLR:2367</t>
  </si>
  <si>
    <t>a013100000g8SvdAAE</t>
  </si>
  <si>
    <t>Nike201611Nike Basketball - Come out of Nowhere KasimMynetMS - TurkeyLR:2062</t>
  </si>
  <si>
    <t>a013100000g8SqaAAE</t>
  </si>
  <si>
    <t>Nike201611Nike Basketball - Come out of Nowhere KasimNtvMS - TurkeyLR:2015</t>
  </si>
  <si>
    <t>a013100000g8SppAAE</t>
  </si>
  <si>
    <t>Nike201611Nike Football Training KasimAdmaticMS - TurkeyLR:2205</t>
  </si>
  <si>
    <t>a013100000g8St3AAE</t>
  </si>
  <si>
    <t>Nike201611Nike Football Training KasimMedyanetMS - TurkeyLR:2257</t>
  </si>
  <si>
    <t>a013100000g8StsAAE</t>
  </si>
  <si>
    <t>Nike201611Nike Gifting KasimAdmaticMS - TurkeyLR:2092</t>
  </si>
  <si>
    <t>a013100000g8Sr4AAE</t>
  </si>
  <si>
    <t>Nike201611Nike Gifting KasimMedyanetMS - TurkeyLR:2279</t>
  </si>
  <si>
    <t>a013100000g8SuEAAU</t>
  </si>
  <si>
    <t>Nike201612Nike Basketball - Come out of Nowhere AralikAcunnMS - TurkeyLR:2389</t>
  </si>
  <si>
    <t>a013100000g8SvzAAE</t>
  </si>
  <si>
    <t>Nike201612Nike Basketball - Come out of Nowhere AralikAdmaticMS - TurkeyLR:2384</t>
  </si>
  <si>
    <t>a013100000g8SvuAAE</t>
  </si>
  <si>
    <t>Nike201612Nike Basketball - Come out of Nowhere AralikAdnboostMS - TurkeyLR:2109</t>
  </si>
  <si>
    <t>a013100000g8SrLAAU</t>
  </si>
  <si>
    <t>Nike201612Nike Basketball - Come out of Nowhere AralikAppnexusMS - TurkeyLR:2017</t>
  </si>
  <si>
    <t>a013100000g8SprAAE</t>
  </si>
  <si>
    <t>Nike201612Nike Basketball - Come out of Nowhere AralikBondMS - TurkeyLR:2129</t>
  </si>
  <si>
    <t>a013100000g8SrfAAE</t>
  </si>
  <si>
    <t>Nike201612Nike Basketball - Come out of Nowhere AralikEngageyaMS - TurkeyLR:2398</t>
  </si>
  <si>
    <t>a013100000g8Sw8AAE</t>
  </si>
  <si>
    <t>Nike201612Nike Basketball - Come out of Nowhere AralikGoclickMS - TurkeyLR:2053</t>
  </si>
  <si>
    <t>a013100000g8SqRAAU</t>
  </si>
  <si>
    <t>Nike201612Nike Basketball - Come out of Nowhere AralikLigatusMS - TurkeyLR:2074</t>
  </si>
  <si>
    <t>a013100000g8SqmAAE</t>
  </si>
  <si>
    <t>Nike201612Nike Basketball - Come out of Nowhere AralikMedyanetMS - TurkeyLR:2271</t>
  </si>
  <si>
    <t>a013100000g8Su6AAE</t>
  </si>
  <si>
    <t>Nike201612Nike Basketball - Come out of Nowhere AralikMedyanetMS - TurkeyLR:2369</t>
  </si>
  <si>
    <t>a013100000g8SvfAAE</t>
  </si>
  <si>
    <t>Nike201612Nike Basketball - Come out of Nowhere AralikMobilikeMS - TurkeyLR:2004</t>
  </si>
  <si>
    <t>a013100000g8SpeAAE</t>
  </si>
  <si>
    <t>Nike201612Nike Basketball - Come out of Nowhere AralikMynetMS - TurkeyLR:2198</t>
  </si>
  <si>
    <t>a013100000g8SsmAAE</t>
  </si>
  <si>
    <t>Nike201612Nike Basketball - Come out of Nowhere AralikMynetMS - TurkeyLR:2297</t>
  </si>
  <si>
    <t>a013100000g8SuWAAU</t>
  </si>
  <si>
    <t>Nike201612Nike Basketball - Come out of Nowhere AralikNtvMS - TurkeyLR:2160</t>
  </si>
  <si>
    <t>a013100000g8SsAAAU</t>
  </si>
  <si>
    <t>Nike201612Nike Basketball - Come out of Nowhere AralikReklamstor - TurkeyLR:2032</t>
  </si>
  <si>
    <t>a013100000g8Sq6AAE</t>
  </si>
  <si>
    <t>Nike201612Nike Basketball - Come out of Nowhere AralikYeni Safak - TurkeyLR:2038</t>
  </si>
  <si>
    <t>a013100000g8SqCAAU</t>
  </si>
  <si>
    <t>Nike201612Nike Gifting AralikAdmaticMS - TurkeyLR:2145</t>
  </si>
  <si>
    <t>a013100000g8SrvAAE</t>
  </si>
  <si>
    <t>Nike201612Nike Gifting AralikAdnboostMS - TurkeyLR:2077</t>
  </si>
  <si>
    <t>a013100000g8SqpAAE</t>
  </si>
  <si>
    <t>Nike201612Nike Gifting AralikEngageyaMS - TurkeyLR:2183</t>
  </si>
  <si>
    <t>a013100000g8SsXAAU</t>
  </si>
  <si>
    <t>Nike201612Nike Gifting AralikLigatusMS - TurkeyLR:2022</t>
  </si>
  <si>
    <t>a013100000g8SpwAAE</t>
  </si>
  <si>
    <t>Nike201612Nike Gifting AralikMedyanetMS - TurkeyLR:2138</t>
  </si>
  <si>
    <t>a013100000g8SroAAE</t>
  </si>
  <si>
    <t>Nike201612Nike Gifting AralikMSNMS - TurkeyLR:2253</t>
  </si>
  <si>
    <t>a013100000g8StoAAE</t>
  </si>
  <si>
    <t>Nike201612Nike Gifting AralikMynetMS - TurkeyLR:2157</t>
  </si>
  <si>
    <t>a013100000g8Ss7AAE</t>
  </si>
  <si>
    <t>Nike201612Nike Gifting AralikNoktaMS - TurkeyLR:2033</t>
  </si>
  <si>
    <t>a013100000g8Sq7AAE</t>
  </si>
  <si>
    <t>Nike201612Nike Gifting AralikReklamstoreMS - TurkeyLR:2103</t>
  </si>
  <si>
    <t>a013100000g8SrFAAU</t>
  </si>
  <si>
    <t>Nike201612Nike Gifting AralikYeni SafakMS - TurkeyLR:2204</t>
  </si>
  <si>
    <t>a013100000g8St2AAE</t>
  </si>
  <si>
    <t>Nike201612Nike Kyrie 3AdinteractionMS - TurkeyLR:2313</t>
  </si>
  <si>
    <t>a013100000g8SulAAE</t>
  </si>
  <si>
    <t>Nike201612Nike Kyrie 3AdmaticMS - TurkeyLR:2234</t>
  </si>
  <si>
    <t>a013100000g8StVAAU</t>
  </si>
  <si>
    <t>Nike201612Nike Kyrie 3Adnboost Mobil StandartMS - TurkeyLR:2140</t>
  </si>
  <si>
    <t>a013100000g8SrqAAE</t>
  </si>
  <si>
    <t>Nike201612Nike Kyrie 3AreklamMS - TurkeyLR:2178</t>
  </si>
  <si>
    <t>a013100000g8SsSAAU</t>
  </si>
  <si>
    <t>Nike201612Nike Kyrie 3DeskfiveMS - TurkeyLR:2090</t>
  </si>
  <si>
    <t>a013100000g8Sr2AAE</t>
  </si>
  <si>
    <t>Nike201612Nike Kyrie 3GoClickMS - TurkeyLR:2336</t>
  </si>
  <si>
    <t>a013100000g8Sv8AAE</t>
  </si>
  <si>
    <t>Nike201612Nike Kyrie 3Medyanet InterstitialMS - TurkeyLR:2087</t>
  </si>
  <si>
    <t>a013100000g8SqzAAE</t>
  </si>
  <si>
    <t>Nike201612Nike Kyrie 3Mynet InterstitialMS - TurkeyLR:2119</t>
  </si>
  <si>
    <t>a013100000g8SrVAAU</t>
  </si>
  <si>
    <t>Nike201612Nike Kyrie 3ReklamstoreMS - TurkeyLR:2073</t>
  </si>
  <si>
    <t>a013100000g8SqlAAE</t>
  </si>
  <si>
    <t>Nike201612Nike Lunap Epic AralikEngageyaMS - TurkeyLR:2325</t>
  </si>
  <si>
    <t>a013100000g8SuxAAE</t>
  </si>
  <si>
    <t>Nike201612Nike Lunap Epic AralikLigatusMS - TurkeyLR:2177</t>
  </si>
  <si>
    <t>a013100000g8SsRAAU</t>
  </si>
  <si>
    <t>Nike201612Nike Lunap Epic AralikMedyanetMS - TurkeyLR:2346</t>
  </si>
  <si>
    <t>a013100000g8SvIAAU</t>
  </si>
  <si>
    <t>Nike201612Nike Lunap Epic AralikMynetMS - TurkeyLR:2294</t>
  </si>
  <si>
    <t>a013100000g8SuTAAU</t>
  </si>
  <si>
    <t>Nike201612Nike Lunap Epic AralikReklamstoreMS - TurkeyLR:2081</t>
  </si>
  <si>
    <t>a013100000g8SqtAAE</t>
  </si>
  <si>
    <t>Pandora201611Pandora KasimAppnexusMC - TurkeyLR:2246</t>
  </si>
  <si>
    <t>a013100000g8SthAAE</t>
  </si>
  <si>
    <t>Pandora201611Pandora KasimMedyanetMC - TurkeyLR:2213</t>
  </si>
  <si>
    <t>a013100000g8StBAAU</t>
  </si>
  <si>
    <t>Pandora201612Pandora AralikAppnexusMC - TurkeyLR:2310</t>
  </si>
  <si>
    <t>a013100000g8SuiAAE</t>
  </si>
  <si>
    <t>Pandora201612Pandora AralikMedyanetMC - TurkeyLR:2267</t>
  </si>
  <si>
    <t>a013100000g8Su2AAE</t>
  </si>
  <si>
    <t>Renault201611Renault Clio Native KasimEngageyaMEC - TurkeyLR:2066</t>
  </si>
  <si>
    <t>a013100000g8SqeAAE</t>
  </si>
  <si>
    <t>Renault201611Renault Clio Standart KasimAdmaticMEC - TurkeyLR:2055</t>
  </si>
  <si>
    <t>a013100000g8SqTAAU</t>
  </si>
  <si>
    <t>Renault201611Renault Clio Standart KasimBannerConnectMEC - TurkeyLR:2312</t>
  </si>
  <si>
    <t>a013100000g8SukAAE</t>
  </si>
  <si>
    <t>Renault201611Renault Clio Standart KasimDeskfiveMEC - TurkeyLR:2396</t>
  </si>
  <si>
    <t>a013100000g8Sw6AAE</t>
  </si>
  <si>
    <t>Renault201611Renault Clio Standart KasimMedyanetMEC - TurkeyLR:2114</t>
  </si>
  <si>
    <t>a013100000g8SrQAAU</t>
  </si>
  <si>
    <t>Renault201611Renault Clio Standart KasimReklamstoreMEC - TurkeyLR:2371</t>
  </si>
  <si>
    <t>a013100000g8SvhAAE</t>
  </si>
  <si>
    <t>Renault201611Renault Dacia Range Native KasimEngageyaMEC - TurkeyLR:2255</t>
  </si>
  <si>
    <t>a013100000g8StqAAE</t>
  </si>
  <si>
    <t>Renault201611Renault Dacia Range Native KasimLigatusMEC - TurkeyLR:2385</t>
  </si>
  <si>
    <t>a013100000g8SvvAAE</t>
  </si>
  <si>
    <t>Renault201611Renault Dacia Range Standart KasimAdinteractionMEC - TurkeyLR:2350</t>
  </si>
  <si>
    <t>a013100000g8SvMAAU</t>
  </si>
  <si>
    <t>Renault201611Renault Dacia Range Standart KasimAdmaticMEC - TurkeyLR:2337</t>
  </si>
  <si>
    <t>a013100000g8Sv9AAE</t>
  </si>
  <si>
    <t>Renault201611Renault Dacia Range Standart KasimAppnexusMEC - TurkeyLR:2258</t>
  </si>
  <si>
    <t>a013100000g8SttAAE</t>
  </si>
  <si>
    <t>Renault201611Renault Dacia Range Standart KasimAreklamMEC - TurkeyLR:2186</t>
  </si>
  <si>
    <t>a013100000g8SsaAAE</t>
  </si>
  <si>
    <t>Renault201611Renault Dacia Range Standart KasimBannerConnectMEC - TurkeyLR:2314</t>
  </si>
  <si>
    <t>a013100000g8SumAAE</t>
  </si>
  <si>
    <t>Renault201611Renault Dacia Range Standart KasimDeskfiveMEC - TurkeyLR:2008</t>
  </si>
  <si>
    <t>a013100000g8SpiAAE</t>
  </si>
  <si>
    <t>Renault201611Renault Dacia Range Standart KasimDigitalsMEC - TurkeyLR:2134</t>
  </si>
  <si>
    <t>a013100000g8SrkAAE</t>
  </si>
  <si>
    <t>Renault201611Renault Dacia Range Standart KasimMedyanetMEC - TurkeyLR:2167</t>
  </si>
  <si>
    <t>a013100000g8SsHAAU</t>
  </si>
  <si>
    <t>Renault201611Renault Dacia Range Standart KasimMicrosoftMEC - TurkeyLR:2210</t>
  </si>
  <si>
    <t>a013100000g8St8AAE</t>
  </si>
  <si>
    <t>Renault201611Renault Dacia Range Standart KasimMynetMEC - TurkeyLR:2156</t>
  </si>
  <si>
    <t>a013100000g8Ss6AAE</t>
  </si>
  <si>
    <t>Renault201611Renault Dacia Range Standart KasimMynetMEC - TurkeyLR:2335</t>
  </si>
  <si>
    <t>a013100000g8Sv7AAE</t>
  </si>
  <si>
    <t>Renault201611Renault Dacia Range Standart KasimReklamstoreMEC - TurkeyLR:2260</t>
  </si>
  <si>
    <t>a013100000g8StvAAE</t>
  </si>
  <si>
    <t>Renault201611Renault Dacia Range Standart KasimSahibindenMEC - TurkeyLR:2099</t>
  </si>
  <si>
    <t>a013100000g8SrBAAU</t>
  </si>
  <si>
    <t>Renault201611Tadim Irem DericiEngageyaMEC - TurkeyLR:2244</t>
  </si>
  <si>
    <t>a013100000g8StfAAE</t>
  </si>
  <si>
    <t>Renault201611Tadim Irem DericiLigatusMEC - TurkeyLR:2321</t>
  </si>
  <si>
    <t>a013100000g8SutAAE</t>
  </si>
  <si>
    <t>Renault201611Tadim Irem DericiMedyanetMEC - TurkeyLR:2194</t>
  </si>
  <si>
    <t>a013100000g8SsiAAE</t>
  </si>
  <si>
    <t>Renault201612RENAULT Dacia Duster Standart BannerAdmatic Interst - TurkeyLR:2261</t>
  </si>
  <si>
    <t>a013100000g8StwAAE</t>
  </si>
  <si>
    <t>Renault201612RENAULT Dacia Duster Standart BannerAdnboost Mobil  - TurkeyLR:2334</t>
  </si>
  <si>
    <t>a013100000g8Sv6AAE</t>
  </si>
  <si>
    <t>Renault201612RENAULT Dacia Duster Standart BannerAdnboost Standa - TurkeyLR:2226</t>
  </si>
  <si>
    <t>a013100000g8StOAAU</t>
  </si>
  <si>
    <t>Renault201612RENAULT Dacia Duster Standart BannerBond Interstiti - TurkeyLR:2348</t>
  </si>
  <si>
    <t>a013100000g8SvKAAU</t>
  </si>
  <si>
    <t>Renault201612RENAULT Dacia Duster Standart BannerGoclick Standar - TurkeyLR:2285</t>
  </si>
  <si>
    <t>a013100000g8SuKAAU</t>
  </si>
  <si>
    <t>Renault201612RENAULT Dacia Duster Standart BannerMaxadMEC - TurkeyLR:2003</t>
  </si>
  <si>
    <t>a013100000g8SpdAAE</t>
  </si>
  <si>
    <t>Renault201612RENAULT Dacia Duster Standart BannerMedyanet Inters - TurkeyLR:2252</t>
  </si>
  <si>
    <t>a013100000g8StnAAE</t>
  </si>
  <si>
    <t>Renault201612RENAULT Dacia Duster Standart BannerMedyanet Standa - TurkeyLR:2076</t>
  </si>
  <si>
    <t>a013100000g8SqoAAE</t>
  </si>
  <si>
    <t>Renault201612RENAULT Dacia Duster Standart BannerMynet Interstit - TurkeyLR:2392</t>
  </si>
  <si>
    <t>a013100000g8Sw2AAE</t>
  </si>
  <si>
    <t>Renault201612RENAULT Dacia Duster Standart BannerNoktaMEC - TurkeyLR:2080</t>
  </si>
  <si>
    <t>a013100000g8SqsAAE</t>
  </si>
  <si>
    <t>Renault201612RENAULT Dacia Duster Standart BannerPopmarker 728x9 - TurkeyLR:2192</t>
  </si>
  <si>
    <t>a013100000g8SsgAAE</t>
  </si>
  <si>
    <t>Renault201612RENAULT Dacia Duster Standart BannerReklamstore Sta - TurkeyLR:2091</t>
  </si>
  <si>
    <t>a013100000g8Sr3AAE</t>
  </si>
  <si>
    <t>Renault201612RENAULT Dacia Duster Standart BannerTurk TelekomMEC - TurkeyLR:2014</t>
  </si>
  <si>
    <t>a013100000g8SpoAAE</t>
  </si>
  <si>
    <t>Renault201612RENAULT Dacia Sandero NativeEngageyaMEC - TurkeyLR:2300</t>
  </si>
  <si>
    <t>a013100000g8SuYAAU</t>
  </si>
  <si>
    <t>Renault201612RENAULT Dacia Sandero NativeLigatusMEC - TurkeyLR:2002</t>
  </si>
  <si>
    <t>a013100000g8SpcAAE</t>
  </si>
  <si>
    <t>Renault201612RENAULT Dacia Sandero NativeMynet NativeMEC - TurkeyLR:2166</t>
  </si>
  <si>
    <t>a013100000g8SsGAAU</t>
  </si>
  <si>
    <t>Renault201612RENAULT Dacia Sandero Standart BannerAdinteractionM - TurkeyLR:2284</t>
  </si>
  <si>
    <t>a013100000g8SuJAAU</t>
  </si>
  <si>
    <t>Renault201612RENAULT Dacia Sandero Standart BannerAdmatic Inters - TurkeyLR:2151</t>
  </si>
  <si>
    <t>a013100000g8Ss1AAE</t>
  </si>
  <si>
    <t>Renault201612RENAULT Dacia Sandero Standart BannerAdnboost Mobil - TurkeyLR:2327</t>
  </si>
  <si>
    <t>a013100000g8SuzAAE</t>
  </si>
  <si>
    <t>Renault201612RENAULT Dacia Sandero Standart BannerGoclick Standa - TurkeyLR:2117</t>
  </si>
  <si>
    <t>a013100000g8SrTAAU</t>
  </si>
  <si>
    <t>Renault201612RENAULT Dacia Sandero Standart BannerMaxadMEC - TurkeyLR:2144</t>
  </si>
  <si>
    <t>a013100000g8SruAAE</t>
  </si>
  <si>
    <t>Renault201612RENAULT Dacia Sandero Standart BannerMedyanet Inter - TurkeyLR:2128</t>
  </si>
  <si>
    <t>a013100000g8SreAAE</t>
  </si>
  <si>
    <t>Renault201612RENAULT Dacia Sandero Standart BannerMedyanet Stand - TurkeyLR:2283</t>
  </si>
  <si>
    <t>a013100000g8SuIAAU</t>
  </si>
  <si>
    <t>Renault201612RENAULT Dacia Sandero Standart BannerMynet Intersti - TurkeyLR:2163</t>
  </si>
  <si>
    <t>a013100000g8SsDAAU</t>
  </si>
  <si>
    <t>Renault201612RENAULT Dacia Sandero Standart BannerNoktaMEC - TurkeyLR:2035</t>
  </si>
  <si>
    <t>a013100000g8Sq9AAE</t>
  </si>
  <si>
    <t>Renault201612RENAULT Dacia Sandero Standart BannerReklamstore St - TurkeyLR:2028</t>
  </si>
  <si>
    <t>a013100000g8Sq2AAE</t>
  </si>
  <si>
    <t>Renault201612RENAULT Dacia Sandero Standart BannerTurk TelekomME - TurkeyLR:2347</t>
  </si>
  <si>
    <t>a013100000g8SvJAAU</t>
  </si>
  <si>
    <t>Renault201612RENAULT Dacia Sandero Standart BannerYeni Safak Sta - TurkeyLR:2280</t>
  </si>
  <si>
    <t>a013100000g8SuFAAU</t>
  </si>
  <si>
    <t>Renault201612RENAULT Satis Aralik NativeEngageya 2MEC - TurkeyLR:2016</t>
  </si>
  <si>
    <t>a013100000g8SpqAAE</t>
  </si>
  <si>
    <t>Renault201612RENAULT Satis Aralik NativeEngageya MobilMEC - TurkeyLR:2237</t>
  </si>
  <si>
    <t>a013100000g8StYAAU</t>
  </si>
  <si>
    <t>Renault201612RENAULT Satis Aralik NativeEngageyaMEC - TurkeyLR:2386</t>
  </si>
  <si>
    <t>a013100000g8SvwAAE</t>
  </si>
  <si>
    <t>Renault201612RENAULT Satis Aralik NativeLigatus Mobil2MEC - TurkeyLR:2288</t>
  </si>
  <si>
    <t>a013100000g8SuNAAU</t>
  </si>
  <si>
    <t>Renault201612RENAULT Satis Aralik NativeLigatus MobilMEC - TurkeyLR:2400</t>
  </si>
  <si>
    <t>a013100000g8SwAAAU</t>
  </si>
  <si>
    <t>Renault201612RENAULT Satis Aralik NativeLigatus2MEC - TurkeyLR:2126</t>
  </si>
  <si>
    <t>a013100000g8SrcAAE</t>
  </si>
  <si>
    <t>Renault201612RENAULT Satis Aralik NativeLigatusMEC - TurkeyLR:2043</t>
  </si>
  <si>
    <t>a013100000g8SqHAAU</t>
  </si>
  <si>
    <t>Renault201612RENAULT Satis Aralik NativeMaxadMEC - TurkeyLR:2359</t>
  </si>
  <si>
    <t>a013100000g8SvVAAU</t>
  </si>
  <si>
    <t>Renault201612RENAULT Satis Aralik NativeMynet NativeMEC - TurkeyLR:2242</t>
  </si>
  <si>
    <t>a013100000g8StdAAE</t>
  </si>
  <si>
    <t>Renault201612RENAULT Satis Aralik NativePlistaMEC - TurkeyLR:2374</t>
  </si>
  <si>
    <t>a013100000g8SvkAAE</t>
  </si>
  <si>
    <t>Renault201612RENAULT Satis Aralik NativeReklamNativeMEC - TurkeyLR:2218</t>
  </si>
  <si>
    <t>a013100000g8StGAAU</t>
  </si>
  <si>
    <t>Renault201612RENAULT Satis Aralik Standart BannerAcunn Interstit - TurkeyLR:2150</t>
  </si>
  <si>
    <t>a013100000g8Ss0AAE</t>
  </si>
  <si>
    <t>Renault201612RENAULT Satis Aralik Standart BannerAdinteractionME - TurkeyLR:2096</t>
  </si>
  <si>
    <t>a013100000g8Sr8AAE</t>
  </si>
  <si>
    <t>Renault201612RENAULT Satis Aralik Standart BannerAdmatic Interst - TurkeyLR:2372</t>
  </si>
  <si>
    <t>a013100000g8SviAAE</t>
  </si>
  <si>
    <t>Renault201612RENAULT Satis Aralik Standart BannerAdmatic Mobil 3 - TurkeyLR:2249</t>
  </si>
  <si>
    <t>a013100000g8StkAAE</t>
  </si>
  <si>
    <t>Renault201612RENAULT Satis Aralik Standart BannerAdmatic Mobil 3 - TurkeyLR:2407</t>
  </si>
  <si>
    <t>a013100000g8SwHAAU</t>
  </si>
  <si>
    <t>Renault201612RENAULT Satis Aralik Standart BannerAdnboost Mobil  - TurkeyLR:2100</t>
  </si>
  <si>
    <t>a013100000g8SrCAAU</t>
  </si>
  <si>
    <t>Renault201612RENAULT Satis Aralik Standart BannerAdnboost Standa - TurkeyLR:2230</t>
  </si>
  <si>
    <t>a013100000g8StRAAU</t>
  </si>
  <si>
    <t>Renault201612RENAULT Satis Aralik Standart BannerAreklamMEC - TurkeyLR:2217</t>
  </si>
  <si>
    <t>a013100000g8StFAAU</t>
  </si>
  <si>
    <t>Renault201612RENAULT Satis Aralik Standart BannerBond Interstiti - TurkeyLR:2127</t>
  </si>
  <si>
    <t>a013100000g8SrdAAE</t>
  </si>
  <si>
    <t>Renault201612RENAULT Satis Aralik Standart BannerDeskfiveMEC - TurkeyLR:2328</t>
  </si>
  <si>
    <t>a013100000g8Sv0AAE</t>
  </si>
  <si>
    <t>Renault201612RENAULT Satis Aralik Standart BannerDigitalmarcomME - TurkeyLR:2030</t>
  </si>
  <si>
    <t>a013100000g8Sq4AAE</t>
  </si>
  <si>
    <t>Renault201612RENAULT Satis Aralik Standart BannerGoclick Standar - TurkeyLR:2139</t>
  </si>
  <si>
    <t>a013100000g8SrpAAE</t>
  </si>
  <si>
    <t>Renault201612RENAULT Satis Aralik Standart BannerMaxadMEC - TurkeyLR:2209</t>
  </si>
  <si>
    <t>a013100000g8St7AAE</t>
  </si>
  <si>
    <t>Renault201612RENAULT Satis Aralik Standart BannerMedyanet Inters - TurkeyLR:2007</t>
  </si>
  <si>
    <t>a013100000g8SphAAE</t>
  </si>
  <si>
    <t>Renault201612RENAULT Satis Aralik Standart BannerMedyanet Standa - TurkeyLR:2381</t>
  </si>
  <si>
    <t>a013100000g8SvrAAE</t>
  </si>
  <si>
    <t>Renault201612RENAULT Satis Aralik Standart BannerMoveMEC - TurkeyLR:2406</t>
  </si>
  <si>
    <t>a013100000g8SwGAAU</t>
  </si>
  <si>
    <t>Renault201612RENAULT Satis Aralik Standart BannerMynet Interstit - TurkeyLR:2118</t>
  </si>
  <si>
    <t>a013100000g8SrUAAU</t>
  </si>
  <si>
    <t>Renault201612RENAULT Satis Aralik Standart BannerNetworkAdMEC - TurkeyLR:2180</t>
  </si>
  <si>
    <t>a013100000g8SsUAAU</t>
  </si>
  <si>
    <t>Renault201612RENAULT Satis Aralik Standart BannerNoktaMEC - TurkeyLR:2143</t>
  </si>
  <si>
    <t>a013100000g8SrtAAE</t>
  </si>
  <si>
    <t>Renault201612RENAULT Satis Aralik Standart BannerPopmarker 728x9 - TurkeyLR:2208</t>
  </si>
  <si>
    <t>a013100000g8St6AAE</t>
  </si>
  <si>
    <t>Renault201612RENAULT Satis Aralik Standart BannerReklamstore Mob - TurkeyLR:2182</t>
  </si>
  <si>
    <t>a013100000g8SsWAAU</t>
  </si>
  <si>
    <t>Renault201612RENAULT Satis Aralik Standart BannerReklamstore Mob - TurkeyLR:2338</t>
  </si>
  <si>
    <t>a013100000g8SvAAAU</t>
  </si>
  <si>
    <t>Renault201612RENAULT Satis Aralik Standart BannerReklamstore Sta - TurkeyLR:2048</t>
  </si>
  <si>
    <t>a013100000g8SqMAAU</t>
  </si>
  <si>
    <t>Renault201612RENAULT Satis Aralik Standart BannerTurk TelekomMEC - TurkeyLR:2358</t>
  </si>
  <si>
    <t>a013100000g8SvUAAU</t>
  </si>
  <si>
    <t>Renault201612RENAULT Satis Aralik Standart BannerTurkticaretMEC - TurkeyLR:2187</t>
  </si>
  <si>
    <t>a013100000g8SsbAAE</t>
  </si>
  <si>
    <t>Renault201612RENAULT Satis Aralik Standart BannerYeni Safak Stan - TurkeyLR:2274</t>
  </si>
  <si>
    <t>a013100000g8Su9AAE</t>
  </si>
  <si>
    <t>Saxo Capital201611Saxo Capital Change Native KasimLigatusMX - TurkeyLR:2037</t>
  </si>
  <si>
    <t>a013100000g8SqBAAU</t>
  </si>
  <si>
    <t>Saxo Capital201612Saxo Capital Change AralikEngageyaMX - TurkeyLR:2311</t>
  </si>
  <si>
    <t>a013100000g8SujAAE</t>
  </si>
  <si>
    <t>Saxo Capital201612Saxo Capital Seminer AralikAdnboostMX - TurkeyLR:2061</t>
  </si>
  <si>
    <t>a013100000g8SqZAAU</t>
  </si>
  <si>
    <t>Saxo Capital201612Saxo Capital Seminer AralikMedyanetMX - TurkeyLR:2105</t>
  </si>
  <si>
    <t>a013100000g8SrHAAU</t>
  </si>
  <si>
    <t>Teknosa201611Teknosa Disney KasimMedyanetMC - TurkeyLR:2343</t>
  </si>
  <si>
    <t>a013100000g8SvFAAU</t>
  </si>
  <si>
    <t>Teknosa201611Teknosa Turuncu Indirim 25 - 28 KasimMedyanetMC - TurkeyLR:2106</t>
  </si>
  <si>
    <t>a013100000g8SrIAAU</t>
  </si>
  <si>
    <t>Teknosa201611Teknosa Turuncu Indirim 25 - 28 KasimMynetMC - TurkeyLR:2169</t>
  </si>
  <si>
    <t>a013100000g8SsJAAU</t>
  </si>
  <si>
    <t>Teknosa201612Teknosa Samsung 16-18 AralikEngageyaMC - TurkeyLR:2220</t>
  </si>
  <si>
    <t>a013100000g8StIAAU</t>
  </si>
  <si>
    <t>Unico201611Mothercare KasimReklamstoreMEC - TurkeyLR:2093</t>
  </si>
  <si>
    <t>a013100000g8Sr5AAE</t>
  </si>
  <si>
    <t>Unico201611Unico KasimMedyanetMEC - TurkeyLR:2012</t>
  </si>
  <si>
    <t>a013100000g8SpmAAE</t>
  </si>
  <si>
    <t>Vestel201612Vestel NetflixMedyanetMC - TurkeyLR:2060</t>
  </si>
  <si>
    <t>a013100000g8SqYAAU</t>
  </si>
  <si>
    <t>Vodafone201611Vodafone 52 Hafta KasimMedyanetMS - TurkeyLR:2305</t>
  </si>
  <si>
    <t>a013100000g8SudAAE</t>
  </si>
  <si>
    <t>Vodafone201611Vodafone 52 Hafta Native KasimLigatusMS - TurkeyLR:2196</t>
  </si>
  <si>
    <t>a013100000g8SskAAE</t>
  </si>
  <si>
    <t>Vodafone201611Vodafone Avantajli Dukkan Faz2 Mobil KasimReklamst - TurkeyLR:2131</t>
  </si>
  <si>
    <t>a013100000g8SrhAAE</t>
  </si>
  <si>
    <t>Vodafone201611Vodafone Avantajli Dukkan Mobil KasimAppnexusMS - TurkeyLR:2214</t>
  </si>
  <si>
    <t>a013100000g8StCAAU</t>
  </si>
  <si>
    <t>Vodafone201611Vodafone Avantajli Dukkan Mobil KasimBannerConnect - TurkeyLR:2034</t>
  </si>
  <si>
    <t>a013100000g8Sq8AAE</t>
  </si>
  <si>
    <t>Vodafone201611Vodafone Avantajli Dukkan Mobil KasimMoveMS - TurkeyLR:2047</t>
  </si>
  <si>
    <t>a013100000g8SqLAAU</t>
  </si>
  <si>
    <t>Vodafone201611Vodafone Avantajli Dukkan Std KasimAppnexusMS - TurkeyLR:2046</t>
  </si>
  <si>
    <t>a013100000g8SqKAAU</t>
  </si>
  <si>
    <t>Vodafone201611Vodafone Avantajli Dukkan Std KasimMynetMS - TurkeyLR:2132</t>
  </si>
  <si>
    <t>a013100000g8SriAAE</t>
  </si>
  <si>
    <t>Vodafone201611Vodafone EBU Esnek Calisan App Hedefleme KasimMove - TurkeyLR:2111</t>
  </si>
  <si>
    <t>a013100000g8SrNAAU</t>
  </si>
  <si>
    <t>Vodafone201611Vodafone EBU Esnek Calisan App Hedefleme KasimRekl - TurkeyLR:2382</t>
  </si>
  <si>
    <t>a013100000g8SvsAAE</t>
  </si>
  <si>
    <t>Vodafone201611Vodafone Freezone Konserler Istanbul KasimMedyanet - TurkeyLR:2264</t>
  </si>
  <si>
    <t>a013100000g8StzAAE</t>
  </si>
  <si>
    <t>Vodafone201611Vodafone Maraton KasimAdmaticMS - TurkeyLR:2024</t>
  </si>
  <si>
    <t>a013100000g8SpyAAE</t>
  </si>
  <si>
    <t>Vodafone201611Vodafone Maraton KasimMedyanetMS - TurkeyLR:2025</t>
  </si>
  <si>
    <t>a013100000g8SpzAAE</t>
  </si>
  <si>
    <t>Vodafone201611Vodafone Ogretmenler Gunu KasimBannerConnectMS - TurkeyLR:2318</t>
  </si>
  <si>
    <t>a013100000g8SuqAAE</t>
  </si>
  <si>
    <t>Vodafone201611Vodafone Ogretmenler Gunu KasimMedyanetMS - TurkeyLR:2291</t>
  </si>
  <si>
    <t>a013100000g8SuQAAU</t>
  </si>
  <si>
    <t>Vodafone201611Vodafone Prepaid Boundless Dusuk-Orta Gelir KasimB - TurkeyLR:2197</t>
  </si>
  <si>
    <t>a013100000g8SslAAE</t>
  </si>
  <si>
    <t>Vodafone201611Vodafone Prepaid Boundless Prepaid Targeting Kasim - TurkeyLR:2395</t>
  </si>
  <si>
    <t>a013100000g8Sw5AAE</t>
  </si>
  <si>
    <t>Vodafone201611Vodafone Red Business KasimMedyanetMS - TurkeyLR:2241</t>
  </si>
  <si>
    <t>a013100000g8StcAAE</t>
  </si>
  <si>
    <t>Vodafone201611Vodafone Red Roaming AO KasimAdmaticMS - TurkeyLR:2058</t>
  </si>
  <si>
    <t>a013100000g8SqWAAU</t>
  </si>
  <si>
    <t>Vodafone201611Vodafone Red Roaming AO KasimMedyanetMS - TurkeyLR:2277</t>
  </si>
  <si>
    <t>a013100000g8SuCAAU</t>
  </si>
  <si>
    <t>Vodafone201611Vodafone Samsung J KasimMedyanetMS - TurkeyLR:2102</t>
  </si>
  <si>
    <t>a013100000g8SrEAAU</t>
  </si>
  <si>
    <t>Vodafone201611Vodafone Youth MNP KasimNetworkAdMS - TurkeyLR:2052</t>
  </si>
  <si>
    <t>a013100000g8SqQAAU</t>
  </si>
  <si>
    <t>Vodafone201612VF Olympia 2-ASUS AdmaticAdmaticMS - TurkeyLR:2040</t>
  </si>
  <si>
    <t>a013100000g8SqEAAU</t>
  </si>
  <si>
    <t>Vodafone201612VF Olympia 2-ASUS ContextualAppnexusMS - TurkeyLR:2248</t>
  </si>
  <si>
    <t>a013100000g8StjAAE</t>
  </si>
  <si>
    <t>Vodafone201612VF Olympia 2-ASUS ContextualMedyanetMS - TurkeyLR:2306</t>
  </si>
  <si>
    <t>a013100000g8SueAAE</t>
  </si>
  <si>
    <t>Vodafone201612VF Olympia 2-ASUS ContextualReklamstoreMS - TurkeyLR:2039</t>
  </si>
  <si>
    <t>a013100000g8SqDAAU</t>
  </si>
  <si>
    <t>Vodafone201612VF Olympia 2-ASUS KategoriGoclickMS - TurkeyLR:2207</t>
  </si>
  <si>
    <t>a013100000g8St5AAE</t>
  </si>
  <si>
    <t>Vodafone201612VF Olympia 2-ASUS KategoriMedyanetMS - TurkeyLR:2171</t>
  </si>
  <si>
    <t>a013100000g8SsLAAU</t>
  </si>
  <si>
    <t>Vodafone201612VF Olympia 2-ASUS KategoriReklamstoreMS - TurkeyLR:2085</t>
  </si>
  <si>
    <t>a013100000g8SqxAAE</t>
  </si>
  <si>
    <t>Vodafone201612Vodafone - MNP New Year - NVF Hedefli AralikAppnex - TurkeyLR:2086</t>
  </si>
  <si>
    <t>a013100000g8SqyAAE</t>
  </si>
  <si>
    <t>Vodafone201612Vodafone - MNP New Year - NVF Hedefli AralikBondMS - TurkeyLR:2191</t>
  </si>
  <si>
    <t>a013100000g8SsfAAE</t>
  </si>
  <si>
    <t>Vodafone201612Vodafone - MNP New Year - NVF Hedefli AralikReklam - TurkeyLR:2098</t>
  </si>
  <si>
    <t>a013100000g8SrAAAU</t>
  </si>
  <si>
    <t>Vodafone201612Vodafone - MNP New Year - VF Hedefli AralikAppnexu - TurkeyLR:2001</t>
  </si>
  <si>
    <t>a013100000g8SpbAAE</t>
  </si>
  <si>
    <t>Vodafone201612Vodafone - MNP New Year - VF Hedefli AralikBondMS - TurkeyLR:2269</t>
  </si>
  <si>
    <t>a013100000g8Su4AAE</t>
  </si>
  <si>
    <t>Vodafone201612Vodafone - MNP New Year - VF Hedefli AralikReklamS - TurkeyLR:2225</t>
  </si>
  <si>
    <t>a013100000g8StNAAU</t>
  </si>
  <si>
    <t>Vodafone201612Vodafone - MNP New Year Admatic NVF Hedefli Aralik - TurkeyLR:2282</t>
  </si>
  <si>
    <t>a013100000g8SuHAAU</t>
  </si>
  <si>
    <t>Vodafone201612Vodafone - MNP New Year Admatic VF Hedefli AralikA - TurkeyLR:2379</t>
  </si>
  <si>
    <t>a013100000g8SvpAAE</t>
  </si>
  <si>
    <t>Vodafone201612Vodafone 52 Hafta Cekok Admatic AralikAdmaticMS - TurkeyLR:2142</t>
  </si>
  <si>
    <t>a013100000g8SrsAAE</t>
  </si>
  <si>
    <t>Vodafone201612Vodafone 52 Hafta Cekok AralikAdmaticMS - TurkeyLR:2270</t>
  </si>
  <si>
    <t>a013100000g8Su5AAE</t>
  </si>
  <si>
    <t>Vodafone201612Vodafone 52 Hafta Cekok AralikGoClickMS - TurkeyLR:2405</t>
  </si>
  <si>
    <t>a013100000g8SwFAAU</t>
  </si>
  <si>
    <t>Vodafone201612Vodafone 52 Hafta Cekok AralikReklamstoreMS - TurkeyLR:2110</t>
  </si>
  <si>
    <t>a013100000g8SrMAAU</t>
  </si>
  <si>
    <t>Vodafone201612Vodafone 52 Hafta DYO Insaat AralikAffoceanMS - TurkeyLR:2000</t>
  </si>
  <si>
    <t>a013100000g8SpaAAE</t>
  </si>
  <si>
    <t>Vodafone201612Vodafone 52 Hafta DYO Insaat AralikReklamStoreMS - TurkeyLR:2153</t>
  </si>
  <si>
    <t>a013100000g8Ss3AAE</t>
  </si>
  <si>
    <t>Vodafone201612Vodafone 52 Hafta Simdi Sira Sizde Inerstitial Ara - TurkeyLR:2329</t>
  </si>
  <si>
    <t>a013100000g8Sv1AAE</t>
  </si>
  <si>
    <t>Vodafone201612Vodafone 52 Hafta Simdi Sira Sizde Std AralikGocli - TurkeyLR:2368</t>
  </si>
  <si>
    <t>a013100000g8SveAAE</t>
  </si>
  <si>
    <t>Vodafone201612Vodafone 52 Hafta Simdi Sira Sizde Std AralikMynet - TurkeyLR:2010</t>
  </si>
  <si>
    <t>a013100000g8SpkAAE</t>
  </si>
  <si>
    <t>Vodafone201612Vodafone 52 Haftda Simdi Sira Sizde Std AralikMedy - TurkeyLR:2388</t>
  </si>
  <si>
    <t>a013100000g8SvyAAE</t>
  </si>
  <si>
    <t>Vodafone201612Vodafone Adaptive Tariff Digital Admatic AralikAdm - TurkeyLR:2397</t>
  </si>
  <si>
    <t>a013100000g8Sw7AAE</t>
  </si>
  <si>
    <t>Vodafone201612Vodafone Adaptive Tariff Digital Admatic Mobil Ara - TurkeyLR:2376</t>
  </si>
  <si>
    <t>a013100000g8SvmAAE</t>
  </si>
  <si>
    <t>Vodafone201612Vodafone Adaptive Tariff Digital Mobil AralikAdnbo - TurkeyLR:2353</t>
  </si>
  <si>
    <t>a013100000g8SvPAAU</t>
  </si>
  <si>
    <t>Vodafone201612Vodafone Adaptive Tariff Digital Mobil AralikGocli - TurkeyLR:2247</t>
  </si>
  <si>
    <t>a013100000g8StiAAE</t>
  </si>
  <si>
    <t>Vodafone201612Vodafone Adaptive Tariff Digital NativeLigatusMS - TurkeyLR:2042</t>
  </si>
  <si>
    <t>a013100000g8SqGAAU</t>
  </si>
  <si>
    <t>Vodafone201612Vodafone Adaptive Tariff Digital NativeReklamNativ - TurkeyLR:2201</t>
  </si>
  <si>
    <t>a013100000g8SszAAE</t>
  </si>
  <si>
    <t>Vodafone201612Vodafone Adaptive Tariff Digital Standart Banner A - TurkeyLR:2084</t>
  </si>
  <si>
    <t>a013100000g8SqwAAE</t>
  </si>
  <si>
    <t>Vodafone201612Vodafone Adaptive Tariff Digital Standart Banner A - TurkeyLR:2212</t>
  </si>
  <si>
    <t>a013100000g8StAAAU</t>
  </si>
  <si>
    <t>Vodafone201612Vodafone Adaptive Tariff Digital Standart Banner A - TurkeyLR:2356</t>
  </si>
  <si>
    <t>a013100000g8SvSAAU</t>
  </si>
  <si>
    <t>Vodafone201612Vodafone Adaptive Tariff Digital Standart Banner A - TurkeyLR:2393</t>
  </si>
  <si>
    <t>a013100000g8Sw3AAE</t>
  </si>
  <si>
    <t>Vodafone201612Vodafone Akbank Hackathon AralikGoclickMS - TurkeyLR:2108</t>
  </si>
  <si>
    <t>a013100000g8SrKAAU</t>
  </si>
  <si>
    <t>Vodafone201612Vodafone Akbank Hackathon AralikMedyanetMS - TurkeyLR:2303</t>
  </si>
  <si>
    <t>a013100000g8SubAAE</t>
  </si>
  <si>
    <t>Vodafone201612Vodafone Avantajli Dukkan Admatic Mobil AralikAdma - TurkeyLR:2236</t>
  </si>
  <si>
    <t>a013100000g8StXAAU</t>
  </si>
  <si>
    <t>Vodafone201612Vodafone Avantajli Dukkan Kategori AralikBondMS - TurkeyLR:2200</t>
  </si>
  <si>
    <t>a013100000g8SsyAAE</t>
  </si>
  <si>
    <t>Vodafone201612Vodafone Avantajli Dukkan Kategori AralikReklamSto - TurkeyLR:2125</t>
  </si>
  <si>
    <t>a013100000g8SrbAAE</t>
  </si>
  <si>
    <t>Vodafone201612Vodafone Avantajli Dukkan Mobil-VF Hedefli AralikG - TurkeyLR:2020</t>
  </si>
  <si>
    <t>a013100000g8SpuAAE</t>
  </si>
  <si>
    <t>Vodafone201612Vodafone Avantajli Dukkan Mobil-VF Hedefli AralikM - TurkeyLR:2097</t>
  </si>
  <si>
    <t>a013100000g8Sr9AAE</t>
  </si>
  <si>
    <t>Vodafone201612Vodafone Breaking Bad Admatic AralikAdmaticMS - TurkeyLR:2018</t>
  </si>
  <si>
    <t>a013100000g8SpsAAE</t>
  </si>
  <si>
    <t>Vodafone201612Vodafone Breaking Bad AralikAdmaticMS - TurkeyLR:2154</t>
  </si>
  <si>
    <t>a013100000g8Ss4AAE</t>
  </si>
  <si>
    <t>Vodafone201612Vodafone Breaking Bad AralikBondMS - TurkeyLR:2357</t>
  </si>
  <si>
    <t>a013100000g8SvTAAU</t>
  </si>
  <si>
    <t>Vodafone201612Vodafone Breaking Bad AralikDeskfiveMS - TurkeyLR:2215</t>
  </si>
  <si>
    <t>a013100000g8StDAAU</t>
  </si>
  <si>
    <t>Vodafone201612Vodafone Breaking Bad AralikMedyanetMS - TurkeyLR:2391</t>
  </si>
  <si>
    <t>a013100000g8Sw1AAE</t>
  </si>
  <si>
    <t>Vodafone201612Vodafone Breaking Bad AralikMynetMS - TurkeyLR:2361</t>
  </si>
  <si>
    <t>a013100000g8SvXAAU</t>
  </si>
  <si>
    <t>Vodafone201612Vodafone Breaking Bad AralikReklamstoreMS - TurkeyLR:2296</t>
  </si>
  <si>
    <t>a013100000g8SuVAAU</t>
  </si>
  <si>
    <t>Vodafone201612Vodafone Elizabeth Admatic AralikAdmaticMS - TurkeyLR:2116</t>
  </si>
  <si>
    <t>a013100000g8SrSAAU</t>
  </si>
  <si>
    <t>Vodafone201612Vodafone Elizabeth AralikAdnboostMS - TurkeyLR:2130</t>
  </si>
  <si>
    <t>a013100000g8SrgAAE</t>
  </si>
  <si>
    <t>Vodafone201612Vodafone Elizabeth AralikGoclickMS - TurkeyLR:2078</t>
  </si>
  <si>
    <t>a013100000g8SqqAAE</t>
  </si>
  <si>
    <t>Vodafone201612Vodafone Elizabeth AralikReklamstoreMS - TurkeyLR:2175</t>
  </si>
  <si>
    <t>a013100000g8SsPAAU</t>
  </si>
  <si>
    <t>Vodafone201612Vodafone Elizabeth NVF mobil AralikAdmaticMS - TurkeyLR:2355</t>
  </si>
  <si>
    <t>a013100000g8SvRAAU</t>
  </si>
  <si>
    <t>Vodafone201612Vodafone Elizabeth NVF mobil AralikMynetMS - TurkeyLR:2304</t>
  </si>
  <si>
    <t>a013100000g8SucAAE</t>
  </si>
  <si>
    <t>Vodafone201612Vodafone Elizabeth NVF mobil AralikReklamStoreMS - TurkeyLR:2240</t>
  </si>
  <si>
    <t>a013100000g8StbAAE</t>
  </si>
  <si>
    <t>Vodafone201612Vodafone Freezone Konserler Istanbul AralikAdmatic - TurkeyLR:2365</t>
  </si>
  <si>
    <t>a013100000g8SvbAAE</t>
  </si>
  <si>
    <t>Vodafone201612Vodafone Lenovo Faz 1 AralikAcunnMS - TurkeyLR:2031</t>
  </si>
  <si>
    <t>a013100000g8Sq5AAE</t>
  </si>
  <si>
    <t>Vodafone201612Vodafone Lenovo Faz 1 AralikMedyanetMS - TurkeyLR:2259</t>
  </si>
  <si>
    <t>a013100000g8StuAAE</t>
  </si>
  <si>
    <t>Vodafone201612Vodafone Lenovo Faz 1 AralikReklamstoreMS - TurkeyLR:2362</t>
  </si>
  <si>
    <t>a013100000g8SvYAAU</t>
  </si>
  <si>
    <t>Vodafone201612Vodafone Lenovo Faz 2 AralikAcunnMS - TurkeyLR:2120</t>
  </si>
  <si>
    <t>a013100000g8SrWAAU</t>
  </si>
  <si>
    <t>Vodafone201612Vodafone Lenovo Faz 2 AralikMedyanetMS - TurkeyLR:2137</t>
  </si>
  <si>
    <t>a013100000g8SrnAAE</t>
  </si>
  <si>
    <t>Vodafone201612Vodafone Lenovo Faz 2 AralikReklamstoreMS - TurkeyLR:2211</t>
  </si>
  <si>
    <t>a013100000g8St9AAE</t>
  </si>
  <si>
    <t>Vodafone201612Vodafone Lenovo Mobil AralikAdmaticMS - TurkeyLR:2009</t>
  </si>
  <si>
    <t>a013100000g8SpjAAE</t>
  </si>
  <si>
    <t>Vodafone201612Vodafone Lenovo Mobil AralikReklamstoreMS - TurkeyLR:2238</t>
  </si>
  <si>
    <t>a013100000g8StZAAU</t>
  </si>
  <si>
    <t>Vodafone201612Vodafone Mimsan AralikGoclickMS - TurkeyLR:2005</t>
  </si>
  <si>
    <t>a013100000g8SpfAAE</t>
  </si>
  <si>
    <t>Vodafone201612Vodafone Mimsan AralikReklamStoreMS - TurkeyLR:2351</t>
  </si>
  <si>
    <t>a013100000g8SvNAAU</t>
  </si>
  <si>
    <t>Vodafone201612Vodafone Mobil Odeme Sistemleri Admatic AralikAdma - TurkeyLR:2159</t>
  </si>
  <si>
    <t>a013100000g8Ss9AAE</t>
  </si>
  <si>
    <t>Vodafone201612Vodafone Mobil Odeme Sistemleri AralikGoclickMS - TurkeyLR:2341</t>
  </si>
  <si>
    <t>a013100000g8SvDAAU</t>
  </si>
  <si>
    <t>Vodafone201612Vodafone Mobil Odeme Sistemleri AralikMynetMS - TurkeyLR:2254</t>
  </si>
  <si>
    <t>a013100000g8StpAAE</t>
  </si>
  <si>
    <t>Vodafone201612Vodafone Mobil Odeme Sistemleri AralikReklamStoreM - TurkeyLR:2165</t>
  </si>
  <si>
    <t>a013100000g8SsFAAU</t>
  </si>
  <si>
    <t>Vodafone201612Vodafone Olympia HuaweiGoclickMS - TurkeyLR:2013</t>
  </si>
  <si>
    <t>a013100000g8SpnAAE</t>
  </si>
  <si>
    <t>Vodafone201612Vodafone Olympia HuaweiMedyanetMS - TurkeyLR:2027</t>
  </si>
  <si>
    <t>a013100000g8Sq1AAE</t>
  </si>
  <si>
    <t>Vodafone201612Vodafone Olympia HuaweiMynetMS - TurkeyLR:2281</t>
  </si>
  <si>
    <t>a013100000g8SuGAAU</t>
  </si>
  <si>
    <t>Vodafone201612Vodafone Olympia HuaweiReklamstoreMS - TurkeyLR:2168</t>
  </si>
  <si>
    <t>a013100000g8SsIAAU</t>
  </si>
  <si>
    <t>Vodafone201612Vodafone Olympia YilbasiAreklamMS - TurkeyLR:2232</t>
  </si>
  <si>
    <t>a013100000g8StTAAU</t>
  </si>
  <si>
    <t>Vodafone201612Vodafone Olympia YilbasiReklamstoreMS - TurkeyLR:2158</t>
  </si>
  <si>
    <t>a013100000g8Ss8AAE</t>
  </si>
  <si>
    <t>Vodafone201612Vodafone Project Galactic AralikAdmaticMS - TurkeyLR:2223</t>
  </si>
  <si>
    <t>a013100000g8StLAAU</t>
  </si>
  <si>
    <t>Vodafone201612Vodafone Project Galactic AralikAffoceanMS - TurkeyLR:2370</t>
  </si>
  <si>
    <t>a013100000g8SvgAAE</t>
  </si>
  <si>
    <t>Vodafone201612Vodafone Project Galactic AralikReklamStoreMS - TurkeyLR:2349</t>
  </si>
  <si>
    <t>a013100000g8SvLAAU</t>
  </si>
  <si>
    <t>Vodafone201612Vodafone Project Galactic ON TOPAffoceanMS - TurkeyLR:2122</t>
  </si>
  <si>
    <t>a013100000g8SrYAAU</t>
  </si>
  <si>
    <t>Vodafone201612Vodafone Project Galactic ON TOPReklamStoreMS - TurkeyLR:2185</t>
  </si>
  <si>
    <t>a013100000g8SsZAAU</t>
  </si>
  <si>
    <t>Vodafone201612Vodafone Red Budget HTML 5 AralikReklamStoreMS - TurkeyLR:2216</t>
  </si>
  <si>
    <t>a013100000g8StEAAU</t>
  </si>
  <si>
    <t>Vodafone201612Vodafone Red Budget Statik AralikReklamStoreMS - TurkeyLR:2231</t>
  </si>
  <si>
    <t>a013100000g8StSAAU</t>
  </si>
  <si>
    <t>Vodafone201612Vodafone Red Roaming AralikAdmaticMS - TurkeyLR:2152</t>
  </si>
  <si>
    <t>a013100000g8Ss2AAE</t>
  </si>
  <si>
    <t>Vodafone201612Vodafone Red Roaming AralikMedyanetMS - TurkeyLR:2147</t>
  </si>
  <si>
    <t>a013100000g8SrxAAE</t>
  </si>
  <si>
    <t>Vodafone201612Vodafone Red Roaming AralikMynetMS - TurkeyLR:2262</t>
  </si>
  <si>
    <t>a013100000g8StxAAE</t>
  </si>
  <si>
    <t>Vodafone201612Vodafone Roaming Yilbasi MobilAdmaticMS - TurkeyLR:2064</t>
  </si>
  <si>
    <t>a013100000g8SqcAAE</t>
  </si>
  <si>
    <t>Vodafone201612Vodafone Roaming Yilbasi MobilAdnboostMS - TurkeyLR:2195</t>
  </si>
  <si>
    <t>a013100000g8SsjAAE</t>
  </si>
  <si>
    <t>Vodafone201612Vodafone Roaming Yilbasi MobilReklamStoreMS - TurkeyLR:2069</t>
  </si>
  <si>
    <t>a013100000g8SqhAAE</t>
  </si>
  <si>
    <t>Vodafone201612Vodafone Surdurulebilirlik AralikAdnboostMS - TurkeyLR:2366</t>
  </si>
  <si>
    <t>a013100000g8SvcAAE</t>
  </si>
  <si>
    <t>Vodafone201612Vodafone Surdurulebilirlik AralikReklamactionMS - TurkeyLR:2375</t>
  </si>
  <si>
    <t>a013100000g8SvlAAE</t>
  </si>
  <si>
    <t>Minor Error: Sell Line Current Margin outside of valid range.  Value -872159.5% on row 2039 skipped</t>
  </si>
  <si>
    <t>Minor Error: Sell Line Current Margin outside of valid range.  Value -872159.5% on row 2040 skipped</t>
  </si>
  <si>
    <t>New Sell Lines:</t>
  </si>
  <si>
    <t>Updated Sell Lines:</t>
  </si>
  <si>
    <t>Tracker</t>
  </si>
  <si>
    <t>Turkey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</si>
</sst>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8" fillId="0" borderId="0" xfId="2" applyFont="1" applyFill="1" applyBorder="1" applyAlignment="1">
      <alignment horizontal="left"/>
    </xf>
    <xf numFmtId="166" fontId="7" fillId="0" borderId="5" xfId="1" applyNumberFormat="1" applyFont="1" applyBorder="1"/>
    <xf numFmtId="0" fontId="7" fillId="0" borderId="5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66" fontId="7" fillId="0" borderId="8" xfId="1" applyNumberFormat="1" applyFont="1" applyBorder="1"/>
    <xf numFmtId="166" fontId="7" fillId="0" borderId="5" xfId="1" applyNumberFormat="1" applyFont="1" applyBorder="1" applyAlignment="1"/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7" fillId="0" borderId="0" xfId="0" applyFont="1" applyBorder="1"/>
    <xf numFmtId="0" fontId="8" fillId="0" borderId="0" xfId="2" applyFont="1" applyBorder="1" applyAlignment="1">
      <alignment horizontal="center" vertical="center"/>
    </xf>
    <xf numFmtId="166" fontId="7" fillId="0" borderId="0" xfId="1" applyNumberFormat="1" applyFont="1" applyBorder="1"/>
    <xf numFmtId="0" fontId="8" fillId="0" borderId="4" xfId="2" applyFont="1" applyFill="1" applyBorder="1" applyAlignment="1">
      <alignment horizontal="left"/>
    </xf>
    <xf numFmtId="0" fontId="8" fillId="0" borderId="6" xfId="2" applyFont="1" applyFill="1" applyBorder="1" applyAlignment="1">
      <alignment horizontal="left"/>
    </xf>
    <xf numFmtId="0" fontId="7" fillId="0" borderId="1" xfId="0" applyFont="1" applyBorder="1"/>
    <xf numFmtId="0" fontId="8" fillId="0" borderId="5" xfId="2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49" fontId="10" fillId="0" borderId="0" xfId="0" applyNumberFormat="1" applyFont="1"/>
    <xf numFmtId="0" fontId="11" fillId="0" borderId="0" xfId="0" applyFont="1"/>
    <xf numFmtId="0" fontId="10" fillId="0" borderId="0" xfId="0" applyFont="1"/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a25.salesforce.com/0693100000307FZ" TargetMode="External"/><Relationship Id="rId1" Type="http://schemas.openxmlformats.org/officeDocument/2006/relationships/hyperlink" Target="https://c.na25.content.force.com/sfc/dist/version/download?operationContext=DELIVERY&amp;ids=06831000003OQyq&amp;viewId=05H310000009O4i&amp;oid=00Di0000000Zzhk&amp;d=/a/310000008j1Y/SSZXcEoAB90tmE4sVkKjczoukD7mOEhDu5Znf44CTz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L9" sqref="L9"/>
    </sheetView>
  </sheetViews>
  <sheetFormatPr defaultRowHeight="15" x14ac:dyDescent="0.25"/>
  <cols>
    <col min="1" max="1" width="6.28515625" customWidth="1"/>
    <col min="2" max="5" width="24.85546875" customWidth="1"/>
    <col min="6" max="6" width="10.140625" customWidth="1"/>
  </cols>
  <sheetData>
    <row r="1" spans="1:6" ht="10.5" customHeight="1" thickBot="1" x14ac:dyDescent="0.3">
      <c r="A1" s="15"/>
      <c r="B1" s="15"/>
      <c r="C1" s="15"/>
      <c r="D1" s="15"/>
      <c r="E1" s="15"/>
      <c r="F1" s="15"/>
    </row>
    <row r="2" spans="1:6" ht="21" thickBot="1" x14ac:dyDescent="0.35">
      <c r="A2" s="15"/>
      <c r="B2" s="30" t="s">
        <v>120</v>
      </c>
      <c r="C2" s="31"/>
      <c r="D2" s="31"/>
      <c r="E2" s="32"/>
      <c r="F2" s="13"/>
    </row>
    <row r="3" spans="1:6" x14ac:dyDescent="0.25">
      <c r="A3" s="15"/>
      <c r="B3" s="19" t="s">
        <v>8</v>
      </c>
      <c r="C3" s="20"/>
      <c r="D3" s="20" t="s">
        <v>2106</v>
      </c>
      <c r="E3" s="25"/>
      <c r="F3" s="13"/>
    </row>
    <row r="4" spans="1:6" x14ac:dyDescent="0.25">
      <c r="A4" s="15"/>
      <c r="B4" s="21" t="s">
        <v>9</v>
      </c>
      <c r="C4" s="22"/>
      <c r="D4" s="26">
        <v>42741.549305555556</v>
      </c>
      <c r="E4" s="27"/>
      <c r="F4" s="13"/>
    </row>
    <row r="5" spans="1:6" x14ac:dyDescent="0.25">
      <c r="A5" s="15"/>
      <c r="B5" s="21" t="s">
        <v>10</v>
      </c>
      <c r="C5" s="22"/>
      <c r="D5" s="26">
        <v>42741.659722222219</v>
      </c>
      <c r="E5" s="27"/>
      <c r="F5" s="13"/>
    </row>
    <row r="6" spans="1:6" ht="15.75" thickBot="1" x14ac:dyDescent="0.3">
      <c r="A6" s="15"/>
      <c r="B6" s="23" t="s">
        <v>123</v>
      </c>
      <c r="C6" s="24"/>
      <c r="D6" s="28" t="str">
        <f>TEXT(D5-D4,"d") &amp;" Day and " &amp;TEXT(D5-D4,"h:mm")&amp;" h:mm"</f>
        <v>0 Day and 2:39 h:mm</v>
      </c>
      <c r="E6" s="29"/>
      <c r="F6" s="13"/>
    </row>
    <row r="7" spans="1:6" ht="15.75" thickBot="1" x14ac:dyDescent="0.3">
      <c r="A7" s="15"/>
      <c r="B7" s="16"/>
      <c r="C7" s="16"/>
      <c r="D7" s="16"/>
      <c r="E7" s="16"/>
      <c r="F7" s="13"/>
    </row>
    <row r="8" spans="1:6" ht="21" thickBot="1" x14ac:dyDescent="0.35">
      <c r="A8" s="15"/>
      <c r="B8" s="30" t="s">
        <v>130</v>
      </c>
      <c r="C8" s="31"/>
      <c r="D8" s="31"/>
      <c r="E8" s="32"/>
      <c r="F8" s="13"/>
    </row>
    <row r="9" spans="1:6" ht="19.5" thickBot="1" x14ac:dyDescent="0.35">
      <c r="A9" s="15"/>
      <c r="B9" s="33" t="s">
        <v>7</v>
      </c>
      <c r="C9" s="35"/>
      <c r="D9" s="33" t="s">
        <v>5</v>
      </c>
      <c r="E9" s="34"/>
      <c r="F9" s="13"/>
    </row>
    <row r="10" spans="1:6" x14ac:dyDescent="0.25">
      <c r="A10" s="15"/>
      <c r="B10" s="41" t="s">
        <v>0</v>
      </c>
      <c r="C10" s="14" t="s">
        <v>2105</v>
      </c>
      <c r="D10" s="39" t="s">
        <v>124</v>
      </c>
      <c r="E10" s="12">
        <f>COUNTIF('New Company'!B:B, "=Agency")</f>
        <v>0</v>
      </c>
    </row>
    <row r="11" spans="1:6" x14ac:dyDescent="0.25">
      <c r="A11" s="15"/>
      <c r="B11" s="5" t="s">
        <v>1</v>
      </c>
      <c r="C11" s="6">
        <v>2358</v>
      </c>
      <c r="D11" s="39" t="s">
        <v>125</v>
      </c>
      <c r="E11" s="8">
        <f>COUNTIF('New Company'!B:B, "=Advertiser")</f>
        <v>2</v>
      </c>
    </row>
    <row r="12" spans="1:6" x14ac:dyDescent="0.25">
      <c r="A12" s="15"/>
      <c r="B12" s="5" t="s">
        <v>2</v>
      </c>
      <c r="C12" s="6">
        <v>8</v>
      </c>
      <c r="D12" s="39" t="s">
        <v>126</v>
      </c>
      <c r="E12" s="8">
        <f>COUNTA('New Account'!A:A)</f>
        <v>3</v>
      </c>
    </row>
    <row r="13" spans="1:6" x14ac:dyDescent="0.25">
      <c r="A13" s="15"/>
      <c r="B13" s="5" t="s">
        <v>3</v>
      </c>
      <c r="C13" s="9" t="s">
        <v>121</v>
      </c>
      <c r="D13" s="39" t="s">
        <v>127</v>
      </c>
      <c r="E13" s="8">
        <f>COUNTA('New Opportunity'!C:C)-1</f>
        <v>101</v>
      </c>
    </row>
    <row r="14" spans="1:6" x14ac:dyDescent="0.25">
      <c r="A14" s="15"/>
      <c r="B14" s="5" t="s">
        <v>4</v>
      </c>
      <c r="C14" s="10">
        <v>42733.416701388887</v>
      </c>
      <c r="D14" s="39" t="s">
        <v>2103</v>
      </c>
      <c r="E14" s="8">
        <f>COUNTA('New Sell Lines'!B:B)-1</f>
        <v>406</v>
      </c>
    </row>
    <row r="15" spans="1:6" x14ac:dyDescent="0.25">
      <c r="A15" s="15"/>
      <c r="B15" s="5" t="s">
        <v>1267</v>
      </c>
      <c r="C15" s="42" t="s">
        <v>122</v>
      </c>
      <c r="D15" s="39" t="s">
        <v>128</v>
      </c>
      <c r="E15" s="8">
        <f>COUNTA('New Buy Placement'!A:A)-1</f>
        <v>416</v>
      </c>
    </row>
    <row r="16" spans="1:6" x14ac:dyDescent="0.25">
      <c r="A16" s="15"/>
      <c r="B16" s="5" t="s">
        <v>860</v>
      </c>
      <c r="C16" s="42" t="s">
        <v>122</v>
      </c>
      <c r="D16" s="39" t="s">
        <v>2104</v>
      </c>
      <c r="E16" s="8">
        <f>COUNTA('Updated Sell Lines'!A:A)-1</f>
        <v>0</v>
      </c>
    </row>
    <row r="17" spans="1:6" ht="15.75" thickBot="1" x14ac:dyDescent="0.3">
      <c r="A17" s="15"/>
      <c r="B17" s="43"/>
      <c r="C17" s="44"/>
      <c r="D17" s="40" t="s">
        <v>129</v>
      </c>
      <c r="E17" s="11">
        <f>COUNTA('Updated Buy Placement'!A:A)-1</f>
        <v>0</v>
      </c>
    </row>
    <row r="18" spans="1:6" x14ac:dyDescent="0.25">
      <c r="A18" s="15"/>
      <c r="B18" s="36"/>
      <c r="C18" s="37"/>
      <c r="D18" s="7"/>
      <c r="E18" s="38"/>
      <c r="F18" s="13"/>
    </row>
    <row r="19" spans="1:6" ht="15.75" thickBot="1" x14ac:dyDescent="0.3">
      <c r="A19" s="15"/>
      <c r="B19" s="17"/>
      <c r="C19" s="17"/>
      <c r="D19" s="17"/>
      <c r="E19" s="4" t="s">
        <v>131</v>
      </c>
      <c r="F19" s="13"/>
    </row>
    <row r="20" spans="1:6" ht="21" thickBot="1" x14ac:dyDescent="0.35">
      <c r="A20" s="15"/>
      <c r="B20" s="30" t="s">
        <v>6</v>
      </c>
      <c r="C20" s="31"/>
      <c r="D20" s="31"/>
      <c r="E20" s="32"/>
      <c r="F20" s="13"/>
    </row>
    <row r="21" spans="1:6" x14ac:dyDescent="0.25">
      <c r="A21" s="15"/>
      <c r="B21" s="18" t="s">
        <v>2101</v>
      </c>
      <c r="C21" s="18"/>
      <c r="D21" s="18"/>
      <c r="E21" s="18"/>
      <c r="F21" s="13"/>
    </row>
    <row r="22" spans="1:6" x14ac:dyDescent="0.25">
      <c r="A22" s="15"/>
      <c r="B22" s="18" t="s">
        <v>2102</v>
      </c>
      <c r="C22" s="18"/>
      <c r="D22" s="18"/>
      <c r="E22" s="18"/>
      <c r="F22" s="13"/>
    </row>
    <row r="23" spans="1:6" x14ac:dyDescent="0.25">
      <c r="A23" s="15"/>
      <c r="B23" s="18"/>
      <c r="C23" s="18"/>
      <c r="D23" s="18"/>
      <c r="E23" s="18"/>
      <c r="F23" s="13"/>
    </row>
    <row r="24" spans="1:6" x14ac:dyDescent="0.25">
      <c r="A24" s="15"/>
      <c r="B24" s="18"/>
      <c r="C24" s="18"/>
      <c r="D24" s="18"/>
      <c r="E24" s="18"/>
      <c r="F24" s="13"/>
    </row>
    <row r="25" spans="1:6" x14ac:dyDescent="0.25">
      <c r="A25" s="15"/>
      <c r="B25" s="18"/>
      <c r="C25" s="18"/>
      <c r="D25" s="18"/>
      <c r="E25" s="18"/>
      <c r="F25" s="13"/>
    </row>
    <row r="26" spans="1:6" x14ac:dyDescent="0.25">
      <c r="A26" s="15"/>
      <c r="B26" s="18"/>
      <c r="C26" s="18"/>
      <c r="D26" s="18"/>
      <c r="E26" s="18"/>
      <c r="F26" s="13"/>
    </row>
    <row r="27" spans="1:6" x14ac:dyDescent="0.25">
      <c r="A27" s="15"/>
      <c r="B27" s="1"/>
      <c r="F27" s="13"/>
    </row>
    <row r="28" spans="1:6" x14ac:dyDescent="0.25">
      <c r="A28" s="15"/>
      <c r="B28" s="1"/>
      <c r="F28" s="13"/>
    </row>
    <row r="29" spans="1:6" x14ac:dyDescent="0.25">
      <c r="A29" s="15"/>
      <c r="B29" s="1"/>
      <c r="F29" s="13"/>
    </row>
    <row r="30" spans="1:6" x14ac:dyDescent="0.25">
      <c r="A30" s="15"/>
      <c r="B30" s="1"/>
      <c r="F30" s="13"/>
    </row>
    <row r="31" spans="1:6" x14ac:dyDescent="0.25">
      <c r="A31" s="15"/>
      <c r="B31" s="1"/>
      <c r="F31" s="13"/>
    </row>
    <row r="32" spans="1:6" x14ac:dyDescent="0.25">
      <c r="A32" s="15"/>
      <c r="B32" s="1"/>
      <c r="F32" s="13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</sheetData>
  <mergeCells count="23">
    <mergeCell ref="B9:C9"/>
    <mergeCell ref="D9:E9"/>
    <mergeCell ref="B2:E2"/>
    <mergeCell ref="B8:E8"/>
    <mergeCell ref="B22:E22"/>
    <mergeCell ref="B23:E23"/>
    <mergeCell ref="B24:E24"/>
    <mergeCell ref="B25:E25"/>
    <mergeCell ref="B20:E20"/>
    <mergeCell ref="A1:F1"/>
    <mergeCell ref="A2:A32"/>
    <mergeCell ref="B7:E7"/>
    <mergeCell ref="B19:D19"/>
    <mergeCell ref="B26:E26"/>
    <mergeCell ref="B3:C3"/>
    <mergeCell ref="B4:C4"/>
    <mergeCell ref="B5:C5"/>
    <mergeCell ref="B6:C6"/>
    <mergeCell ref="D3:E3"/>
    <mergeCell ref="D4:E4"/>
    <mergeCell ref="D5:E5"/>
    <mergeCell ref="D6:E6"/>
    <mergeCell ref="B21:E21"/>
  </mergeCells>
  <hyperlinks>
    <hyperlink ref="C16" r:id="rId1"/>
    <hyperlink ref="C15" r:id="rId2"/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1" max="1" width="6.7109375" bestFit="1" customWidth="1"/>
    <col min="2" max="2" width="10.28515625" bestFit="1" customWidth="1"/>
    <col min="3" max="3" width="10.42578125" bestFit="1" customWidth="1"/>
    <col min="4" max="4" width="11.42578125" bestFit="1" customWidth="1"/>
  </cols>
  <sheetData>
    <row r="1" spans="1:4" s="46" customFormat="1" ht="15.75" x14ac:dyDescent="0.25">
      <c r="A1" s="45" t="s">
        <v>11</v>
      </c>
      <c r="B1" s="45" t="s">
        <v>12</v>
      </c>
      <c r="C1" s="45" t="s">
        <v>13</v>
      </c>
      <c r="D1" s="45" t="s">
        <v>14</v>
      </c>
    </row>
    <row r="2" spans="1:4" x14ac:dyDescent="0.25">
      <c r="A2" s="2" t="s">
        <v>133</v>
      </c>
      <c r="B2" s="2" t="s">
        <v>15</v>
      </c>
      <c r="C2" s="2" t="s">
        <v>16</v>
      </c>
      <c r="D2" s="2" t="s">
        <v>17</v>
      </c>
    </row>
    <row r="3" spans="1:4" x14ac:dyDescent="0.25">
      <c r="A3" s="2" t="s">
        <v>132</v>
      </c>
      <c r="B3" s="2" t="s">
        <v>15</v>
      </c>
      <c r="C3" s="2" t="s">
        <v>16</v>
      </c>
      <c r="D3" s="2" t="s">
        <v>17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26" bestFit="1" customWidth="1"/>
    <col min="2" max="2" width="20.5703125" bestFit="1" customWidth="1"/>
    <col min="3" max="3" width="18.85546875" bestFit="1" customWidth="1"/>
    <col min="4" max="4" width="18" bestFit="1" customWidth="1"/>
    <col min="5" max="5" width="28.140625" bestFit="1" customWidth="1"/>
    <col min="6" max="6" width="20.140625" bestFit="1" customWidth="1"/>
  </cols>
  <sheetData>
    <row r="1" spans="1:6" s="46" customFormat="1" ht="15.75" x14ac:dyDescent="0.25">
      <c r="A1" s="45" t="s">
        <v>11</v>
      </c>
      <c r="B1" s="45" t="s">
        <v>18</v>
      </c>
      <c r="C1" s="45" t="s">
        <v>19</v>
      </c>
      <c r="D1" s="45" t="s">
        <v>20</v>
      </c>
      <c r="E1" s="45" t="s">
        <v>21</v>
      </c>
      <c r="F1" s="45" t="s">
        <v>22</v>
      </c>
    </row>
    <row r="2" spans="1:6" x14ac:dyDescent="0.25">
      <c r="A2" s="2" t="s">
        <v>137</v>
      </c>
      <c r="B2" s="2" t="s">
        <v>136</v>
      </c>
      <c r="C2" s="2" t="s">
        <v>24</v>
      </c>
      <c r="D2" s="2" t="s">
        <v>25</v>
      </c>
      <c r="E2" s="2" t="s">
        <v>26</v>
      </c>
      <c r="F2" s="2" t="s">
        <v>27</v>
      </c>
    </row>
    <row r="3" spans="1:6" x14ac:dyDescent="0.25">
      <c r="A3" s="2" t="s">
        <v>135</v>
      </c>
      <c r="B3" s="2" t="s">
        <v>134</v>
      </c>
      <c r="C3" s="2" t="s">
        <v>24</v>
      </c>
      <c r="D3" s="2" t="s">
        <v>25</v>
      </c>
      <c r="E3" s="2" t="s">
        <v>26</v>
      </c>
      <c r="F3" s="2" t="s">
        <v>27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/>
  </sheetViews>
  <sheetFormatPr defaultRowHeight="15" x14ac:dyDescent="0.25"/>
  <cols>
    <col min="1" max="1" width="12.140625" bestFit="1" customWidth="1"/>
    <col min="2" max="2" width="10.5703125" bestFit="1" customWidth="1"/>
    <col min="3" max="3" width="21.5703125" bestFit="1" customWidth="1"/>
    <col min="4" max="4" width="19.28515625" bestFit="1" customWidth="1"/>
    <col min="5" max="5" width="19.7109375" bestFit="1" customWidth="1"/>
    <col min="6" max="6" width="21.85546875" bestFit="1" customWidth="1"/>
    <col min="7" max="7" width="51" bestFit="1" customWidth="1"/>
    <col min="8" max="8" width="17.5703125" bestFit="1" customWidth="1"/>
  </cols>
  <sheetData>
    <row r="1" spans="1:8" s="46" customFormat="1" ht="15.75" x14ac:dyDescent="0.25">
      <c r="A1" s="45" t="s">
        <v>32</v>
      </c>
      <c r="B1" s="47" t="s">
        <v>33</v>
      </c>
      <c r="C1" s="45" t="s">
        <v>18</v>
      </c>
      <c r="D1" s="45" t="s">
        <v>19</v>
      </c>
      <c r="E1" s="45" t="s">
        <v>22</v>
      </c>
      <c r="F1" s="45" t="s">
        <v>34</v>
      </c>
      <c r="G1" s="45" t="s">
        <v>11</v>
      </c>
      <c r="H1" s="45" t="s">
        <v>35</v>
      </c>
    </row>
    <row r="2" spans="1:8" x14ac:dyDescent="0.25">
      <c r="A2" s="2" t="s">
        <v>36</v>
      </c>
      <c r="B2" s="3">
        <v>42692</v>
      </c>
      <c r="C2" s="2" t="s">
        <v>53</v>
      </c>
      <c r="D2" s="2" t="s">
        <v>24</v>
      </c>
      <c r="E2" s="2" t="s">
        <v>38</v>
      </c>
      <c r="F2" s="2" t="s">
        <v>54</v>
      </c>
      <c r="G2" s="2" t="s">
        <v>264</v>
      </c>
      <c r="H2" s="2" t="s">
        <v>40</v>
      </c>
    </row>
    <row r="3" spans="1:8" x14ac:dyDescent="0.25">
      <c r="A3" s="2" t="s">
        <v>36</v>
      </c>
      <c r="B3" s="3">
        <v>42701</v>
      </c>
      <c r="C3" s="2" t="s">
        <v>219</v>
      </c>
      <c r="D3" s="2" t="s">
        <v>31</v>
      </c>
      <c r="E3" s="2" t="s">
        <v>38</v>
      </c>
      <c r="F3" s="2" t="s">
        <v>218</v>
      </c>
      <c r="G3" s="2" t="s">
        <v>263</v>
      </c>
      <c r="H3" s="2" t="s">
        <v>40</v>
      </c>
    </row>
    <row r="4" spans="1:8" x14ac:dyDescent="0.25">
      <c r="A4" s="2" t="s">
        <v>36</v>
      </c>
      <c r="B4" s="3">
        <v>42701</v>
      </c>
      <c r="C4" s="2" t="s">
        <v>213</v>
      </c>
      <c r="D4" s="2" t="s">
        <v>31</v>
      </c>
      <c r="E4" s="2" t="s">
        <v>38</v>
      </c>
      <c r="F4" s="2" t="s">
        <v>212</v>
      </c>
      <c r="G4" s="2" t="s">
        <v>262</v>
      </c>
      <c r="H4" s="2" t="s">
        <v>40</v>
      </c>
    </row>
    <row r="5" spans="1:8" x14ac:dyDescent="0.25">
      <c r="A5" s="2" t="s">
        <v>36</v>
      </c>
      <c r="B5" s="3">
        <v>42701</v>
      </c>
      <c r="C5" s="2" t="s">
        <v>146</v>
      </c>
      <c r="D5" s="2" t="s">
        <v>31</v>
      </c>
      <c r="E5" s="2" t="s">
        <v>38</v>
      </c>
      <c r="F5" s="2" t="s">
        <v>145</v>
      </c>
      <c r="G5" s="2" t="s">
        <v>261</v>
      </c>
      <c r="H5" s="2" t="s">
        <v>40</v>
      </c>
    </row>
    <row r="6" spans="1:8" x14ac:dyDescent="0.25">
      <c r="A6" s="2" t="s">
        <v>36</v>
      </c>
      <c r="B6" s="3">
        <v>42701</v>
      </c>
      <c r="C6" s="2" t="s">
        <v>208</v>
      </c>
      <c r="D6" s="2" t="s">
        <v>31</v>
      </c>
      <c r="E6" s="2" t="s">
        <v>38</v>
      </c>
      <c r="F6" s="2" t="s">
        <v>207</v>
      </c>
      <c r="G6" s="2" t="s">
        <v>260</v>
      </c>
      <c r="H6" s="2" t="s">
        <v>40</v>
      </c>
    </row>
    <row r="7" spans="1:8" x14ac:dyDescent="0.25">
      <c r="A7" s="2" t="s">
        <v>36</v>
      </c>
      <c r="B7" s="3">
        <v>42702</v>
      </c>
      <c r="C7" s="2" t="s">
        <v>41</v>
      </c>
      <c r="D7" s="2" t="s">
        <v>24</v>
      </c>
      <c r="E7" s="2" t="s">
        <v>38</v>
      </c>
      <c r="F7" s="2" t="s">
        <v>42</v>
      </c>
      <c r="G7" s="2" t="s">
        <v>259</v>
      </c>
      <c r="H7" s="2" t="s">
        <v>40</v>
      </c>
    </row>
    <row r="8" spans="1:8" x14ac:dyDescent="0.25">
      <c r="A8" s="2" t="s">
        <v>36</v>
      </c>
      <c r="B8" s="3">
        <v>42704</v>
      </c>
      <c r="C8" s="2" t="s">
        <v>258</v>
      </c>
      <c r="D8" s="2" t="s">
        <v>30</v>
      </c>
      <c r="E8" s="2" t="s">
        <v>38</v>
      </c>
      <c r="F8" s="2" t="s">
        <v>257</v>
      </c>
      <c r="G8" s="2" t="s">
        <v>256</v>
      </c>
      <c r="H8" s="2" t="s">
        <v>40</v>
      </c>
    </row>
    <row r="9" spans="1:8" x14ac:dyDescent="0.25">
      <c r="A9" s="2" t="s">
        <v>36</v>
      </c>
      <c r="B9" s="3">
        <v>42704</v>
      </c>
      <c r="C9" s="2" t="s">
        <v>255</v>
      </c>
      <c r="D9" s="2" t="s">
        <v>29</v>
      </c>
      <c r="E9" s="2" t="s">
        <v>38</v>
      </c>
      <c r="F9" s="2" t="s">
        <v>254</v>
      </c>
      <c r="G9" s="2" t="s">
        <v>253</v>
      </c>
      <c r="H9" s="2" t="s">
        <v>40</v>
      </c>
    </row>
    <row r="10" spans="1:8" x14ac:dyDescent="0.25">
      <c r="A10" s="2" t="s">
        <v>36</v>
      </c>
      <c r="B10" s="3">
        <v>42704</v>
      </c>
      <c r="C10" s="2" t="s">
        <v>216</v>
      </c>
      <c r="D10" s="2" t="s">
        <v>31</v>
      </c>
      <c r="E10" s="2" t="s">
        <v>38</v>
      </c>
      <c r="F10" s="2" t="s">
        <v>215</v>
      </c>
      <c r="G10" s="2" t="s">
        <v>252</v>
      </c>
      <c r="H10" s="2" t="s">
        <v>40</v>
      </c>
    </row>
    <row r="11" spans="1:8" x14ac:dyDescent="0.25">
      <c r="A11" s="2" t="s">
        <v>36</v>
      </c>
      <c r="B11" s="3">
        <v>42704</v>
      </c>
      <c r="C11" s="2" t="s">
        <v>45</v>
      </c>
      <c r="D11" s="2" t="s">
        <v>31</v>
      </c>
      <c r="E11" s="2" t="s">
        <v>38</v>
      </c>
      <c r="F11" s="2" t="s">
        <v>46</v>
      </c>
      <c r="G11" s="2" t="s">
        <v>251</v>
      </c>
      <c r="H11" s="2" t="s">
        <v>40</v>
      </c>
    </row>
    <row r="12" spans="1:8" x14ac:dyDescent="0.25">
      <c r="A12" s="2" t="s">
        <v>36</v>
      </c>
      <c r="B12" s="3">
        <v>42704</v>
      </c>
      <c r="C12" s="2" t="s">
        <v>51</v>
      </c>
      <c r="D12" s="2" t="s">
        <v>30</v>
      </c>
      <c r="E12" s="2" t="s">
        <v>38</v>
      </c>
      <c r="F12" s="2" t="s">
        <v>52</v>
      </c>
      <c r="G12" s="2" t="s">
        <v>250</v>
      </c>
      <c r="H12" s="2" t="s">
        <v>40</v>
      </c>
    </row>
    <row r="13" spans="1:8" x14ac:dyDescent="0.25">
      <c r="A13" s="2" t="s">
        <v>36</v>
      </c>
      <c r="B13" s="3">
        <v>42704</v>
      </c>
      <c r="C13" s="2" t="s">
        <v>47</v>
      </c>
      <c r="D13" s="2" t="s">
        <v>30</v>
      </c>
      <c r="E13" s="2" t="s">
        <v>38</v>
      </c>
      <c r="F13" s="2" t="s">
        <v>48</v>
      </c>
      <c r="G13" s="2" t="s">
        <v>249</v>
      </c>
      <c r="H13" s="2" t="s">
        <v>40</v>
      </c>
    </row>
    <row r="14" spans="1:8" x14ac:dyDescent="0.25">
      <c r="A14" s="2" t="s">
        <v>36</v>
      </c>
      <c r="B14" s="3">
        <v>42704</v>
      </c>
      <c r="C14" s="2" t="s">
        <v>47</v>
      </c>
      <c r="D14" s="2" t="s">
        <v>30</v>
      </c>
      <c r="E14" s="2" t="s">
        <v>38</v>
      </c>
      <c r="F14" s="2" t="s">
        <v>48</v>
      </c>
      <c r="G14" s="2" t="s">
        <v>248</v>
      </c>
      <c r="H14" s="2" t="s">
        <v>40</v>
      </c>
    </row>
    <row r="15" spans="1:8" x14ac:dyDescent="0.25">
      <c r="A15" s="2" t="s">
        <v>36</v>
      </c>
      <c r="B15" s="3">
        <v>42704</v>
      </c>
      <c r="C15" s="2" t="s">
        <v>47</v>
      </c>
      <c r="D15" s="2" t="s">
        <v>30</v>
      </c>
      <c r="E15" s="2" t="s">
        <v>38</v>
      </c>
      <c r="F15" s="2" t="s">
        <v>48</v>
      </c>
      <c r="G15" s="2" t="s">
        <v>247</v>
      </c>
      <c r="H15" s="2" t="s">
        <v>40</v>
      </c>
    </row>
    <row r="16" spans="1:8" x14ac:dyDescent="0.25">
      <c r="A16" s="2" t="s">
        <v>36</v>
      </c>
      <c r="B16" s="3">
        <v>42711</v>
      </c>
      <c r="C16" s="2" t="s">
        <v>37</v>
      </c>
      <c r="D16" s="2" t="s">
        <v>31</v>
      </c>
      <c r="E16" s="2" t="s">
        <v>38</v>
      </c>
      <c r="F16" s="2" t="s">
        <v>39</v>
      </c>
      <c r="G16" s="2" t="s">
        <v>246</v>
      </c>
      <c r="H16" s="2" t="s">
        <v>40</v>
      </c>
    </row>
    <row r="17" spans="1:8" x14ac:dyDescent="0.25">
      <c r="A17" s="2" t="s">
        <v>36</v>
      </c>
      <c r="B17" s="3">
        <v>42714</v>
      </c>
      <c r="C17" s="2" t="s">
        <v>37</v>
      </c>
      <c r="D17" s="2" t="s">
        <v>31</v>
      </c>
      <c r="E17" s="2" t="s">
        <v>38</v>
      </c>
      <c r="F17" s="2" t="s">
        <v>39</v>
      </c>
      <c r="G17" s="2" t="s">
        <v>245</v>
      </c>
      <c r="H17" s="2" t="s">
        <v>40</v>
      </c>
    </row>
    <row r="18" spans="1:8" x14ac:dyDescent="0.25">
      <c r="A18" s="2" t="s">
        <v>36</v>
      </c>
      <c r="B18" s="3">
        <v>42715</v>
      </c>
      <c r="C18" s="2" t="s">
        <v>205</v>
      </c>
      <c r="D18" s="2" t="s">
        <v>24</v>
      </c>
      <c r="E18" s="2" t="s">
        <v>38</v>
      </c>
      <c r="F18" s="2" t="s">
        <v>204</v>
      </c>
      <c r="G18" s="2" t="s">
        <v>244</v>
      </c>
      <c r="H18" s="2" t="s">
        <v>40</v>
      </c>
    </row>
    <row r="19" spans="1:8" x14ac:dyDescent="0.25">
      <c r="A19" s="2" t="s">
        <v>36</v>
      </c>
      <c r="B19" s="3">
        <v>42715</v>
      </c>
      <c r="C19" s="2" t="s">
        <v>227</v>
      </c>
      <c r="D19" s="2" t="s">
        <v>29</v>
      </c>
      <c r="E19" s="2" t="s">
        <v>38</v>
      </c>
      <c r="F19" s="2" t="s">
        <v>226</v>
      </c>
      <c r="G19" s="2" t="s">
        <v>243</v>
      </c>
      <c r="H19" s="2" t="s">
        <v>40</v>
      </c>
    </row>
    <row r="20" spans="1:8" x14ac:dyDescent="0.25">
      <c r="A20" s="2" t="s">
        <v>36</v>
      </c>
      <c r="B20" s="3">
        <v>42719</v>
      </c>
      <c r="C20" s="2" t="s">
        <v>43</v>
      </c>
      <c r="D20" s="2" t="s">
        <v>30</v>
      </c>
      <c r="E20" s="2" t="s">
        <v>38</v>
      </c>
      <c r="F20" s="2" t="s">
        <v>44</v>
      </c>
      <c r="G20" s="2" t="s">
        <v>242</v>
      </c>
      <c r="H20" s="2" t="s">
        <v>40</v>
      </c>
    </row>
    <row r="21" spans="1:8" x14ac:dyDescent="0.25">
      <c r="A21" s="2" t="s">
        <v>36</v>
      </c>
      <c r="B21" s="3">
        <v>42719</v>
      </c>
      <c r="C21" s="2" t="s">
        <v>56</v>
      </c>
      <c r="D21" s="2" t="s">
        <v>24</v>
      </c>
      <c r="E21" s="2" t="s">
        <v>38</v>
      </c>
      <c r="F21" s="2" t="s">
        <v>57</v>
      </c>
      <c r="G21" s="2" t="s">
        <v>241</v>
      </c>
      <c r="H21" s="2" t="s">
        <v>40</v>
      </c>
    </row>
    <row r="22" spans="1:8" x14ac:dyDescent="0.25">
      <c r="A22" s="2" t="s">
        <v>36</v>
      </c>
      <c r="B22" s="3">
        <v>42719</v>
      </c>
      <c r="C22" s="2" t="s">
        <v>60</v>
      </c>
      <c r="D22" s="2" t="s">
        <v>24</v>
      </c>
      <c r="E22" s="2" t="s">
        <v>38</v>
      </c>
      <c r="F22" s="2" t="s">
        <v>61</v>
      </c>
      <c r="G22" s="2" t="s">
        <v>240</v>
      </c>
      <c r="H22" s="2" t="s">
        <v>40</v>
      </c>
    </row>
    <row r="23" spans="1:8" x14ac:dyDescent="0.25">
      <c r="A23" s="2" t="s">
        <v>36</v>
      </c>
      <c r="B23" s="3">
        <v>42719</v>
      </c>
      <c r="C23" s="2" t="s">
        <v>60</v>
      </c>
      <c r="D23" s="2" t="s">
        <v>24</v>
      </c>
      <c r="E23" s="2" t="s">
        <v>38</v>
      </c>
      <c r="F23" s="2" t="s">
        <v>61</v>
      </c>
      <c r="G23" s="2" t="s">
        <v>239</v>
      </c>
      <c r="H23" s="2" t="s">
        <v>40</v>
      </c>
    </row>
    <row r="24" spans="1:8" x14ac:dyDescent="0.25">
      <c r="A24" s="2" t="s">
        <v>36</v>
      </c>
      <c r="B24" s="3">
        <v>42720</v>
      </c>
      <c r="C24" s="2" t="s">
        <v>238</v>
      </c>
      <c r="D24" s="2" t="s">
        <v>30</v>
      </c>
      <c r="E24" s="2" t="s">
        <v>38</v>
      </c>
      <c r="F24" s="2" t="s">
        <v>237</v>
      </c>
      <c r="G24" s="2" t="s">
        <v>236</v>
      </c>
      <c r="H24" s="2" t="s">
        <v>40</v>
      </c>
    </row>
    <row r="25" spans="1:8" x14ac:dyDescent="0.25">
      <c r="A25" s="2" t="s">
        <v>36</v>
      </c>
      <c r="B25" s="3">
        <v>42722</v>
      </c>
      <c r="C25" s="2" t="s">
        <v>41</v>
      </c>
      <c r="D25" s="2" t="s">
        <v>24</v>
      </c>
      <c r="E25" s="2" t="s">
        <v>38</v>
      </c>
      <c r="F25" s="2" t="s">
        <v>42</v>
      </c>
      <c r="G25" s="2" t="s">
        <v>235</v>
      </c>
      <c r="H25" s="2" t="s">
        <v>40</v>
      </c>
    </row>
    <row r="26" spans="1:8" x14ac:dyDescent="0.25">
      <c r="A26" s="2" t="s">
        <v>36</v>
      </c>
      <c r="B26" s="3">
        <v>42724</v>
      </c>
      <c r="C26" s="2" t="s">
        <v>37</v>
      </c>
      <c r="D26" s="2" t="s">
        <v>31</v>
      </c>
      <c r="E26" s="2" t="s">
        <v>38</v>
      </c>
      <c r="F26" s="2" t="s">
        <v>39</v>
      </c>
      <c r="G26" s="2" t="s">
        <v>234</v>
      </c>
      <c r="H26" s="2" t="s">
        <v>40</v>
      </c>
    </row>
    <row r="27" spans="1:8" x14ac:dyDescent="0.25">
      <c r="A27" s="2" t="s">
        <v>36</v>
      </c>
      <c r="B27" s="3">
        <v>42724</v>
      </c>
      <c r="C27" s="2" t="s">
        <v>37</v>
      </c>
      <c r="D27" s="2" t="s">
        <v>31</v>
      </c>
      <c r="E27" s="2" t="s">
        <v>38</v>
      </c>
      <c r="F27" s="2" t="s">
        <v>39</v>
      </c>
      <c r="G27" s="2" t="s">
        <v>233</v>
      </c>
      <c r="H27" s="2" t="s">
        <v>40</v>
      </c>
    </row>
    <row r="28" spans="1:8" x14ac:dyDescent="0.25">
      <c r="A28" s="2" t="s">
        <v>36</v>
      </c>
      <c r="B28" s="3">
        <v>42724</v>
      </c>
      <c r="C28" s="2" t="s">
        <v>37</v>
      </c>
      <c r="D28" s="2" t="s">
        <v>31</v>
      </c>
      <c r="E28" s="2" t="s">
        <v>38</v>
      </c>
      <c r="F28" s="2" t="s">
        <v>39</v>
      </c>
      <c r="G28" s="2" t="s">
        <v>232</v>
      </c>
      <c r="H28" s="2" t="s">
        <v>40</v>
      </c>
    </row>
    <row r="29" spans="1:8" x14ac:dyDescent="0.25">
      <c r="A29" s="2" t="s">
        <v>36</v>
      </c>
      <c r="B29" s="3">
        <v>42724</v>
      </c>
      <c r="C29" s="2" t="s">
        <v>37</v>
      </c>
      <c r="D29" s="2" t="s">
        <v>31</v>
      </c>
      <c r="E29" s="2" t="s">
        <v>38</v>
      </c>
      <c r="F29" s="2" t="s">
        <v>39</v>
      </c>
      <c r="G29" s="2" t="s">
        <v>231</v>
      </c>
      <c r="H29" s="2" t="s">
        <v>40</v>
      </c>
    </row>
    <row r="30" spans="1:8" x14ac:dyDescent="0.25">
      <c r="A30" s="2" t="s">
        <v>36</v>
      </c>
      <c r="B30" s="3">
        <v>42725</v>
      </c>
      <c r="C30" s="2" t="s">
        <v>205</v>
      </c>
      <c r="D30" s="2" t="s">
        <v>24</v>
      </c>
      <c r="E30" s="2" t="s">
        <v>38</v>
      </c>
      <c r="F30" s="2" t="s">
        <v>204</v>
      </c>
      <c r="G30" s="2" t="s">
        <v>230</v>
      </c>
      <c r="H30" s="2" t="s">
        <v>40</v>
      </c>
    </row>
    <row r="31" spans="1:8" x14ac:dyDescent="0.25">
      <c r="A31" s="2" t="s">
        <v>36</v>
      </c>
      <c r="B31" s="3">
        <v>42725</v>
      </c>
      <c r="C31" s="2" t="s">
        <v>45</v>
      </c>
      <c r="D31" s="2" t="s">
        <v>31</v>
      </c>
      <c r="E31" s="2" t="s">
        <v>38</v>
      </c>
      <c r="F31" s="2" t="s">
        <v>46</v>
      </c>
      <c r="G31" s="2" t="s">
        <v>229</v>
      </c>
      <c r="H31" s="2" t="s">
        <v>40</v>
      </c>
    </row>
    <row r="32" spans="1:8" x14ac:dyDescent="0.25">
      <c r="A32" s="2" t="s">
        <v>36</v>
      </c>
      <c r="B32" s="3">
        <v>42725</v>
      </c>
      <c r="C32" s="2" t="s">
        <v>45</v>
      </c>
      <c r="D32" s="2" t="s">
        <v>31</v>
      </c>
      <c r="E32" s="2" t="s">
        <v>38</v>
      </c>
      <c r="F32" s="2" t="s">
        <v>46</v>
      </c>
      <c r="G32" s="2" t="s">
        <v>228</v>
      </c>
      <c r="H32" s="2" t="s">
        <v>40</v>
      </c>
    </row>
    <row r="33" spans="1:8" x14ac:dyDescent="0.25">
      <c r="A33" s="2" t="s">
        <v>36</v>
      </c>
      <c r="B33" s="3">
        <v>42726</v>
      </c>
      <c r="C33" s="2" t="s">
        <v>227</v>
      </c>
      <c r="D33" s="2" t="s">
        <v>29</v>
      </c>
      <c r="E33" s="2" t="s">
        <v>38</v>
      </c>
      <c r="F33" s="2" t="s">
        <v>226</v>
      </c>
      <c r="G33" s="2" t="s">
        <v>225</v>
      </c>
      <c r="H33" s="2" t="s">
        <v>40</v>
      </c>
    </row>
    <row r="34" spans="1:8" x14ac:dyDescent="0.25">
      <c r="A34" s="2" t="s">
        <v>36</v>
      </c>
      <c r="B34" s="3">
        <v>42729</v>
      </c>
      <c r="C34" s="2" t="s">
        <v>56</v>
      </c>
      <c r="D34" s="2" t="s">
        <v>24</v>
      </c>
      <c r="E34" s="2" t="s">
        <v>38</v>
      </c>
      <c r="F34" s="2" t="s">
        <v>57</v>
      </c>
      <c r="G34" s="2" t="s">
        <v>224</v>
      </c>
      <c r="H34" s="2" t="s">
        <v>40</v>
      </c>
    </row>
    <row r="35" spans="1:8" x14ac:dyDescent="0.25">
      <c r="A35" s="2" t="s">
        <v>36</v>
      </c>
      <c r="B35" s="3">
        <v>42731</v>
      </c>
      <c r="C35" s="2" t="s">
        <v>37</v>
      </c>
      <c r="D35" s="2" t="s">
        <v>31</v>
      </c>
      <c r="E35" s="2" t="s">
        <v>38</v>
      </c>
      <c r="F35" s="2" t="s">
        <v>39</v>
      </c>
      <c r="G35" s="2" t="s">
        <v>223</v>
      </c>
      <c r="H35" s="2" t="s">
        <v>40</v>
      </c>
    </row>
    <row r="36" spans="1:8" x14ac:dyDescent="0.25">
      <c r="A36" s="2" t="s">
        <v>36</v>
      </c>
      <c r="B36" s="3">
        <v>42731</v>
      </c>
      <c r="C36" s="2" t="s">
        <v>37</v>
      </c>
      <c r="D36" s="2" t="s">
        <v>31</v>
      </c>
      <c r="E36" s="2" t="s">
        <v>38</v>
      </c>
      <c r="F36" s="2" t="s">
        <v>39</v>
      </c>
      <c r="G36" s="2" t="s">
        <v>222</v>
      </c>
      <c r="H36" s="2" t="s">
        <v>40</v>
      </c>
    </row>
    <row r="37" spans="1:8" x14ac:dyDescent="0.25">
      <c r="A37" s="2" t="s">
        <v>36</v>
      </c>
      <c r="B37" s="3">
        <v>42731</v>
      </c>
      <c r="C37" s="2" t="s">
        <v>37</v>
      </c>
      <c r="D37" s="2" t="s">
        <v>31</v>
      </c>
      <c r="E37" s="2" t="s">
        <v>38</v>
      </c>
      <c r="F37" s="2" t="s">
        <v>39</v>
      </c>
      <c r="G37" s="2" t="s">
        <v>221</v>
      </c>
      <c r="H37" s="2" t="s">
        <v>40</v>
      </c>
    </row>
    <row r="38" spans="1:8" x14ac:dyDescent="0.25">
      <c r="A38" s="2" t="s">
        <v>36</v>
      </c>
      <c r="B38" s="3">
        <v>42731</v>
      </c>
      <c r="C38" s="2" t="s">
        <v>37</v>
      </c>
      <c r="D38" s="2" t="s">
        <v>31</v>
      </c>
      <c r="E38" s="2" t="s">
        <v>38</v>
      </c>
      <c r="F38" s="2" t="s">
        <v>39</v>
      </c>
      <c r="G38" s="2" t="s">
        <v>220</v>
      </c>
      <c r="H38" s="2" t="s">
        <v>40</v>
      </c>
    </row>
    <row r="39" spans="1:8" x14ac:dyDescent="0.25">
      <c r="A39" s="2" t="s">
        <v>36</v>
      </c>
      <c r="B39" s="3">
        <v>42734</v>
      </c>
      <c r="C39" s="2" t="s">
        <v>219</v>
      </c>
      <c r="D39" s="2" t="s">
        <v>31</v>
      </c>
      <c r="E39" s="2" t="s">
        <v>38</v>
      </c>
      <c r="F39" s="2" t="s">
        <v>218</v>
      </c>
      <c r="G39" s="2" t="s">
        <v>217</v>
      </c>
      <c r="H39" s="2" t="s">
        <v>40</v>
      </c>
    </row>
    <row r="40" spans="1:8" x14ac:dyDescent="0.25">
      <c r="A40" s="2" t="s">
        <v>36</v>
      </c>
      <c r="B40" s="3">
        <v>42734</v>
      </c>
      <c r="C40" s="2" t="s">
        <v>216</v>
      </c>
      <c r="D40" s="2" t="s">
        <v>31</v>
      </c>
      <c r="E40" s="2" t="s">
        <v>38</v>
      </c>
      <c r="F40" s="2" t="s">
        <v>215</v>
      </c>
      <c r="G40" s="2" t="s">
        <v>214</v>
      </c>
      <c r="H40" s="2" t="s">
        <v>40</v>
      </c>
    </row>
    <row r="41" spans="1:8" x14ac:dyDescent="0.25">
      <c r="A41" s="2" t="s">
        <v>36</v>
      </c>
      <c r="B41" s="3">
        <v>42734</v>
      </c>
      <c r="C41" s="2" t="s">
        <v>213</v>
      </c>
      <c r="D41" s="2" t="s">
        <v>31</v>
      </c>
      <c r="E41" s="2" t="s">
        <v>38</v>
      </c>
      <c r="F41" s="2" t="s">
        <v>212</v>
      </c>
      <c r="G41" s="2" t="s">
        <v>211</v>
      </c>
      <c r="H41" s="2" t="s">
        <v>40</v>
      </c>
    </row>
    <row r="42" spans="1:8" x14ac:dyDescent="0.25">
      <c r="A42" s="2" t="s">
        <v>36</v>
      </c>
      <c r="B42" s="3">
        <v>42734</v>
      </c>
      <c r="C42" s="2" t="s">
        <v>37</v>
      </c>
      <c r="D42" s="2" t="s">
        <v>31</v>
      </c>
      <c r="E42" s="2" t="s">
        <v>38</v>
      </c>
      <c r="F42" s="2" t="s">
        <v>39</v>
      </c>
      <c r="G42" s="2" t="s">
        <v>210</v>
      </c>
      <c r="H42" s="2" t="s">
        <v>40</v>
      </c>
    </row>
    <row r="43" spans="1:8" x14ac:dyDescent="0.25">
      <c r="A43" s="2" t="s">
        <v>36</v>
      </c>
      <c r="B43" s="3">
        <v>42734</v>
      </c>
      <c r="C43" s="2" t="s">
        <v>146</v>
      </c>
      <c r="D43" s="2" t="s">
        <v>31</v>
      </c>
      <c r="E43" s="2" t="s">
        <v>38</v>
      </c>
      <c r="F43" s="2" t="s">
        <v>145</v>
      </c>
      <c r="G43" s="2" t="s">
        <v>209</v>
      </c>
      <c r="H43" s="2" t="s">
        <v>40</v>
      </c>
    </row>
    <row r="44" spans="1:8" x14ac:dyDescent="0.25">
      <c r="A44" s="2" t="s">
        <v>36</v>
      </c>
      <c r="B44" s="3">
        <v>42734</v>
      </c>
      <c r="C44" s="2" t="s">
        <v>208</v>
      </c>
      <c r="D44" s="2" t="s">
        <v>31</v>
      </c>
      <c r="E44" s="2" t="s">
        <v>38</v>
      </c>
      <c r="F44" s="2" t="s">
        <v>207</v>
      </c>
      <c r="G44" s="2" t="s">
        <v>206</v>
      </c>
      <c r="H44" s="2" t="s">
        <v>40</v>
      </c>
    </row>
    <row r="45" spans="1:8" x14ac:dyDescent="0.25">
      <c r="A45" s="2" t="s">
        <v>36</v>
      </c>
      <c r="B45" s="3">
        <v>42735</v>
      </c>
      <c r="C45" s="2" t="s">
        <v>205</v>
      </c>
      <c r="D45" s="2" t="s">
        <v>24</v>
      </c>
      <c r="E45" s="2" t="s">
        <v>38</v>
      </c>
      <c r="F45" s="2" t="s">
        <v>204</v>
      </c>
      <c r="G45" s="2" t="s">
        <v>203</v>
      </c>
      <c r="H45" s="2" t="s">
        <v>40</v>
      </c>
    </row>
    <row r="46" spans="1:8" x14ac:dyDescent="0.25">
      <c r="A46" s="2" t="s">
        <v>36</v>
      </c>
      <c r="B46" s="3">
        <v>42735</v>
      </c>
      <c r="C46" s="2" t="s">
        <v>201</v>
      </c>
      <c r="D46" s="2" t="s">
        <v>31</v>
      </c>
      <c r="E46" s="2" t="s">
        <v>38</v>
      </c>
      <c r="F46" s="2" t="s">
        <v>200</v>
      </c>
      <c r="G46" s="2" t="s">
        <v>202</v>
      </c>
      <c r="H46" s="2" t="s">
        <v>40</v>
      </c>
    </row>
    <row r="47" spans="1:8" x14ac:dyDescent="0.25">
      <c r="A47" s="2" t="s">
        <v>36</v>
      </c>
      <c r="B47" s="3">
        <v>42735</v>
      </c>
      <c r="C47" s="2" t="s">
        <v>201</v>
      </c>
      <c r="D47" s="2" t="s">
        <v>31</v>
      </c>
      <c r="E47" s="2" t="s">
        <v>38</v>
      </c>
      <c r="F47" s="2" t="s">
        <v>200</v>
      </c>
      <c r="G47" s="2" t="s">
        <v>199</v>
      </c>
      <c r="H47" s="2" t="s">
        <v>40</v>
      </c>
    </row>
    <row r="48" spans="1:8" x14ac:dyDescent="0.25">
      <c r="A48" s="2" t="s">
        <v>36</v>
      </c>
      <c r="B48" s="3">
        <v>42735</v>
      </c>
      <c r="C48" s="2" t="s">
        <v>49</v>
      </c>
      <c r="D48" s="2" t="s">
        <v>24</v>
      </c>
      <c r="E48" s="2" t="s">
        <v>38</v>
      </c>
      <c r="F48" s="2" t="s">
        <v>50</v>
      </c>
      <c r="G48" s="2" t="s">
        <v>198</v>
      </c>
      <c r="H48" s="2" t="s">
        <v>40</v>
      </c>
    </row>
    <row r="49" spans="1:8" x14ac:dyDescent="0.25">
      <c r="A49" s="2" t="s">
        <v>36</v>
      </c>
      <c r="B49" s="3">
        <v>42735</v>
      </c>
      <c r="C49" s="2" t="s">
        <v>49</v>
      </c>
      <c r="D49" s="2" t="s">
        <v>24</v>
      </c>
      <c r="E49" s="2" t="s">
        <v>38</v>
      </c>
      <c r="F49" s="2" t="s">
        <v>50</v>
      </c>
      <c r="G49" s="2" t="s">
        <v>197</v>
      </c>
      <c r="H49" s="2" t="s">
        <v>40</v>
      </c>
    </row>
    <row r="50" spans="1:8" x14ac:dyDescent="0.25">
      <c r="A50" s="2" t="s">
        <v>36</v>
      </c>
      <c r="B50" s="3">
        <v>42735</v>
      </c>
      <c r="C50" s="2" t="s">
        <v>49</v>
      </c>
      <c r="D50" s="2" t="s">
        <v>24</v>
      </c>
      <c r="E50" s="2" t="s">
        <v>38</v>
      </c>
      <c r="F50" s="2" t="s">
        <v>50</v>
      </c>
      <c r="G50" s="2" t="s">
        <v>196</v>
      </c>
      <c r="H50" s="2" t="s">
        <v>40</v>
      </c>
    </row>
    <row r="51" spans="1:8" x14ac:dyDescent="0.25">
      <c r="A51" s="2" t="s">
        <v>36</v>
      </c>
      <c r="B51" s="3">
        <v>42735</v>
      </c>
      <c r="C51" s="2" t="s">
        <v>53</v>
      </c>
      <c r="D51" s="2" t="s">
        <v>24</v>
      </c>
      <c r="E51" s="2" t="s">
        <v>38</v>
      </c>
      <c r="F51" s="2" t="s">
        <v>54</v>
      </c>
      <c r="G51" s="2" t="s">
        <v>195</v>
      </c>
      <c r="H51" s="2" t="s">
        <v>40</v>
      </c>
    </row>
    <row r="52" spans="1:8" x14ac:dyDescent="0.25">
      <c r="A52" s="2" t="s">
        <v>36</v>
      </c>
      <c r="B52" s="3">
        <v>42735</v>
      </c>
      <c r="C52" s="2" t="s">
        <v>194</v>
      </c>
      <c r="D52" s="2" t="s">
        <v>30</v>
      </c>
      <c r="E52" s="2" t="s">
        <v>38</v>
      </c>
      <c r="F52" s="2" t="s">
        <v>193</v>
      </c>
      <c r="G52" s="2" t="s">
        <v>192</v>
      </c>
      <c r="H52" s="2" t="s">
        <v>40</v>
      </c>
    </row>
    <row r="53" spans="1:8" x14ac:dyDescent="0.25">
      <c r="A53" s="2" t="s">
        <v>36</v>
      </c>
      <c r="B53" s="3">
        <v>42735</v>
      </c>
      <c r="C53" s="2" t="s">
        <v>23</v>
      </c>
      <c r="D53" s="2" t="s">
        <v>24</v>
      </c>
      <c r="E53" s="2" t="s">
        <v>38</v>
      </c>
      <c r="F53" s="2" t="s">
        <v>55</v>
      </c>
      <c r="G53" s="2" t="s">
        <v>191</v>
      </c>
      <c r="H53" s="2" t="s">
        <v>40</v>
      </c>
    </row>
    <row r="54" spans="1:8" x14ac:dyDescent="0.25">
      <c r="A54" s="2" t="s">
        <v>36</v>
      </c>
      <c r="B54" s="3">
        <v>42735</v>
      </c>
      <c r="C54" s="2" t="s">
        <v>28</v>
      </c>
      <c r="D54" s="2" t="s">
        <v>24</v>
      </c>
      <c r="E54" s="2" t="s">
        <v>38</v>
      </c>
      <c r="F54" s="2" t="s">
        <v>64</v>
      </c>
      <c r="G54" s="2" t="s">
        <v>190</v>
      </c>
      <c r="H54" s="2" t="s">
        <v>40</v>
      </c>
    </row>
    <row r="55" spans="1:8" x14ac:dyDescent="0.25">
      <c r="A55" s="2" t="s">
        <v>36</v>
      </c>
      <c r="B55" s="3">
        <v>42735</v>
      </c>
      <c r="C55" s="2" t="s">
        <v>136</v>
      </c>
      <c r="D55" s="2" t="s">
        <v>24</v>
      </c>
      <c r="E55" s="2" t="s">
        <v>38</v>
      </c>
      <c r="F55" s="2" t="s">
        <v>189</v>
      </c>
      <c r="G55" s="2" t="s">
        <v>188</v>
      </c>
      <c r="H55" s="2" t="s">
        <v>40</v>
      </c>
    </row>
    <row r="56" spans="1:8" x14ac:dyDescent="0.25">
      <c r="A56" s="2" t="s">
        <v>36</v>
      </c>
      <c r="B56" s="3">
        <v>42735</v>
      </c>
      <c r="C56" s="2" t="s">
        <v>134</v>
      </c>
      <c r="D56" s="2" t="s">
        <v>24</v>
      </c>
      <c r="E56" s="2" t="s">
        <v>38</v>
      </c>
      <c r="F56" s="2" t="s">
        <v>187</v>
      </c>
      <c r="G56" s="2" t="s">
        <v>186</v>
      </c>
      <c r="H56" s="2" t="s">
        <v>40</v>
      </c>
    </row>
    <row r="57" spans="1:8" x14ac:dyDescent="0.25">
      <c r="A57" s="2" t="s">
        <v>36</v>
      </c>
      <c r="B57" s="3">
        <v>42735</v>
      </c>
      <c r="C57" s="2" t="s">
        <v>62</v>
      </c>
      <c r="D57" s="2" t="s">
        <v>29</v>
      </c>
      <c r="E57" s="2" t="s">
        <v>38</v>
      </c>
      <c r="F57" s="2" t="s">
        <v>63</v>
      </c>
      <c r="G57" s="2" t="s">
        <v>185</v>
      </c>
      <c r="H57" s="2" t="s">
        <v>40</v>
      </c>
    </row>
    <row r="58" spans="1:8" x14ac:dyDescent="0.25">
      <c r="A58" s="2" t="s">
        <v>36</v>
      </c>
      <c r="B58" s="3">
        <v>42735</v>
      </c>
      <c r="C58" s="2" t="s">
        <v>58</v>
      </c>
      <c r="D58" s="2" t="s">
        <v>24</v>
      </c>
      <c r="E58" s="2" t="s">
        <v>38</v>
      </c>
      <c r="F58" s="2" t="s">
        <v>59</v>
      </c>
      <c r="G58" s="2" t="s">
        <v>184</v>
      </c>
      <c r="H58" s="2" t="s">
        <v>40</v>
      </c>
    </row>
    <row r="59" spans="1:8" x14ac:dyDescent="0.25">
      <c r="A59" s="2" t="s">
        <v>36</v>
      </c>
      <c r="B59" s="3">
        <v>42735</v>
      </c>
      <c r="C59" s="2" t="s">
        <v>45</v>
      </c>
      <c r="D59" s="2" t="s">
        <v>31</v>
      </c>
      <c r="E59" s="2" t="s">
        <v>38</v>
      </c>
      <c r="F59" s="2" t="s">
        <v>46</v>
      </c>
      <c r="G59" s="2" t="s">
        <v>183</v>
      </c>
      <c r="H59" s="2" t="s">
        <v>40</v>
      </c>
    </row>
    <row r="60" spans="1:8" x14ac:dyDescent="0.25">
      <c r="A60" s="2" t="s">
        <v>36</v>
      </c>
      <c r="B60" s="3">
        <v>42735</v>
      </c>
      <c r="C60" s="2" t="s">
        <v>45</v>
      </c>
      <c r="D60" s="2" t="s">
        <v>31</v>
      </c>
      <c r="E60" s="2" t="s">
        <v>38</v>
      </c>
      <c r="F60" s="2" t="s">
        <v>46</v>
      </c>
      <c r="G60" s="2" t="s">
        <v>182</v>
      </c>
      <c r="H60" s="2" t="s">
        <v>40</v>
      </c>
    </row>
    <row r="61" spans="1:8" x14ac:dyDescent="0.25">
      <c r="A61" s="2" t="s">
        <v>36</v>
      </c>
      <c r="B61" s="3">
        <v>42735</v>
      </c>
      <c r="C61" s="2" t="s">
        <v>67</v>
      </c>
      <c r="D61" s="2" t="s">
        <v>30</v>
      </c>
      <c r="E61" s="2" t="s">
        <v>38</v>
      </c>
      <c r="F61" s="2" t="s">
        <v>68</v>
      </c>
      <c r="G61" s="2" t="s">
        <v>181</v>
      </c>
      <c r="H61" s="2" t="s">
        <v>40</v>
      </c>
    </row>
    <row r="62" spans="1:8" x14ac:dyDescent="0.25">
      <c r="A62" s="2" t="s">
        <v>36</v>
      </c>
      <c r="B62" s="3">
        <v>42735</v>
      </c>
      <c r="C62" s="2" t="s">
        <v>65</v>
      </c>
      <c r="D62" s="2" t="s">
        <v>24</v>
      </c>
      <c r="E62" s="2" t="s">
        <v>38</v>
      </c>
      <c r="F62" s="2" t="s">
        <v>66</v>
      </c>
      <c r="G62" s="2" t="s">
        <v>180</v>
      </c>
      <c r="H62" s="2" t="s">
        <v>40</v>
      </c>
    </row>
    <row r="63" spans="1:8" x14ac:dyDescent="0.25">
      <c r="A63" s="2" t="s">
        <v>36</v>
      </c>
      <c r="B63" s="3">
        <v>42735</v>
      </c>
      <c r="C63" s="2" t="s">
        <v>37</v>
      </c>
      <c r="D63" s="2" t="s">
        <v>31</v>
      </c>
      <c r="E63" s="2" t="s">
        <v>38</v>
      </c>
      <c r="F63" s="2" t="s">
        <v>39</v>
      </c>
      <c r="G63" s="2" t="s">
        <v>179</v>
      </c>
      <c r="H63" s="2" t="s">
        <v>40</v>
      </c>
    </row>
    <row r="64" spans="1:8" x14ac:dyDescent="0.25">
      <c r="A64" s="2" t="s">
        <v>36</v>
      </c>
      <c r="B64" s="3">
        <v>42735</v>
      </c>
      <c r="C64" s="2" t="s">
        <v>37</v>
      </c>
      <c r="D64" s="2" t="s">
        <v>31</v>
      </c>
      <c r="E64" s="2" t="s">
        <v>38</v>
      </c>
      <c r="F64" s="2" t="s">
        <v>39</v>
      </c>
      <c r="G64" s="2" t="s">
        <v>178</v>
      </c>
      <c r="H64" s="2" t="s">
        <v>40</v>
      </c>
    </row>
    <row r="65" spans="1:8" x14ac:dyDescent="0.25">
      <c r="A65" s="2" t="s">
        <v>36</v>
      </c>
      <c r="B65" s="3">
        <v>42735</v>
      </c>
      <c r="C65" s="2" t="s">
        <v>37</v>
      </c>
      <c r="D65" s="2" t="s">
        <v>31</v>
      </c>
      <c r="E65" s="2" t="s">
        <v>38</v>
      </c>
      <c r="F65" s="2" t="s">
        <v>39</v>
      </c>
      <c r="G65" s="2" t="s">
        <v>177</v>
      </c>
      <c r="H65" s="2" t="s">
        <v>40</v>
      </c>
    </row>
    <row r="66" spans="1:8" x14ac:dyDescent="0.25">
      <c r="A66" s="2" t="s">
        <v>36</v>
      </c>
      <c r="B66" s="3">
        <v>42735</v>
      </c>
      <c r="C66" s="2" t="s">
        <v>37</v>
      </c>
      <c r="D66" s="2" t="s">
        <v>31</v>
      </c>
      <c r="E66" s="2" t="s">
        <v>38</v>
      </c>
      <c r="F66" s="2" t="s">
        <v>39</v>
      </c>
      <c r="G66" s="2" t="s">
        <v>176</v>
      </c>
      <c r="H66" s="2" t="s">
        <v>40</v>
      </c>
    </row>
    <row r="67" spans="1:8" x14ac:dyDescent="0.25">
      <c r="A67" s="2" t="s">
        <v>36</v>
      </c>
      <c r="B67" s="3">
        <v>42735</v>
      </c>
      <c r="C67" s="2" t="s">
        <v>37</v>
      </c>
      <c r="D67" s="2" t="s">
        <v>31</v>
      </c>
      <c r="E67" s="2" t="s">
        <v>38</v>
      </c>
      <c r="F67" s="2" t="s">
        <v>39</v>
      </c>
      <c r="G67" s="2" t="s">
        <v>175</v>
      </c>
      <c r="H67" s="2" t="s">
        <v>40</v>
      </c>
    </row>
    <row r="68" spans="1:8" x14ac:dyDescent="0.25">
      <c r="A68" s="2" t="s">
        <v>36</v>
      </c>
      <c r="B68" s="3">
        <v>42735</v>
      </c>
      <c r="C68" s="2" t="s">
        <v>37</v>
      </c>
      <c r="D68" s="2" t="s">
        <v>31</v>
      </c>
      <c r="E68" s="2" t="s">
        <v>38</v>
      </c>
      <c r="F68" s="2" t="s">
        <v>39</v>
      </c>
      <c r="G68" s="2" t="s">
        <v>174</v>
      </c>
      <c r="H68" s="2" t="s">
        <v>40</v>
      </c>
    </row>
    <row r="69" spans="1:8" x14ac:dyDescent="0.25">
      <c r="A69" s="2" t="s">
        <v>36</v>
      </c>
      <c r="B69" s="3">
        <v>42735</v>
      </c>
      <c r="C69" s="2" t="s">
        <v>37</v>
      </c>
      <c r="D69" s="2" t="s">
        <v>31</v>
      </c>
      <c r="E69" s="2" t="s">
        <v>38</v>
      </c>
      <c r="F69" s="2" t="s">
        <v>39</v>
      </c>
      <c r="G69" s="2" t="s">
        <v>173</v>
      </c>
      <c r="H69" s="2" t="s">
        <v>40</v>
      </c>
    </row>
    <row r="70" spans="1:8" x14ac:dyDescent="0.25">
      <c r="A70" s="2" t="s">
        <v>36</v>
      </c>
      <c r="B70" s="3">
        <v>42735</v>
      </c>
      <c r="C70" s="2" t="s">
        <v>37</v>
      </c>
      <c r="D70" s="2" t="s">
        <v>31</v>
      </c>
      <c r="E70" s="2" t="s">
        <v>38</v>
      </c>
      <c r="F70" s="2" t="s">
        <v>39</v>
      </c>
      <c r="G70" s="2" t="s">
        <v>172</v>
      </c>
      <c r="H70" s="2" t="s">
        <v>40</v>
      </c>
    </row>
    <row r="71" spans="1:8" x14ac:dyDescent="0.25">
      <c r="A71" s="2" t="s">
        <v>36</v>
      </c>
      <c r="B71" s="3">
        <v>42735</v>
      </c>
      <c r="C71" s="2" t="s">
        <v>37</v>
      </c>
      <c r="D71" s="2" t="s">
        <v>31</v>
      </c>
      <c r="E71" s="2" t="s">
        <v>38</v>
      </c>
      <c r="F71" s="2" t="s">
        <v>39</v>
      </c>
      <c r="G71" s="2" t="s">
        <v>171</v>
      </c>
      <c r="H71" s="2" t="s">
        <v>40</v>
      </c>
    </row>
    <row r="72" spans="1:8" x14ac:dyDescent="0.25">
      <c r="A72" s="2" t="s">
        <v>36</v>
      </c>
      <c r="B72" s="3">
        <v>42735</v>
      </c>
      <c r="C72" s="2" t="s">
        <v>37</v>
      </c>
      <c r="D72" s="2" t="s">
        <v>31</v>
      </c>
      <c r="E72" s="2" t="s">
        <v>38</v>
      </c>
      <c r="F72" s="2" t="s">
        <v>39</v>
      </c>
      <c r="G72" s="2" t="s">
        <v>170</v>
      </c>
      <c r="H72" s="2" t="s">
        <v>40</v>
      </c>
    </row>
    <row r="73" spans="1:8" x14ac:dyDescent="0.25">
      <c r="A73" s="2" t="s">
        <v>36</v>
      </c>
      <c r="B73" s="3">
        <v>42735</v>
      </c>
      <c r="C73" s="2" t="s">
        <v>37</v>
      </c>
      <c r="D73" s="2" t="s">
        <v>31</v>
      </c>
      <c r="E73" s="2" t="s">
        <v>38</v>
      </c>
      <c r="F73" s="2" t="s">
        <v>39</v>
      </c>
      <c r="G73" s="2" t="s">
        <v>169</v>
      </c>
      <c r="H73" s="2" t="s">
        <v>40</v>
      </c>
    </row>
    <row r="74" spans="1:8" x14ac:dyDescent="0.25">
      <c r="A74" s="2" t="s">
        <v>36</v>
      </c>
      <c r="B74" s="3">
        <v>42735</v>
      </c>
      <c r="C74" s="2" t="s">
        <v>37</v>
      </c>
      <c r="D74" s="2" t="s">
        <v>31</v>
      </c>
      <c r="E74" s="2" t="s">
        <v>38</v>
      </c>
      <c r="F74" s="2" t="s">
        <v>39</v>
      </c>
      <c r="G74" s="2" t="s">
        <v>168</v>
      </c>
      <c r="H74" s="2" t="s">
        <v>40</v>
      </c>
    </row>
    <row r="75" spans="1:8" x14ac:dyDescent="0.25">
      <c r="A75" s="2" t="s">
        <v>36</v>
      </c>
      <c r="B75" s="3">
        <v>42735</v>
      </c>
      <c r="C75" s="2" t="s">
        <v>37</v>
      </c>
      <c r="D75" s="2" t="s">
        <v>31</v>
      </c>
      <c r="E75" s="2" t="s">
        <v>38</v>
      </c>
      <c r="F75" s="2" t="s">
        <v>39</v>
      </c>
      <c r="G75" s="2" t="s">
        <v>167</v>
      </c>
      <c r="H75" s="2" t="s">
        <v>40</v>
      </c>
    </row>
    <row r="76" spans="1:8" x14ac:dyDescent="0.25">
      <c r="A76" s="2" t="s">
        <v>36</v>
      </c>
      <c r="B76" s="3">
        <v>42735</v>
      </c>
      <c r="C76" s="2" t="s">
        <v>37</v>
      </c>
      <c r="D76" s="2" t="s">
        <v>31</v>
      </c>
      <c r="E76" s="2" t="s">
        <v>38</v>
      </c>
      <c r="F76" s="2" t="s">
        <v>39</v>
      </c>
      <c r="G76" s="2" t="s">
        <v>166</v>
      </c>
      <c r="H76" s="2" t="s">
        <v>40</v>
      </c>
    </row>
    <row r="77" spans="1:8" x14ac:dyDescent="0.25">
      <c r="A77" s="2" t="s">
        <v>36</v>
      </c>
      <c r="B77" s="3">
        <v>42735</v>
      </c>
      <c r="C77" s="2" t="s">
        <v>37</v>
      </c>
      <c r="D77" s="2" t="s">
        <v>31</v>
      </c>
      <c r="E77" s="2" t="s">
        <v>38</v>
      </c>
      <c r="F77" s="2" t="s">
        <v>39</v>
      </c>
      <c r="G77" s="2" t="s">
        <v>165</v>
      </c>
      <c r="H77" s="2" t="s">
        <v>40</v>
      </c>
    </row>
    <row r="78" spans="1:8" x14ac:dyDescent="0.25">
      <c r="A78" s="2" t="s">
        <v>36</v>
      </c>
      <c r="B78" s="3">
        <v>42735</v>
      </c>
      <c r="C78" s="2" t="s">
        <v>37</v>
      </c>
      <c r="D78" s="2" t="s">
        <v>31</v>
      </c>
      <c r="E78" s="2" t="s">
        <v>38</v>
      </c>
      <c r="F78" s="2" t="s">
        <v>39</v>
      </c>
      <c r="G78" s="2" t="s">
        <v>164</v>
      </c>
      <c r="H78" s="2" t="s">
        <v>40</v>
      </c>
    </row>
    <row r="79" spans="1:8" x14ac:dyDescent="0.25">
      <c r="A79" s="2" t="s">
        <v>36</v>
      </c>
      <c r="B79" s="3">
        <v>42735</v>
      </c>
      <c r="C79" s="2" t="s">
        <v>37</v>
      </c>
      <c r="D79" s="2" t="s">
        <v>31</v>
      </c>
      <c r="E79" s="2" t="s">
        <v>38</v>
      </c>
      <c r="F79" s="2" t="s">
        <v>39</v>
      </c>
      <c r="G79" s="2" t="s">
        <v>163</v>
      </c>
      <c r="H79" s="2" t="s">
        <v>40</v>
      </c>
    </row>
    <row r="80" spans="1:8" x14ac:dyDescent="0.25">
      <c r="A80" s="2" t="s">
        <v>36</v>
      </c>
      <c r="B80" s="3">
        <v>42735</v>
      </c>
      <c r="C80" s="2" t="s">
        <v>37</v>
      </c>
      <c r="D80" s="2" t="s">
        <v>31</v>
      </c>
      <c r="E80" s="2" t="s">
        <v>38</v>
      </c>
      <c r="F80" s="2" t="s">
        <v>39</v>
      </c>
      <c r="G80" s="2" t="s">
        <v>162</v>
      </c>
      <c r="H80" s="2" t="s">
        <v>40</v>
      </c>
    </row>
    <row r="81" spans="1:8" x14ac:dyDescent="0.25">
      <c r="A81" s="2" t="s">
        <v>36</v>
      </c>
      <c r="B81" s="3">
        <v>42735</v>
      </c>
      <c r="C81" s="2" t="s">
        <v>37</v>
      </c>
      <c r="D81" s="2" t="s">
        <v>31</v>
      </c>
      <c r="E81" s="2" t="s">
        <v>38</v>
      </c>
      <c r="F81" s="2" t="s">
        <v>39</v>
      </c>
      <c r="G81" s="2" t="s">
        <v>161</v>
      </c>
      <c r="H81" s="2" t="s">
        <v>40</v>
      </c>
    </row>
    <row r="82" spans="1:8" x14ac:dyDescent="0.25">
      <c r="A82" s="2" t="s">
        <v>36</v>
      </c>
      <c r="B82" s="3">
        <v>42735</v>
      </c>
      <c r="C82" s="2" t="s">
        <v>37</v>
      </c>
      <c r="D82" s="2" t="s">
        <v>31</v>
      </c>
      <c r="E82" s="2" t="s">
        <v>38</v>
      </c>
      <c r="F82" s="2" t="s">
        <v>39</v>
      </c>
      <c r="G82" s="2" t="s">
        <v>160</v>
      </c>
      <c r="H82" s="2" t="s">
        <v>40</v>
      </c>
    </row>
    <row r="83" spans="1:8" x14ac:dyDescent="0.25">
      <c r="A83" s="2" t="s">
        <v>36</v>
      </c>
      <c r="B83" s="3">
        <v>42735</v>
      </c>
      <c r="C83" s="2" t="s">
        <v>37</v>
      </c>
      <c r="D83" s="2" t="s">
        <v>31</v>
      </c>
      <c r="E83" s="2" t="s">
        <v>38</v>
      </c>
      <c r="F83" s="2" t="s">
        <v>39</v>
      </c>
      <c r="G83" s="2" t="s">
        <v>159</v>
      </c>
      <c r="H83" s="2" t="s">
        <v>40</v>
      </c>
    </row>
    <row r="84" spans="1:8" x14ac:dyDescent="0.25">
      <c r="A84" s="2" t="s">
        <v>36</v>
      </c>
      <c r="B84" s="3">
        <v>42735</v>
      </c>
      <c r="C84" s="2" t="s">
        <v>37</v>
      </c>
      <c r="D84" s="2" t="s">
        <v>31</v>
      </c>
      <c r="E84" s="2" t="s">
        <v>38</v>
      </c>
      <c r="F84" s="2" t="s">
        <v>39</v>
      </c>
      <c r="G84" s="2" t="s">
        <v>158</v>
      </c>
      <c r="H84" s="2" t="s">
        <v>40</v>
      </c>
    </row>
    <row r="85" spans="1:8" x14ac:dyDescent="0.25">
      <c r="A85" s="2" t="s">
        <v>36</v>
      </c>
      <c r="B85" s="3">
        <v>42735</v>
      </c>
      <c r="C85" s="2" t="s">
        <v>37</v>
      </c>
      <c r="D85" s="2" t="s">
        <v>31</v>
      </c>
      <c r="E85" s="2" t="s">
        <v>38</v>
      </c>
      <c r="F85" s="2" t="s">
        <v>39</v>
      </c>
      <c r="G85" s="2" t="s">
        <v>157</v>
      </c>
      <c r="H85" s="2" t="s">
        <v>40</v>
      </c>
    </row>
    <row r="86" spans="1:8" x14ac:dyDescent="0.25">
      <c r="A86" s="2" t="s">
        <v>36</v>
      </c>
      <c r="B86" s="3">
        <v>42735</v>
      </c>
      <c r="C86" s="2" t="s">
        <v>37</v>
      </c>
      <c r="D86" s="2" t="s">
        <v>31</v>
      </c>
      <c r="E86" s="2" t="s">
        <v>38</v>
      </c>
      <c r="F86" s="2" t="s">
        <v>39</v>
      </c>
      <c r="G86" s="2" t="s">
        <v>156</v>
      </c>
      <c r="H86" s="2" t="s">
        <v>40</v>
      </c>
    </row>
    <row r="87" spans="1:8" x14ac:dyDescent="0.25">
      <c r="A87" s="2" t="s">
        <v>36</v>
      </c>
      <c r="B87" s="3">
        <v>42735</v>
      </c>
      <c r="C87" s="2" t="s">
        <v>37</v>
      </c>
      <c r="D87" s="2" t="s">
        <v>31</v>
      </c>
      <c r="E87" s="2" t="s">
        <v>38</v>
      </c>
      <c r="F87" s="2" t="s">
        <v>39</v>
      </c>
      <c r="G87" s="2" t="s">
        <v>155</v>
      </c>
      <c r="H87" s="2" t="s">
        <v>40</v>
      </c>
    </row>
    <row r="88" spans="1:8" x14ac:dyDescent="0.25">
      <c r="A88" s="2" t="s">
        <v>36</v>
      </c>
      <c r="B88" s="3">
        <v>42735</v>
      </c>
      <c r="C88" s="2" t="s">
        <v>37</v>
      </c>
      <c r="D88" s="2" t="s">
        <v>31</v>
      </c>
      <c r="E88" s="2" t="s">
        <v>38</v>
      </c>
      <c r="F88" s="2" t="s">
        <v>39</v>
      </c>
      <c r="G88" s="2" t="s">
        <v>154</v>
      </c>
      <c r="H88" s="2" t="s">
        <v>40</v>
      </c>
    </row>
    <row r="89" spans="1:8" x14ac:dyDescent="0.25">
      <c r="A89" s="2" t="s">
        <v>36</v>
      </c>
      <c r="B89" s="3">
        <v>42735</v>
      </c>
      <c r="C89" s="2" t="s">
        <v>37</v>
      </c>
      <c r="D89" s="2" t="s">
        <v>31</v>
      </c>
      <c r="E89" s="2" t="s">
        <v>38</v>
      </c>
      <c r="F89" s="2" t="s">
        <v>39</v>
      </c>
      <c r="G89" s="2" t="s">
        <v>153</v>
      </c>
      <c r="H89" s="2" t="s">
        <v>40</v>
      </c>
    </row>
    <row r="90" spans="1:8" x14ac:dyDescent="0.25">
      <c r="A90" s="2" t="s">
        <v>36</v>
      </c>
      <c r="B90" s="3">
        <v>42735</v>
      </c>
      <c r="C90" s="2" t="s">
        <v>37</v>
      </c>
      <c r="D90" s="2" t="s">
        <v>31</v>
      </c>
      <c r="E90" s="2" t="s">
        <v>38</v>
      </c>
      <c r="F90" s="2" t="s">
        <v>39</v>
      </c>
      <c r="G90" s="2" t="s">
        <v>152</v>
      </c>
      <c r="H90" s="2" t="s">
        <v>40</v>
      </c>
    </row>
    <row r="91" spans="1:8" x14ac:dyDescent="0.25">
      <c r="A91" s="2" t="s">
        <v>36</v>
      </c>
      <c r="B91" s="3">
        <v>42735</v>
      </c>
      <c r="C91" s="2" t="s">
        <v>37</v>
      </c>
      <c r="D91" s="2" t="s">
        <v>31</v>
      </c>
      <c r="E91" s="2" t="s">
        <v>38</v>
      </c>
      <c r="F91" s="2" t="s">
        <v>39</v>
      </c>
      <c r="G91" s="2" t="s">
        <v>151</v>
      </c>
      <c r="H91" s="2" t="s">
        <v>40</v>
      </c>
    </row>
    <row r="92" spans="1:8" x14ac:dyDescent="0.25">
      <c r="A92" s="2" t="s">
        <v>36</v>
      </c>
      <c r="B92" s="3">
        <v>42735</v>
      </c>
      <c r="C92" s="2" t="s">
        <v>37</v>
      </c>
      <c r="D92" s="2" t="s">
        <v>31</v>
      </c>
      <c r="E92" s="2" t="s">
        <v>38</v>
      </c>
      <c r="F92" s="2" t="s">
        <v>39</v>
      </c>
      <c r="G92" s="2" t="s">
        <v>150</v>
      </c>
      <c r="H92" s="2" t="s">
        <v>40</v>
      </c>
    </row>
    <row r="93" spans="1:8" x14ac:dyDescent="0.25">
      <c r="A93" s="2" t="s">
        <v>36</v>
      </c>
      <c r="B93" s="3">
        <v>42735</v>
      </c>
      <c r="C93" s="2" t="s">
        <v>37</v>
      </c>
      <c r="D93" s="2" t="s">
        <v>31</v>
      </c>
      <c r="E93" s="2" t="s">
        <v>38</v>
      </c>
      <c r="F93" s="2" t="s">
        <v>39</v>
      </c>
      <c r="G93" s="2" t="s">
        <v>149</v>
      </c>
      <c r="H93" s="2" t="s">
        <v>40</v>
      </c>
    </row>
    <row r="94" spans="1:8" x14ac:dyDescent="0.25">
      <c r="A94" s="2" t="s">
        <v>36</v>
      </c>
      <c r="B94" s="3">
        <v>42735</v>
      </c>
      <c r="C94" s="2" t="s">
        <v>37</v>
      </c>
      <c r="D94" s="2" t="s">
        <v>31</v>
      </c>
      <c r="E94" s="2" t="s">
        <v>38</v>
      </c>
      <c r="F94" s="2" t="s">
        <v>39</v>
      </c>
      <c r="G94" s="2" t="s">
        <v>148</v>
      </c>
      <c r="H94" s="2" t="s">
        <v>40</v>
      </c>
    </row>
    <row r="95" spans="1:8" x14ac:dyDescent="0.25">
      <c r="A95" s="2" t="s">
        <v>36</v>
      </c>
      <c r="B95" s="3">
        <v>42735</v>
      </c>
      <c r="C95" s="2" t="s">
        <v>146</v>
      </c>
      <c r="D95" s="2" t="s">
        <v>31</v>
      </c>
      <c r="E95" s="2" t="s">
        <v>38</v>
      </c>
      <c r="F95" s="2" t="s">
        <v>145</v>
      </c>
      <c r="G95" s="2" t="s">
        <v>147</v>
      </c>
      <c r="H95" s="2" t="s">
        <v>40</v>
      </c>
    </row>
    <row r="96" spans="1:8" x14ac:dyDescent="0.25">
      <c r="A96" s="2" t="s">
        <v>36</v>
      </c>
      <c r="B96" s="3">
        <v>42735</v>
      </c>
      <c r="C96" s="2" t="s">
        <v>146</v>
      </c>
      <c r="D96" s="2" t="s">
        <v>31</v>
      </c>
      <c r="E96" s="2" t="s">
        <v>38</v>
      </c>
      <c r="F96" s="2" t="s">
        <v>145</v>
      </c>
      <c r="G96" s="2" t="s">
        <v>144</v>
      </c>
      <c r="H96" s="2" t="s">
        <v>40</v>
      </c>
    </row>
    <row r="97" spans="1:8" x14ac:dyDescent="0.25">
      <c r="A97" s="2" t="s">
        <v>36</v>
      </c>
      <c r="B97" s="3">
        <v>42735</v>
      </c>
      <c r="C97" s="2" t="s">
        <v>51</v>
      </c>
      <c r="D97" s="2" t="s">
        <v>30</v>
      </c>
      <c r="E97" s="2" t="s">
        <v>38</v>
      </c>
      <c r="F97" s="2" t="s">
        <v>52</v>
      </c>
      <c r="G97" s="2" t="s">
        <v>143</v>
      </c>
      <c r="H97" s="2" t="s">
        <v>40</v>
      </c>
    </row>
    <row r="98" spans="1:8" x14ac:dyDescent="0.25">
      <c r="A98" s="2" t="s">
        <v>36</v>
      </c>
      <c r="B98" s="3">
        <v>42735</v>
      </c>
      <c r="C98" s="2" t="s">
        <v>47</v>
      </c>
      <c r="D98" s="2" t="s">
        <v>30</v>
      </c>
      <c r="E98" s="2" t="s">
        <v>38</v>
      </c>
      <c r="F98" s="2" t="s">
        <v>48</v>
      </c>
      <c r="G98" s="2" t="s">
        <v>142</v>
      </c>
      <c r="H98" s="2" t="s">
        <v>40</v>
      </c>
    </row>
    <row r="99" spans="1:8" x14ac:dyDescent="0.25">
      <c r="A99" s="2" t="s">
        <v>36</v>
      </c>
      <c r="B99" s="3">
        <v>42735</v>
      </c>
      <c r="C99" s="2" t="s">
        <v>47</v>
      </c>
      <c r="D99" s="2" t="s">
        <v>30</v>
      </c>
      <c r="E99" s="2" t="s">
        <v>38</v>
      </c>
      <c r="F99" s="2" t="s">
        <v>48</v>
      </c>
      <c r="G99" s="2" t="s">
        <v>141</v>
      </c>
      <c r="H99" s="2" t="s">
        <v>40</v>
      </c>
    </row>
    <row r="100" spans="1:8" x14ac:dyDescent="0.25">
      <c r="A100" s="2" t="s">
        <v>36</v>
      </c>
      <c r="B100" s="3">
        <v>42735</v>
      </c>
      <c r="C100" s="2" t="s">
        <v>47</v>
      </c>
      <c r="D100" s="2" t="s">
        <v>30</v>
      </c>
      <c r="E100" s="2" t="s">
        <v>38</v>
      </c>
      <c r="F100" s="2" t="s">
        <v>48</v>
      </c>
      <c r="G100" s="2" t="s">
        <v>140</v>
      </c>
      <c r="H100" s="2" t="s">
        <v>40</v>
      </c>
    </row>
    <row r="101" spans="1:8" x14ac:dyDescent="0.25">
      <c r="A101" s="2" t="s">
        <v>36</v>
      </c>
      <c r="B101" s="3">
        <v>42735</v>
      </c>
      <c r="C101" s="2" t="s">
        <v>47</v>
      </c>
      <c r="D101" s="2" t="s">
        <v>30</v>
      </c>
      <c r="E101" s="2" t="s">
        <v>38</v>
      </c>
      <c r="F101" s="2" t="s">
        <v>48</v>
      </c>
      <c r="G101" s="2" t="s">
        <v>139</v>
      </c>
      <c r="H101" s="2" t="s">
        <v>40</v>
      </c>
    </row>
    <row r="102" spans="1:8" x14ac:dyDescent="0.25">
      <c r="A102" s="2" t="s">
        <v>36</v>
      </c>
      <c r="B102" s="3">
        <v>42735</v>
      </c>
      <c r="C102" s="2" t="s">
        <v>47</v>
      </c>
      <c r="D102" s="2" t="s">
        <v>30</v>
      </c>
      <c r="E102" s="2" t="s">
        <v>38</v>
      </c>
      <c r="F102" s="2" t="s">
        <v>48</v>
      </c>
      <c r="G102" s="2" t="s">
        <v>138</v>
      </c>
      <c r="H102" s="2" t="s">
        <v>40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7"/>
  <sheetViews>
    <sheetView topLeftCell="I1" workbookViewId="0"/>
  </sheetViews>
  <sheetFormatPr defaultRowHeight="15" x14ac:dyDescent="0.25"/>
  <cols>
    <col min="1" max="1" width="21.5703125" bestFit="1" customWidth="1"/>
    <col min="2" max="2" width="15.5703125" bestFit="1" customWidth="1"/>
    <col min="3" max="3" width="19.28515625" bestFit="1" customWidth="1"/>
    <col min="4" max="4" width="15" bestFit="1" customWidth="1"/>
    <col min="5" max="5" width="13.85546875" bestFit="1" customWidth="1"/>
    <col min="6" max="6" width="15" bestFit="1" customWidth="1"/>
    <col min="7" max="7" width="81.7109375" bestFit="1" customWidth="1"/>
    <col min="8" max="8" width="30" bestFit="1" customWidth="1"/>
    <col min="9" max="9" width="17.28515625" bestFit="1" customWidth="1"/>
    <col min="10" max="10" width="23.42578125" bestFit="1" customWidth="1"/>
    <col min="11" max="11" width="16.7109375" bestFit="1" customWidth="1"/>
    <col min="12" max="12" width="20.7109375" bestFit="1" customWidth="1"/>
    <col min="13" max="13" width="18.7109375" bestFit="1" customWidth="1"/>
    <col min="14" max="14" width="18.5703125" bestFit="1" customWidth="1"/>
    <col min="15" max="15" width="26.140625" bestFit="1" customWidth="1"/>
    <col min="16" max="16" width="8.7109375" bestFit="1" customWidth="1"/>
    <col min="17" max="17" width="14" bestFit="1" customWidth="1"/>
    <col min="18" max="18" width="20.140625" bestFit="1" customWidth="1"/>
    <col min="19" max="19" width="42.5703125" bestFit="1" customWidth="1"/>
    <col min="20" max="20" width="12.140625" bestFit="1" customWidth="1"/>
    <col min="21" max="21" width="16.5703125" bestFit="1" customWidth="1"/>
    <col min="22" max="22" width="27.140625" bestFit="1" customWidth="1"/>
    <col min="23" max="23" width="19.85546875" bestFit="1" customWidth="1"/>
  </cols>
  <sheetData>
    <row r="1" spans="1:23" s="46" customFormat="1" ht="15.75" x14ac:dyDescent="0.25">
      <c r="A1" s="45" t="s">
        <v>69</v>
      </c>
      <c r="B1" s="45" t="s">
        <v>70</v>
      </c>
      <c r="C1" s="45" t="s">
        <v>71</v>
      </c>
      <c r="D1" s="47" t="s">
        <v>72</v>
      </c>
      <c r="E1" s="47" t="s">
        <v>73</v>
      </c>
      <c r="F1" s="47" t="s">
        <v>74</v>
      </c>
      <c r="G1" s="45" t="s">
        <v>75</v>
      </c>
      <c r="H1" s="45" t="s">
        <v>76</v>
      </c>
      <c r="I1" s="45" t="s">
        <v>77</v>
      </c>
      <c r="J1" s="45" t="s">
        <v>78</v>
      </c>
      <c r="K1" s="47" t="s">
        <v>79</v>
      </c>
      <c r="L1" s="47" t="s">
        <v>80</v>
      </c>
      <c r="M1" s="45" t="s">
        <v>81</v>
      </c>
      <c r="N1" s="45" t="s">
        <v>82</v>
      </c>
      <c r="O1" s="45" t="s">
        <v>83</v>
      </c>
      <c r="P1" s="47" t="s">
        <v>84</v>
      </c>
      <c r="Q1" s="45" t="s">
        <v>85</v>
      </c>
      <c r="R1" s="47" t="s">
        <v>86</v>
      </c>
      <c r="S1" s="45" t="s">
        <v>87</v>
      </c>
      <c r="T1" s="45" t="s">
        <v>88</v>
      </c>
      <c r="U1" s="45" t="s">
        <v>89</v>
      </c>
      <c r="V1" s="47" t="s">
        <v>90</v>
      </c>
      <c r="W1" s="45" t="s">
        <v>22</v>
      </c>
    </row>
    <row r="2" spans="1:23" x14ac:dyDescent="0.25">
      <c r="A2" s="2" t="s">
        <v>678</v>
      </c>
      <c r="B2" s="2" t="s">
        <v>861</v>
      </c>
      <c r="C2" s="2" t="s">
        <v>271</v>
      </c>
      <c r="D2" s="3">
        <v>42705</v>
      </c>
      <c r="E2" s="3">
        <v>42724</v>
      </c>
      <c r="F2">
        <v>2000</v>
      </c>
      <c r="G2" s="2" t="s">
        <v>859</v>
      </c>
      <c r="H2" s="2" t="s">
        <v>91</v>
      </c>
      <c r="I2" s="2" t="s">
        <v>92</v>
      </c>
      <c r="J2" s="2" t="s">
        <v>353</v>
      </c>
      <c r="K2">
        <v>5000</v>
      </c>
      <c r="L2">
        <v>8</v>
      </c>
      <c r="M2" s="2" t="s">
        <v>94</v>
      </c>
      <c r="N2" s="2" t="s">
        <v>95</v>
      </c>
      <c r="O2" s="2" t="s">
        <v>274</v>
      </c>
      <c r="P2">
        <v>0.5</v>
      </c>
      <c r="Q2" s="2" t="s">
        <v>267</v>
      </c>
      <c r="R2">
        <v>0.996</v>
      </c>
      <c r="S2" s="2" t="s">
        <v>266</v>
      </c>
      <c r="T2" s="2" t="s">
        <v>265</v>
      </c>
      <c r="U2" s="2" t="s">
        <v>104</v>
      </c>
      <c r="V2">
        <v>2500</v>
      </c>
      <c r="W2" s="2" t="s">
        <v>96</v>
      </c>
    </row>
    <row r="3" spans="1:23" x14ac:dyDescent="0.25">
      <c r="A3" s="2" t="s">
        <v>520</v>
      </c>
      <c r="B3" s="2" t="s">
        <v>862</v>
      </c>
      <c r="C3" s="2" t="s">
        <v>271</v>
      </c>
      <c r="D3" s="3">
        <v>42705</v>
      </c>
      <c r="E3" s="3">
        <v>42735</v>
      </c>
      <c r="F3">
        <v>1000</v>
      </c>
      <c r="G3" s="2" t="s">
        <v>858</v>
      </c>
      <c r="H3" s="2" t="s">
        <v>91</v>
      </c>
      <c r="I3" s="2" t="s">
        <v>92</v>
      </c>
      <c r="J3" s="2" t="s">
        <v>93</v>
      </c>
      <c r="K3">
        <v>300000</v>
      </c>
      <c r="L3">
        <v>0</v>
      </c>
      <c r="M3" s="2" t="s">
        <v>94</v>
      </c>
      <c r="N3" s="2" t="s">
        <v>95</v>
      </c>
      <c r="O3" s="2" t="s">
        <v>274</v>
      </c>
      <c r="P3">
        <v>0.4</v>
      </c>
      <c r="Q3" s="2" t="s">
        <v>112</v>
      </c>
      <c r="R3">
        <v>1</v>
      </c>
      <c r="S3" s="2" t="s">
        <v>266</v>
      </c>
      <c r="T3" s="2" t="s">
        <v>412</v>
      </c>
      <c r="U3" s="2" t="s">
        <v>104</v>
      </c>
      <c r="V3">
        <v>120</v>
      </c>
      <c r="W3" s="2" t="s">
        <v>96</v>
      </c>
    </row>
    <row r="4" spans="1:23" x14ac:dyDescent="0.25">
      <c r="A4" s="2" t="s">
        <v>478</v>
      </c>
      <c r="B4" s="2" t="s">
        <v>863</v>
      </c>
      <c r="C4" s="2" t="s">
        <v>271</v>
      </c>
      <c r="D4" s="3">
        <v>42720</v>
      </c>
      <c r="E4" s="3">
        <v>42735</v>
      </c>
      <c r="F4">
        <v>5000</v>
      </c>
      <c r="G4" s="2" t="s">
        <v>857</v>
      </c>
      <c r="H4" s="2" t="s">
        <v>91</v>
      </c>
      <c r="I4" s="2" t="s">
        <v>92</v>
      </c>
      <c r="J4" s="2" t="s">
        <v>108</v>
      </c>
      <c r="K4">
        <v>5714</v>
      </c>
      <c r="L4">
        <v>2000</v>
      </c>
      <c r="M4" s="2" t="s">
        <v>94</v>
      </c>
      <c r="N4" s="2" t="s">
        <v>95</v>
      </c>
      <c r="O4" s="2" t="s">
        <v>268</v>
      </c>
      <c r="P4">
        <v>0.5</v>
      </c>
      <c r="Q4" s="2" t="s">
        <v>267</v>
      </c>
      <c r="R4">
        <v>0.6</v>
      </c>
      <c r="S4" s="2" t="s">
        <v>266</v>
      </c>
      <c r="T4" s="2" t="s">
        <v>265</v>
      </c>
      <c r="U4" s="2" t="s">
        <v>104</v>
      </c>
      <c r="V4">
        <v>2857.14</v>
      </c>
      <c r="W4" s="2" t="s">
        <v>96</v>
      </c>
    </row>
    <row r="5" spans="1:23" x14ac:dyDescent="0.25">
      <c r="A5" s="2" t="s">
        <v>312</v>
      </c>
      <c r="B5" s="2" t="s">
        <v>864</v>
      </c>
      <c r="C5" s="2" t="s">
        <v>271</v>
      </c>
      <c r="D5" s="3">
        <v>42720</v>
      </c>
      <c r="E5" s="3">
        <v>42735</v>
      </c>
      <c r="F5">
        <v>3076.92</v>
      </c>
      <c r="G5" s="2" t="s">
        <v>856</v>
      </c>
      <c r="H5" s="2" t="s">
        <v>91</v>
      </c>
      <c r="I5" s="2" t="s">
        <v>92</v>
      </c>
      <c r="J5" s="2" t="s">
        <v>109</v>
      </c>
      <c r="K5">
        <v>17500</v>
      </c>
      <c r="L5">
        <v>3500</v>
      </c>
      <c r="M5" s="2" t="s">
        <v>94</v>
      </c>
      <c r="N5" s="2" t="s">
        <v>95</v>
      </c>
      <c r="O5" s="2" t="s">
        <v>268</v>
      </c>
      <c r="P5">
        <v>0.4</v>
      </c>
      <c r="Q5" s="2" t="s">
        <v>267</v>
      </c>
      <c r="R5">
        <v>-0.13750000000000001</v>
      </c>
      <c r="S5" s="2" t="s">
        <v>266</v>
      </c>
      <c r="T5" s="2" t="s">
        <v>265</v>
      </c>
      <c r="U5" s="2" t="s">
        <v>104</v>
      </c>
      <c r="V5">
        <v>7000</v>
      </c>
      <c r="W5" s="2" t="s">
        <v>96</v>
      </c>
    </row>
    <row r="6" spans="1:23" x14ac:dyDescent="0.25">
      <c r="A6" s="2" t="s">
        <v>297</v>
      </c>
      <c r="B6" s="2" t="s">
        <v>865</v>
      </c>
      <c r="C6" s="2" t="s">
        <v>271</v>
      </c>
      <c r="D6" s="3">
        <v>42705</v>
      </c>
      <c r="E6" s="3">
        <v>42725</v>
      </c>
      <c r="F6">
        <v>7535.6</v>
      </c>
      <c r="G6" s="2" t="s">
        <v>855</v>
      </c>
      <c r="H6" s="2" t="s">
        <v>91</v>
      </c>
      <c r="I6" s="2" t="s">
        <v>92</v>
      </c>
      <c r="J6" s="2" t="s">
        <v>854</v>
      </c>
      <c r="K6">
        <v>571429</v>
      </c>
      <c r="L6">
        <v>0</v>
      </c>
      <c r="M6" s="2" t="s">
        <v>94</v>
      </c>
      <c r="N6" s="2" t="s">
        <v>95</v>
      </c>
      <c r="O6" s="2" t="s">
        <v>284</v>
      </c>
      <c r="P6">
        <v>0.6</v>
      </c>
      <c r="Q6" s="2" t="s">
        <v>112</v>
      </c>
      <c r="R6">
        <v>1</v>
      </c>
      <c r="S6" s="2" t="s">
        <v>266</v>
      </c>
      <c r="T6" s="2" t="s">
        <v>265</v>
      </c>
      <c r="U6" s="2" t="s">
        <v>104</v>
      </c>
      <c r="V6">
        <v>342.86</v>
      </c>
      <c r="W6" s="2" t="s">
        <v>96</v>
      </c>
    </row>
    <row r="7" spans="1:23" x14ac:dyDescent="0.25">
      <c r="A7" s="2" t="s">
        <v>391</v>
      </c>
      <c r="B7" s="2" t="s">
        <v>866</v>
      </c>
      <c r="C7" s="2" t="s">
        <v>271</v>
      </c>
      <c r="D7" s="3">
        <v>42719</v>
      </c>
      <c r="E7" s="3">
        <v>42735</v>
      </c>
      <c r="F7">
        <v>2000</v>
      </c>
      <c r="G7" s="2" t="s">
        <v>853</v>
      </c>
      <c r="H7" s="2" t="s">
        <v>91</v>
      </c>
      <c r="I7" s="2" t="s">
        <v>92</v>
      </c>
      <c r="J7" s="2" t="s">
        <v>357</v>
      </c>
      <c r="K7">
        <v>321</v>
      </c>
      <c r="L7">
        <v>70.62</v>
      </c>
      <c r="M7" s="2" t="s">
        <v>94</v>
      </c>
      <c r="N7" s="2" t="s">
        <v>95</v>
      </c>
      <c r="O7" s="2" t="s">
        <v>274</v>
      </c>
      <c r="P7">
        <v>0.5</v>
      </c>
      <c r="Q7" s="2" t="s">
        <v>267</v>
      </c>
      <c r="R7">
        <v>0.9647</v>
      </c>
      <c r="S7" s="2" t="s">
        <v>266</v>
      </c>
      <c r="T7" s="2" t="s">
        <v>265</v>
      </c>
      <c r="U7" s="2" t="s">
        <v>104</v>
      </c>
      <c r="V7">
        <v>160.5</v>
      </c>
      <c r="W7" s="2" t="s">
        <v>96</v>
      </c>
    </row>
    <row r="8" spans="1:23" x14ac:dyDescent="0.25">
      <c r="A8" s="2" t="s">
        <v>699</v>
      </c>
      <c r="B8" s="2" t="s">
        <v>867</v>
      </c>
      <c r="C8" s="2" t="s">
        <v>271</v>
      </c>
      <c r="D8" s="3">
        <v>42705</v>
      </c>
      <c r="E8" s="3">
        <v>42734</v>
      </c>
      <c r="F8">
        <v>2500</v>
      </c>
      <c r="G8" s="2" t="s">
        <v>852</v>
      </c>
      <c r="H8" s="2" t="s">
        <v>91</v>
      </c>
      <c r="I8" s="2" t="s">
        <v>92</v>
      </c>
      <c r="J8" s="2" t="s">
        <v>343</v>
      </c>
      <c r="K8">
        <v>0</v>
      </c>
      <c r="L8">
        <v>0</v>
      </c>
      <c r="M8" s="2" t="s">
        <v>94</v>
      </c>
      <c r="N8" s="2" t="s">
        <v>95</v>
      </c>
      <c r="O8" s="2" t="s">
        <v>281</v>
      </c>
      <c r="P8">
        <v>0.4</v>
      </c>
      <c r="Q8" s="2" t="s">
        <v>267</v>
      </c>
      <c r="R8">
        <v>1</v>
      </c>
      <c r="S8" s="2" t="s">
        <v>266</v>
      </c>
      <c r="T8" s="2" t="s">
        <v>265</v>
      </c>
      <c r="U8" s="2" t="s">
        <v>104</v>
      </c>
      <c r="V8">
        <v>0</v>
      </c>
      <c r="W8" s="2" t="s">
        <v>96</v>
      </c>
    </row>
    <row r="9" spans="1:23" x14ac:dyDescent="0.25">
      <c r="A9" s="2" t="s">
        <v>272</v>
      </c>
      <c r="B9" s="2" t="s">
        <v>868</v>
      </c>
      <c r="C9" s="2" t="s">
        <v>271</v>
      </c>
      <c r="D9" s="3">
        <v>42720</v>
      </c>
      <c r="E9" s="3">
        <v>42735</v>
      </c>
      <c r="F9">
        <v>11538.46</v>
      </c>
      <c r="G9" s="2" t="s">
        <v>851</v>
      </c>
      <c r="H9" s="2" t="s">
        <v>91</v>
      </c>
      <c r="I9" s="2" t="s">
        <v>92</v>
      </c>
      <c r="J9" s="2" t="s">
        <v>545</v>
      </c>
      <c r="K9">
        <v>1500000</v>
      </c>
      <c r="L9">
        <v>275.91000000000003</v>
      </c>
      <c r="M9" s="2" t="s">
        <v>94</v>
      </c>
      <c r="N9" s="2" t="s">
        <v>95</v>
      </c>
      <c r="O9" s="2" t="s">
        <v>268</v>
      </c>
      <c r="P9">
        <v>0.4</v>
      </c>
      <c r="Q9" s="2" t="s">
        <v>112</v>
      </c>
      <c r="R9">
        <v>0.97609999999999997</v>
      </c>
      <c r="S9" s="2" t="s">
        <v>266</v>
      </c>
      <c r="T9" s="2" t="s">
        <v>102</v>
      </c>
      <c r="U9" s="2" t="s">
        <v>104</v>
      </c>
      <c r="V9">
        <v>600</v>
      </c>
      <c r="W9" s="2" t="s">
        <v>96</v>
      </c>
    </row>
    <row r="10" spans="1:23" x14ac:dyDescent="0.25">
      <c r="A10" s="2" t="s">
        <v>393</v>
      </c>
      <c r="B10" s="2" t="s">
        <v>869</v>
      </c>
      <c r="C10" s="2" t="s">
        <v>271</v>
      </c>
      <c r="D10" s="3">
        <v>42698</v>
      </c>
      <c r="E10" s="3">
        <v>42704</v>
      </c>
      <c r="F10">
        <v>3170.8</v>
      </c>
      <c r="G10" s="2" t="s">
        <v>850</v>
      </c>
      <c r="H10" s="2" t="s">
        <v>91</v>
      </c>
      <c r="I10" s="2" t="s">
        <v>92</v>
      </c>
      <c r="J10" s="2" t="s">
        <v>113</v>
      </c>
      <c r="K10">
        <v>7500</v>
      </c>
      <c r="L10">
        <v>1500</v>
      </c>
      <c r="M10" s="2" t="s">
        <v>94</v>
      </c>
      <c r="N10" s="2" t="s">
        <v>95</v>
      </c>
      <c r="O10" s="2" t="s">
        <v>268</v>
      </c>
      <c r="P10">
        <v>0.4</v>
      </c>
      <c r="Q10" s="2" t="s">
        <v>267</v>
      </c>
      <c r="R10">
        <v>0.52690000000000003</v>
      </c>
      <c r="S10" s="2" t="s">
        <v>266</v>
      </c>
      <c r="T10" s="2" t="s">
        <v>265</v>
      </c>
      <c r="U10" s="2" t="s">
        <v>104</v>
      </c>
      <c r="V10">
        <v>3000</v>
      </c>
      <c r="W10" s="2" t="s">
        <v>96</v>
      </c>
    </row>
    <row r="11" spans="1:23" x14ac:dyDescent="0.25">
      <c r="A11" s="2" t="s">
        <v>565</v>
      </c>
      <c r="B11" s="2" t="s">
        <v>870</v>
      </c>
      <c r="C11" s="2" t="s">
        <v>271</v>
      </c>
      <c r="D11" s="3">
        <v>42724</v>
      </c>
      <c r="E11" s="3">
        <v>42735</v>
      </c>
      <c r="F11">
        <v>2500</v>
      </c>
      <c r="G11" s="2" t="s">
        <v>849</v>
      </c>
      <c r="H11" s="2" t="s">
        <v>91</v>
      </c>
      <c r="I11" s="2" t="s">
        <v>92</v>
      </c>
      <c r="J11" s="2" t="s">
        <v>107</v>
      </c>
      <c r="K11">
        <v>8000</v>
      </c>
      <c r="L11">
        <v>47.85</v>
      </c>
      <c r="M11" s="2" t="s">
        <v>94</v>
      </c>
      <c r="N11" s="2" t="s">
        <v>95</v>
      </c>
      <c r="O11" s="2" t="s">
        <v>274</v>
      </c>
      <c r="P11">
        <v>0.35</v>
      </c>
      <c r="Q11" s="2" t="s">
        <v>267</v>
      </c>
      <c r="R11">
        <v>0.98089999999999999</v>
      </c>
      <c r="S11" s="2" t="s">
        <v>266</v>
      </c>
      <c r="T11" s="2" t="s">
        <v>265</v>
      </c>
      <c r="U11" s="2" t="s">
        <v>104</v>
      </c>
      <c r="V11">
        <v>2800</v>
      </c>
      <c r="W11" s="2" t="s">
        <v>96</v>
      </c>
    </row>
    <row r="12" spans="1:23" x14ac:dyDescent="0.25">
      <c r="A12" s="2" t="s">
        <v>359</v>
      </c>
      <c r="B12" s="2" t="s">
        <v>871</v>
      </c>
      <c r="C12" s="2" t="s">
        <v>271</v>
      </c>
      <c r="D12" s="3">
        <v>42705</v>
      </c>
      <c r="E12" s="3">
        <v>42731</v>
      </c>
      <c r="F12">
        <v>3333</v>
      </c>
      <c r="G12" s="2" t="s">
        <v>848</v>
      </c>
      <c r="H12" s="2" t="s">
        <v>91</v>
      </c>
      <c r="I12" s="2" t="s">
        <v>92</v>
      </c>
      <c r="J12" s="2" t="s">
        <v>373</v>
      </c>
      <c r="K12">
        <v>5000</v>
      </c>
      <c r="L12">
        <v>1353</v>
      </c>
      <c r="M12" s="2" t="s">
        <v>94</v>
      </c>
      <c r="N12" s="2" t="s">
        <v>95</v>
      </c>
      <c r="O12" s="2" t="s">
        <v>274</v>
      </c>
      <c r="P12">
        <v>0.5</v>
      </c>
      <c r="Q12" s="2" t="s">
        <v>267</v>
      </c>
      <c r="R12">
        <v>0.59409999999999996</v>
      </c>
      <c r="S12" s="2" t="s">
        <v>266</v>
      </c>
      <c r="T12" s="2" t="s">
        <v>265</v>
      </c>
      <c r="U12" s="2" t="s">
        <v>104</v>
      </c>
      <c r="V12">
        <v>2500</v>
      </c>
      <c r="W12" s="2" t="s">
        <v>96</v>
      </c>
    </row>
    <row r="13" spans="1:23" x14ac:dyDescent="0.25">
      <c r="A13" s="2" t="s">
        <v>363</v>
      </c>
      <c r="B13" s="2" t="s">
        <v>872</v>
      </c>
      <c r="C13" s="2" t="s">
        <v>271</v>
      </c>
      <c r="D13" s="3">
        <v>42692</v>
      </c>
      <c r="E13" s="3">
        <v>42704</v>
      </c>
      <c r="F13">
        <v>5213.3999999999996</v>
      </c>
      <c r="G13" s="2" t="s">
        <v>847</v>
      </c>
      <c r="H13" s="2" t="s">
        <v>91</v>
      </c>
      <c r="I13" s="2" t="s">
        <v>92</v>
      </c>
      <c r="J13" s="2" t="s">
        <v>107</v>
      </c>
      <c r="K13">
        <v>7500</v>
      </c>
      <c r="L13">
        <v>1500</v>
      </c>
      <c r="M13" s="2" t="s">
        <v>94</v>
      </c>
      <c r="N13" s="2" t="s">
        <v>95</v>
      </c>
      <c r="O13" s="2" t="s">
        <v>360</v>
      </c>
      <c r="P13">
        <v>0.6</v>
      </c>
      <c r="Q13" s="2" t="s">
        <v>267</v>
      </c>
      <c r="R13">
        <v>0.71230000000000004</v>
      </c>
      <c r="S13" s="2" t="s">
        <v>266</v>
      </c>
      <c r="T13" s="2" t="s">
        <v>102</v>
      </c>
      <c r="U13" s="2" t="s">
        <v>104</v>
      </c>
      <c r="V13">
        <v>4500</v>
      </c>
      <c r="W13" s="2" t="s">
        <v>96</v>
      </c>
    </row>
    <row r="14" spans="1:23" x14ac:dyDescent="0.25">
      <c r="A14" s="2" t="s">
        <v>846</v>
      </c>
      <c r="B14" s="2" t="s">
        <v>873</v>
      </c>
      <c r="C14" s="2" t="s">
        <v>271</v>
      </c>
      <c r="D14" s="3">
        <v>42685</v>
      </c>
      <c r="E14" s="3">
        <v>42704</v>
      </c>
      <c r="F14">
        <v>8352.7999999999993</v>
      </c>
      <c r="G14" s="2" t="s">
        <v>845</v>
      </c>
      <c r="H14" s="2" t="s">
        <v>91</v>
      </c>
      <c r="I14" s="2" t="s">
        <v>92</v>
      </c>
      <c r="J14" s="2" t="s">
        <v>97</v>
      </c>
      <c r="K14">
        <v>1000000</v>
      </c>
      <c r="L14">
        <v>240.42</v>
      </c>
      <c r="M14" s="2" t="s">
        <v>94</v>
      </c>
      <c r="N14" s="2" t="s">
        <v>95</v>
      </c>
      <c r="O14" s="2" t="s">
        <v>278</v>
      </c>
      <c r="P14">
        <v>0.6</v>
      </c>
      <c r="Q14" s="2" t="s">
        <v>112</v>
      </c>
      <c r="R14">
        <v>0.97119999999999995</v>
      </c>
      <c r="S14" s="2" t="s">
        <v>266</v>
      </c>
      <c r="T14" s="2" t="s">
        <v>289</v>
      </c>
      <c r="U14" s="2" t="s">
        <v>104</v>
      </c>
      <c r="V14">
        <v>600</v>
      </c>
      <c r="W14" s="2" t="s">
        <v>96</v>
      </c>
    </row>
    <row r="15" spans="1:23" x14ac:dyDescent="0.25">
      <c r="A15" s="2" t="s">
        <v>503</v>
      </c>
      <c r="B15" s="2" t="s">
        <v>874</v>
      </c>
      <c r="C15" s="2" t="s">
        <v>271</v>
      </c>
      <c r="D15" s="3">
        <v>42705</v>
      </c>
      <c r="E15" s="3">
        <v>42731</v>
      </c>
      <c r="F15">
        <v>1500</v>
      </c>
      <c r="G15" s="2" t="s">
        <v>844</v>
      </c>
      <c r="H15" s="2" t="s">
        <v>91</v>
      </c>
      <c r="I15" s="2" t="s">
        <v>92</v>
      </c>
      <c r="J15" s="2" t="s">
        <v>357</v>
      </c>
      <c r="K15">
        <v>4545</v>
      </c>
      <c r="L15">
        <v>95.04</v>
      </c>
      <c r="M15" s="2" t="s">
        <v>94</v>
      </c>
      <c r="N15" s="2" t="s">
        <v>95</v>
      </c>
      <c r="O15" s="2" t="s">
        <v>274</v>
      </c>
      <c r="P15">
        <v>0.4</v>
      </c>
      <c r="Q15" s="2" t="s">
        <v>267</v>
      </c>
      <c r="R15">
        <v>0.93659999999999999</v>
      </c>
      <c r="S15" s="2" t="s">
        <v>266</v>
      </c>
      <c r="T15" s="2" t="s">
        <v>265</v>
      </c>
      <c r="U15" s="2" t="s">
        <v>104</v>
      </c>
      <c r="V15">
        <v>1818.18</v>
      </c>
      <c r="W15" s="2" t="s">
        <v>96</v>
      </c>
    </row>
    <row r="16" spans="1:23" x14ac:dyDescent="0.25">
      <c r="A16" s="2" t="s">
        <v>312</v>
      </c>
      <c r="B16" s="2" t="s">
        <v>875</v>
      </c>
      <c r="C16" s="2" t="s">
        <v>271</v>
      </c>
      <c r="D16" s="3">
        <v>42720</v>
      </c>
      <c r="E16" s="3">
        <v>42735</v>
      </c>
      <c r="F16">
        <v>3076.92</v>
      </c>
      <c r="G16" s="2" t="s">
        <v>843</v>
      </c>
      <c r="H16" s="2" t="s">
        <v>91</v>
      </c>
      <c r="I16" s="2" t="s">
        <v>92</v>
      </c>
      <c r="J16" s="2" t="s">
        <v>378</v>
      </c>
      <c r="K16">
        <v>10500</v>
      </c>
      <c r="L16">
        <v>2062</v>
      </c>
      <c r="M16" s="2" t="s">
        <v>94</v>
      </c>
      <c r="N16" s="2" t="s">
        <v>95</v>
      </c>
      <c r="O16" s="2" t="s">
        <v>268</v>
      </c>
      <c r="P16">
        <v>0.4</v>
      </c>
      <c r="Q16" s="2" t="s">
        <v>267</v>
      </c>
      <c r="R16">
        <v>0.32979999999999998</v>
      </c>
      <c r="S16" s="2" t="s">
        <v>266</v>
      </c>
      <c r="T16" s="2" t="s">
        <v>265</v>
      </c>
      <c r="U16" s="2" t="s">
        <v>104</v>
      </c>
      <c r="V16">
        <v>4200</v>
      </c>
      <c r="W16" s="2" t="s">
        <v>96</v>
      </c>
    </row>
    <row r="17" spans="1:23" x14ac:dyDescent="0.25">
      <c r="A17" s="2" t="s">
        <v>363</v>
      </c>
      <c r="B17" s="2" t="s">
        <v>876</v>
      </c>
      <c r="C17" s="2" t="s">
        <v>271</v>
      </c>
      <c r="D17" s="3">
        <v>42692</v>
      </c>
      <c r="E17" s="3">
        <v>42704</v>
      </c>
      <c r="F17">
        <v>139.19999999999999</v>
      </c>
      <c r="G17" s="2" t="s">
        <v>842</v>
      </c>
      <c r="H17" s="2" t="s">
        <v>91</v>
      </c>
      <c r="I17" s="2" t="s">
        <v>92</v>
      </c>
      <c r="J17" s="2" t="s">
        <v>669</v>
      </c>
      <c r="K17">
        <v>400000</v>
      </c>
      <c r="L17">
        <v>46.22</v>
      </c>
      <c r="M17" s="2" t="s">
        <v>94</v>
      </c>
      <c r="N17" s="2" t="s">
        <v>95</v>
      </c>
      <c r="O17" s="2" t="s">
        <v>360</v>
      </c>
      <c r="P17">
        <v>0.6</v>
      </c>
      <c r="Q17" s="2" t="s">
        <v>112</v>
      </c>
      <c r="R17">
        <v>0.66790000000000005</v>
      </c>
      <c r="S17" s="2" t="s">
        <v>266</v>
      </c>
      <c r="T17" s="2" t="s">
        <v>265</v>
      </c>
      <c r="U17" s="2" t="s">
        <v>104</v>
      </c>
      <c r="V17">
        <v>240</v>
      </c>
      <c r="W17" s="2" t="s">
        <v>96</v>
      </c>
    </row>
    <row r="18" spans="1:23" x14ac:dyDescent="0.25">
      <c r="A18" s="2" t="s">
        <v>292</v>
      </c>
      <c r="B18" s="2" t="s">
        <v>877</v>
      </c>
      <c r="C18" s="2" t="s">
        <v>271</v>
      </c>
      <c r="D18" s="3">
        <v>42720</v>
      </c>
      <c r="E18" s="3">
        <v>42735</v>
      </c>
      <c r="F18">
        <v>21378.9</v>
      </c>
      <c r="G18" s="2" t="s">
        <v>841</v>
      </c>
      <c r="H18" s="2" t="s">
        <v>91</v>
      </c>
      <c r="I18" s="2" t="s">
        <v>92</v>
      </c>
      <c r="J18" s="2" t="s">
        <v>840</v>
      </c>
      <c r="K18">
        <v>6667</v>
      </c>
      <c r="L18">
        <v>2000</v>
      </c>
      <c r="M18" s="2" t="s">
        <v>94</v>
      </c>
      <c r="N18" s="2" t="s">
        <v>95</v>
      </c>
      <c r="O18" s="2" t="s">
        <v>268</v>
      </c>
      <c r="P18">
        <v>0.5</v>
      </c>
      <c r="Q18" s="2" t="s">
        <v>267</v>
      </c>
      <c r="R18">
        <v>0.90639999999999998</v>
      </c>
      <c r="S18" s="2" t="s">
        <v>266</v>
      </c>
      <c r="T18" s="2" t="s">
        <v>289</v>
      </c>
      <c r="U18" s="2" t="s">
        <v>104</v>
      </c>
      <c r="V18">
        <v>3333.33</v>
      </c>
      <c r="W18" s="2" t="s">
        <v>96</v>
      </c>
    </row>
    <row r="19" spans="1:23" x14ac:dyDescent="0.25">
      <c r="A19" s="2" t="s">
        <v>297</v>
      </c>
      <c r="B19" s="2" t="s">
        <v>878</v>
      </c>
      <c r="C19" s="2" t="s">
        <v>271</v>
      </c>
      <c r="D19" s="3">
        <v>42705</v>
      </c>
      <c r="E19" s="3">
        <v>42725</v>
      </c>
      <c r="F19">
        <v>7535.56</v>
      </c>
      <c r="G19" s="2" t="s">
        <v>839</v>
      </c>
      <c r="H19" s="2" t="s">
        <v>91</v>
      </c>
      <c r="I19" s="2" t="s">
        <v>92</v>
      </c>
      <c r="J19" s="2" t="s">
        <v>93</v>
      </c>
      <c r="K19">
        <v>0</v>
      </c>
      <c r="L19">
        <v>0</v>
      </c>
      <c r="M19" s="2" t="s">
        <v>94</v>
      </c>
      <c r="N19" s="2" t="s">
        <v>95</v>
      </c>
      <c r="O19" s="2" t="s">
        <v>284</v>
      </c>
      <c r="P19">
        <v>0.6</v>
      </c>
      <c r="Q19" s="2" t="s">
        <v>267</v>
      </c>
      <c r="R19">
        <v>1</v>
      </c>
      <c r="S19" s="2" t="s">
        <v>266</v>
      </c>
      <c r="T19" s="2" t="s">
        <v>412</v>
      </c>
      <c r="U19" s="2" t="s">
        <v>104</v>
      </c>
      <c r="V19">
        <v>0</v>
      </c>
      <c r="W19" s="2" t="s">
        <v>96</v>
      </c>
    </row>
    <row r="20" spans="1:23" x14ac:dyDescent="0.25">
      <c r="A20" s="2" t="s">
        <v>838</v>
      </c>
      <c r="B20" s="2" t="s">
        <v>879</v>
      </c>
      <c r="C20" s="2" t="s">
        <v>271</v>
      </c>
      <c r="D20" s="3">
        <v>42717</v>
      </c>
      <c r="E20" s="3">
        <v>42735</v>
      </c>
      <c r="F20">
        <v>5000</v>
      </c>
      <c r="G20" s="2" t="s">
        <v>837</v>
      </c>
      <c r="H20" s="2" t="s">
        <v>91</v>
      </c>
      <c r="I20" s="2" t="s">
        <v>92</v>
      </c>
      <c r="J20" s="2" t="s">
        <v>107</v>
      </c>
      <c r="K20">
        <v>16000</v>
      </c>
      <c r="L20">
        <v>410.4</v>
      </c>
      <c r="M20" s="2" t="s">
        <v>94</v>
      </c>
      <c r="N20" s="2" t="s">
        <v>95</v>
      </c>
      <c r="O20" s="2" t="s">
        <v>274</v>
      </c>
      <c r="P20">
        <v>0.3</v>
      </c>
      <c r="Q20" s="2" t="s">
        <v>267</v>
      </c>
      <c r="R20">
        <v>0.91790000000000005</v>
      </c>
      <c r="S20" s="2" t="s">
        <v>266</v>
      </c>
      <c r="T20" s="2" t="s">
        <v>102</v>
      </c>
      <c r="U20" s="2" t="s">
        <v>104</v>
      </c>
      <c r="V20">
        <v>4800</v>
      </c>
      <c r="W20" s="2" t="s">
        <v>96</v>
      </c>
    </row>
    <row r="21" spans="1:23" x14ac:dyDescent="0.25">
      <c r="A21" s="2" t="s">
        <v>349</v>
      </c>
      <c r="B21" s="2" t="s">
        <v>880</v>
      </c>
      <c r="C21" s="2" t="s">
        <v>271</v>
      </c>
      <c r="D21" s="3">
        <v>42675</v>
      </c>
      <c r="E21" s="3">
        <v>42704</v>
      </c>
      <c r="F21">
        <v>292.39999999999998</v>
      </c>
      <c r="G21" s="2" t="s">
        <v>836</v>
      </c>
      <c r="H21" s="2" t="s">
        <v>91</v>
      </c>
      <c r="I21" s="2" t="s">
        <v>92</v>
      </c>
      <c r="J21" s="2" t="s">
        <v>93</v>
      </c>
      <c r="K21">
        <v>2000000</v>
      </c>
      <c r="L21">
        <v>305.83</v>
      </c>
      <c r="M21" s="2" t="s">
        <v>94</v>
      </c>
      <c r="N21" s="2" t="s">
        <v>95</v>
      </c>
      <c r="O21" s="2" t="s">
        <v>281</v>
      </c>
      <c r="P21">
        <v>0.4</v>
      </c>
      <c r="Q21" s="2" t="s">
        <v>112</v>
      </c>
      <c r="R21">
        <v>-4.5900000000000003E-2</v>
      </c>
      <c r="S21" s="2" t="s">
        <v>266</v>
      </c>
      <c r="T21" s="2" t="s">
        <v>412</v>
      </c>
      <c r="U21" s="2" t="s">
        <v>104</v>
      </c>
      <c r="V21">
        <v>800</v>
      </c>
      <c r="W21" s="2" t="s">
        <v>96</v>
      </c>
    </row>
    <row r="22" spans="1:23" x14ac:dyDescent="0.25">
      <c r="A22" s="2" t="s">
        <v>749</v>
      </c>
      <c r="B22" s="2" t="s">
        <v>881</v>
      </c>
      <c r="C22" s="2" t="s">
        <v>271</v>
      </c>
      <c r="D22" s="3">
        <v>42705</v>
      </c>
      <c r="E22" s="3">
        <v>42735</v>
      </c>
      <c r="F22">
        <v>4000</v>
      </c>
      <c r="G22" s="2" t="s">
        <v>835</v>
      </c>
      <c r="H22" s="2" t="s">
        <v>91</v>
      </c>
      <c r="I22" s="2" t="s">
        <v>92</v>
      </c>
      <c r="J22" s="2" t="s">
        <v>357</v>
      </c>
      <c r="K22">
        <v>6250</v>
      </c>
      <c r="L22">
        <v>165.84</v>
      </c>
      <c r="M22" s="2" t="s">
        <v>94</v>
      </c>
      <c r="N22" s="2" t="s">
        <v>95</v>
      </c>
      <c r="O22" s="2" t="s">
        <v>274</v>
      </c>
      <c r="P22">
        <v>0.4</v>
      </c>
      <c r="Q22" s="2" t="s">
        <v>267</v>
      </c>
      <c r="R22">
        <v>0.95850000000000002</v>
      </c>
      <c r="S22" s="2" t="s">
        <v>266</v>
      </c>
      <c r="T22" s="2" t="s">
        <v>265</v>
      </c>
      <c r="U22" s="2" t="s">
        <v>104</v>
      </c>
      <c r="V22">
        <v>2500</v>
      </c>
      <c r="W22" s="2" t="s">
        <v>96</v>
      </c>
    </row>
    <row r="23" spans="1:23" x14ac:dyDescent="0.25">
      <c r="A23" s="2" t="s">
        <v>736</v>
      </c>
      <c r="B23" s="2" t="s">
        <v>882</v>
      </c>
      <c r="C23" s="2" t="s">
        <v>271</v>
      </c>
      <c r="D23" s="3">
        <v>42689</v>
      </c>
      <c r="E23" s="3">
        <v>42704</v>
      </c>
      <c r="F23">
        <v>18</v>
      </c>
      <c r="G23" s="2" t="s">
        <v>834</v>
      </c>
      <c r="H23" s="2" t="s">
        <v>91</v>
      </c>
      <c r="I23" s="2" t="s">
        <v>92</v>
      </c>
      <c r="J23" s="2" t="s">
        <v>373</v>
      </c>
      <c r="K23">
        <v>160000</v>
      </c>
      <c r="L23">
        <v>112.5</v>
      </c>
      <c r="M23" s="2" t="s">
        <v>94</v>
      </c>
      <c r="N23" s="2" t="s">
        <v>95</v>
      </c>
      <c r="O23" s="2" t="s">
        <v>268</v>
      </c>
      <c r="P23">
        <v>0.4</v>
      </c>
      <c r="Q23" s="2" t="s">
        <v>112</v>
      </c>
      <c r="R23">
        <v>-5.25</v>
      </c>
      <c r="S23" s="2" t="s">
        <v>266</v>
      </c>
      <c r="T23" s="2" t="s">
        <v>102</v>
      </c>
      <c r="U23" s="2" t="s">
        <v>104</v>
      </c>
      <c r="V23">
        <v>64</v>
      </c>
      <c r="W23" s="2" t="s">
        <v>96</v>
      </c>
    </row>
    <row r="24" spans="1:23" x14ac:dyDescent="0.25">
      <c r="A24" s="2" t="s">
        <v>543</v>
      </c>
      <c r="B24" s="2" t="s">
        <v>883</v>
      </c>
      <c r="C24" s="2" t="s">
        <v>271</v>
      </c>
      <c r="D24" s="3">
        <v>42719</v>
      </c>
      <c r="E24" s="3">
        <v>42725</v>
      </c>
      <c r="F24">
        <v>5785.7</v>
      </c>
      <c r="G24" s="2" t="s">
        <v>833</v>
      </c>
      <c r="H24" s="2" t="s">
        <v>91</v>
      </c>
      <c r="I24" s="2" t="s">
        <v>92</v>
      </c>
      <c r="J24" s="2" t="s">
        <v>108</v>
      </c>
      <c r="K24">
        <v>10000</v>
      </c>
      <c r="L24">
        <v>0</v>
      </c>
      <c r="M24" s="2" t="s">
        <v>94</v>
      </c>
      <c r="N24" s="2" t="s">
        <v>95</v>
      </c>
      <c r="O24" s="2" t="s">
        <v>284</v>
      </c>
      <c r="P24">
        <v>0.6</v>
      </c>
      <c r="Q24" s="2" t="s">
        <v>267</v>
      </c>
      <c r="R24">
        <v>1</v>
      </c>
      <c r="S24" s="2" t="s">
        <v>266</v>
      </c>
      <c r="T24" s="2" t="s">
        <v>289</v>
      </c>
      <c r="U24" s="2" t="s">
        <v>104</v>
      </c>
      <c r="V24">
        <v>6000</v>
      </c>
      <c r="W24" s="2" t="s">
        <v>96</v>
      </c>
    </row>
    <row r="25" spans="1:23" x14ac:dyDescent="0.25">
      <c r="A25" s="2" t="s">
        <v>766</v>
      </c>
      <c r="B25" s="2" t="s">
        <v>884</v>
      </c>
      <c r="C25" s="2" t="s">
        <v>271</v>
      </c>
      <c r="D25" s="3">
        <v>42675</v>
      </c>
      <c r="E25" s="3">
        <v>42704</v>
      </c>
      <c r="F25">
        <v>3492.8</v>
      </c>
      <c r="G25" s="2" t="s">
        <v>832</v>
      </c>
      <c r="H25" s="2" t="s">
        <v>91</v>
      </c>
      <c r="I25" s="2" t="s">
        <v>92</v>
      </c>
      <c r="J25" s="2" t="s">
        <v>275</v>
      </c>
      <c r="K25">
        <v>3637</v>
      </c>
      <c r="L25">
        <v>800</v>
      </c>
      <c r="M25" s="2" t="s">
        <v>94</v>
      </c>
      <c r="N25" s="2" t="s">
        <v>95</v>
      </c>
      <c r="O25" s="2" t="s">
        <v>274</v>
      </c>
      <c r="P25">
        <v>0.8</v>
      </c>
      <c r="Q25" s="2" t="s">
        <v>267</v>
      </c>
      <c r="R25">
        <v>0.77100000000000002</v>
      </c>
      <c r="S25" s="2" t="s">
        <v>266</v>
      </c>
      <c r="T25" s="2" t="s">
        <v>265</v>
      </c>
      <c r="U25" s="2" t="s">
        <v>104</v>
      </c>
      <c r="V25">
        <v>2909.6</v>
      </c>
      <c r="W25" s="2" t="s">
        <v>96</v>
      </c>
    </row>
    <row r="26" spans="1:23" x14ac:dyDescent="0.25">
      <c r="A26" s="2" t="s">
        <v>830</v>
      </c>
      <c r="B26" s="2" t="s">
        <v>885</v>
      </c>
      <c r="C26" s="2" t="s">
        <v>271</v>
      </c>
      <c r="D26" s="3">
        <v>42675</v>
      </c>
      <c r="E26" s="3">
        <v>42682</v>
      </c>
      <c r="F26">
        <v>944.4</v>
      </c>
      <c r="G26" s="2" t="s">
        <v>831</v>
      </c>
      <c r="H26" s="2" t="s">
        <v>91</v>
      </c>
      <c r="I26" s="2" t="s">
        <v>92</v>
      </c>
      <c r="J26" s="2" t="s">
        <v>107</v>
      </c>
      <c r="K26">
        <v>118667</v>
      </c>
      <c r="L26">
        <v>185.6</v>
      </c>
      <c r="M26" s="2" t="s">
        <v>94</v>
      </c>
      <c r="N26" s="2" t="s">
        <v>95</v>
      </c>
      <c r="O26" s="2" t="s">
        <v>360</v>
      </c>
      <c r="P26">
        <v>0.4</v>
      </c>
      <c r="Q26" s="2" t="s">
        <v>112</v>
      </c>
      <c r="R26">
        <v>0.80349999999999999</v>
      </c>
      <c r="S26" s="2" t="s">
        <v>266</v>
      </c>
      <c r="T26" s="2" t="s">
        <v>102</v>
      </c>
      <c r="U26" s="2" t="s">
        <v>104</v>
      </c>
      <c r="V26">
        <v>47.47</v>
      </c>
      <c r="W26" s="2" t="s">
        <v>96</v>
      </c>
    </row>
    <row r="27" spans="1:23" x14ac:dyDescent="0.25">
      <c r="A27" s="2" t="s">
        <v>830</v>
      </c>
      <c r="B27" s="2" t="s">
        <v>886</v>
      </c>
      <c r="C27" s="2" t="s">
        <v>271</v>
      </c>
      <c r="D27" s="3">
        <v>42675</v>
      </c>
      <c r="E27" s="3">
        <v>42682</v>
      </c>
      <c r="F27">
        <v>387.6</v>
      </c>
      <c r="G27" s="2" t="s">
        <v>829</v>
      </c>
      <c r="H27" s="2" t="s">
        <v>91</v>
      </c>
      <c r="I27" s="2" t="s">
        <v>92</v>
      </c>
      <c r="J27" s="2" t="s">
        <v>97</v>
      </c>
      <c r="K27">
        <v>1335</v>
      </c>
      <c r="L27">
        <v>193.8</v>
      </c>
      <c r="M27" s="2" t="s">
        <v>94</v>
      </c>
      <c r="N27" s="2" t="s">
        <v>95</v>
      </c>
      <c r="O27" s="2" t="s">
        <v>360</v>
      </c>
      <c r="P27">
        <v>0.4</v>
      </c>
      <c r="Q27" s="2" t="s">
        <v>267</v>
      </c>
      <c r="R27">
        <v>0.5</v>
      </c>
      <c r="S27" s="2" t="s">
        <v>266</v>
      </c>
      <c r="T27" s="2" t="s">
        <v>102</v>
      </c>
      <c r="U27" s="2" t="s">
        <v>104</v>
      </c>
      <c r="V27">
        <v>534</v>
      </c>
      <c r="W27" s="2" t="s">
        <v>96</v>
      </c>
    </row>
    <row r="28" spans="1:23" x14ac:dyDescent="0.25">
      <c r="A28" s="2" t="s">
        <v>423</v>
      </c>
      <c r="B28" s="2" t="s">
        <v>887</v>
      </c>
      <c r="C28" s="2" t="s">
        <v>271</v>
      </c>
      <c r="D28" s="3">
        <v>42705</v>
      </c>
      <c r="E28" s="3">
        <v>42734</v>
      </c>
      <c r="F28">
        <v>5833</v>
      </c>
      <c r="G28" s="2" t="s">
        <v>828</v>
      </c>
      <c r="H28" s="2" t="s">
        <v>91</v>
      </c>
      <c r="I28" s="2" t="s">
        <v>92</v>
      </c>
      <c r="J28" s="2" t="s">
        <v>107</v>
      </c>
      <c r="K28">
        <v>333333</v>
      </c>
      <c r="L28">
        <v>611.24</v>
      </c>
      <c r="M28" s="2" t="s">
        <v>94</v>
      </c>
      <c r="N28" s="2" t="s">
        <v>95</v>
      </c>
      <c r="O28" s="2" t="s">
        <v>281</v>
      </c>
      <c r="P28">
        <v>0.4</v>
      </c>
      <c r="Q28" s="2" t="s">
        <v>112</v>
      </c>
      <c r="R28">
        <v>0.8952</v>
      </c>
      <c r="S28" s="2" t="s">
        <v>266</v>
      </c>
      <c r="T28" s="2" t="s">
        <v>102</v>
      </c>
      <c r="U28" s="2" t="s">
        <v>104</v>
      </c>
      <c r="V28">
        <v>133.33000000000001</v>
      </c>
      <c r="W28" s="2" t="s">
        <v>96</v>
      </c>
    </row>
    <row r="29" spans="1:23" x14ac:dyDescent="0.25">
      <c r="A29" s="2" t="s">
        <v>503</v>
      </c>
      <c r="B29" s="2" t="s">
        <v>888</v>
      </c>
      <c r="C29" s="2" t="s">
        <v>271</v>
      </c>
      <c r="D29" s="3">
        <v>42705</v>
      </c>
      <c r="E29" s="3">
        <v>42731</v>
      </c>
      <c r="F29">
        <v>1500</v>
      </c>
      <c r="G29" s="2" t="s">
        <v>827</v>
      </c>
      <c r="H29" s="2" t="s">
        <v>91</v>
      </c>
      <c r="I29" s="2" t="s">
        <v>92</v>
      </c>
      <c r="J29" s="2" t="s">
        <v>97</v>
      </c>
      <c r="K29">
        <v>500000</v>
      </c>
      <c r="L29">
        <v>192.82</v>
      </c>
      <c r="M29" s="2" t="s">
        <v>94</v>
      </c>
      <c r="N29" s="2" t="s">
        <v>95</v>
      </c>
      <c r="O29" s="2" t="s">
        <v>274</v>
      </c>
      <c r="P29">
        <v>0.4</v>
      </c>
      <c r="Q29" s="2" t="s">
        <v>112</v>
      </c>
      <c r="R29">
        <v>0.87150000000000005</v>
      </c>
      <c r="S29" s="2" t="s">
        <v>266</v>
      </c>
      <c r="T29" s="2" t="s">
        <v>265</v>
      </c>
      <c r="U29" s="2" t="s">
        <v>104</v>
      </c>
      <c r="V29">
        <v>200</v>
      </c>
      <c r="W29" s="2" t="s">
        <v>96</v>
      </c>
    </row>
    <row r="30" spans="1:23" x14ac:dyDescent="0.25">
      <c r="A30" s="2" t="s">
        <v>398</v>
      </c>
      <c r="B30" s="2" t="s">
        <v>889</v>
      </c>
      <c r="C30" s="2" t="s">
        <v>271</v>
      </c>
      <c r="D30" s="3">
        <v>42720</v>
      </c>
      <c r="E30" s="3">
        <v>42735</v>
      </c>
      <c r="F30">
        <v>1666.6</v>
      </c>
      <c r="G30" s="2" t="s">
        <v>826</v>
      </c>
      <c r="H30" s="2" t="s">
        <v>91</v>
      </c>
      <c r="I30" s="2" t="s">
        <v>92</v>
      </c>
      <c r="J30" s="2" t="s">
        <v>755</v>
      </c>
      <c r="K30">
        <v>1500</v>
      </c>
      <c r="L30">
        <v>300</v>
      </c>
      <c r="M30" s="2" t="s">
        <v>94</v>
      </c>
      <c r="N30" s="2" t="s">
        <v>95</v>
      </c>
      <c r="O30" s="2" t="s">
        <v>268</v>
      </c>
      <c r="P30">
        <v>0.4</v>
      </c>
      <c r="Q30" s="2" t="s">
        <v>267</v>
      </c>
      <c r="R30">
        <v>0.82</v>
      </c>
      <c r="S30" s="2" t="s">
        <v>266</v>
      </c>
      <c r="T30" s="2" t="s">
        <v>265</v>
      </c>
      <c r="U30" s="2" t="s">
        <v>104</v>
      </c>
      <c r="V30">
        <v>600</v>
      </c>
      <c r="W30" s="2" t="s">
        <v>96</v>
      </c>
    </row>
    <row r="31" spans="1:23" x14ac:dyDescent="0.25">
      <c r="A31" s="2" t="s">
        <v>467</v>
      </c>
      <c r="B31" s="2" t="s">
        <v>890</v>
      </c>
      <c r="C31" s="2" t="s">
        <v>271</v>
      </c>
      <c r="D31" s="3">
        <v>42724</v>
      </c>
      <c r="E31" s="3">
        <v>42729</v>
      </c>
      <c r="F31">
        <v>2000</v>
      </c>
      <c r="G31" s="2" t="s">
        <v>825</v>
      </c>
      <c r="H31" s="2" t="s">
        <v>91</v>
      </c>
      <c r="I31" s="2" t="s">
        <v>92</v>
      </c>
      <c r="J31" s="2" t="s">
        <v>295</v>
      </c>
      <c r="K31">
        <v>7500</v>
      </c>
      <c r="L31">
        <v>1149.5999999999999</v>
      </c>
      <c r="M31" s="2" t="s">
        <v>94</v>
      </c>
      <c r="N31" s="2" t="s">
        <v>95</v>
      </c>
      <c r="O31" s="2" t="s">
        <v>268</v>
      </c>
      <c r="P31">
        <v>0.4</v>
      </c>
      <c r="Q31" s="2" t="s">
        <v>267</v>
      </c>
      <c r="R31">
        <v>0.42520000000000002</v>
      </c>
      <c r="S31" s="2" t="s">
        <v>266</v>
      </c>
      <c r="T31" s="2" t="s">
        <v>289</v>
      </c>
      <c r="U31" s="2" t="s">
        <v>104</v>
      </c>
      <c r="V31">
        <v>3000</v>
      </c>
      <c r="W31" s="2" t="s">
        <v>96</v>
      </c>
    </row>
    <row r="32" spans="1:23" x14ac:dyDescent="0.25">
      <c r="A32" s="2" t="s">
        <v>272</v>
      </c>
      <c r="B32" s="2" t="s">
        <v>891</v>
      </c>
      <c r="C32" s="2" t="s">
        <v>271</v>
      </c>
      <c r="D32" s="3">
        <v>42720</v>
      </c>
      <c r="E32" s="3">
        <v>42735</v>
      </c>
      <c r="F32">
        <v>11538.46</v>
      </c>
      <c r="G32" s="2" t="s">
        <v>824</v>
      </c>
      <c r="H32" s="2" t="s">
        <v>91</v>
      </c>
      <c r="I32" s="2" t="s">
        <v>92</v>
      </c>
      <c r="J32" s="2" t="s">
        <v>106</v>
      </c>
      <c r="K32">
        <v>25000</v>
      </c>
      <c r="L32">
        <v>2381.1999999999998</v>
      </c>
      <c r="M32" s="2" t="s">
        <v>94</v>
      </c>
      <c r="N32" s="2" t="s">
        <v>95</v>
      </c>
      <c r="O32" s="2" t="s">
        <v>268</v>
      </c>
      <c r="P32">
        <v>0.4</v>
      </c>
      <c r="Q32" s="2" t="s">
        <v>267</v>
      </c>
      <c r="R32">
        <v>0.79359999999999997</v>
      </c>
      <c r="S32" s="2" t="s">
        <v>266</v>
      </c>
      <c r="T32" s="2" t="s">
        <v>265</v>
      </c>
      <c r="U32" s="2" t="s">
        <v>104</v>
      </c>
      <c r="V32">
        <v>10000</v>
      </c>
      <c r="W32" s="2" t="s">
        <v>96</v>
      </c>
    </row>
    <row r="33" spans="1:23" x14ac:dyDescent="0.25">
      <c r="A33" s="2" t="s">
        <v>372</v>
      </c>
      <c r="B33" s="2" t="s">
        <v>892</v>
      </c>
      <c r="C33" s="2" t="s">
        <v>271</v>
      </c>
      <c r="D33" s="3">
        <v>42724</v>
      </c>
      <c r="E33" s="3">
        <v>42735</v>
      </c>
      <c r="F33">
        <v>2000</v>
      </c>
      <c r="G33" s="2" t="s">
        <v>823</v>
      </c>
      <c r="H33" s="2" t="s">
        <v>91</v>
      </c>
      <c r="I33" s="2" t="s">
        <v>92</v>
      </c>
      <c r="J33" s="2" t="s">
        <v>100</v>
      </c>
      <c r="K33">
        <v>800000</v>
      </c>
      <c r="L33">
        <v>3.91</v>
      </c>
      <c r="M33" s="2" t="s">
        <v>94</v>
      </c>
      <c r="N33" s="2" t="s">
        <v>95</v>
      </c>
      <c r="O33" s="2" t="s">
        <v>274</v>
      </c>
      <c r="P33">
        <v>0.4</v>
      </c>
      <c r="Q33" s="2" t="s">
        <v>112</v>
      </c>
      <c r="R33">
        <v>0.998</v>
      </c>
      <c r="S33" s="2" t="s">
        <v>266</v>
      </c>
      <c r="T33" s="2" t="s">
        <v>102</v>
      </c>
      <c r="U33" s="2" t="s">
        <v>104</v>
      </c>
      <c r="V33">
        <v>320</v>
      </c>
      <c r="W33" s="2" t="s">
        <v>96</v>
      </c>
    </row>
    <row r="34" spans="1:23" x14ac:dyDescent="0.25">
      <c r="A34" s="2" t="s">
        <v>297</v>
      </c>
      <c r="B34" s="2" t="s">
        <v>893</v>
      </c>
      <c r="C34" s="2" t="s">
        <v>271</v>
      </c>
      <c r="D34" s="3">
        <v>42705</v>
      </c>
      <c r="E34" s="3">
        <v>42725</v>
      </c>
      <c r="F34">
        <v>7535.56</v>
      </c>
      <c r="G34" s="2" t="s">
        <v>822</v>
      </c>
      <c r="H34" s="2" t="s">
        <v>91</v>
      </c>
      <c r="I34" s="2" t="s">
        <v>92</v>
      </c>
      <c r="J34" s="2" t="s">
        <v>103</v>
      </c>
      <c r="K34">
        <v>5000</v>
      </c>
      <c r="L34">
        <v>111</v>
      </c>
      <c r="M34" s="2" t="s">
        <v>94</v>
      </c>
      <c r="N34" s="2" t="s">
        <v>95</v>
      </c>
      <c r="O34" s="2" t="s">
        <v>284</v>
      </c>
      <c r="P34">
        <v>0.6</v>
      </c>
      <c r="Q34" s="2" t="s">
        <v>267</v>
      </c>
      <c r="R34">
        <v>0.98529999999999995</v>
      </c>
      <c r="S34" s="2" t="s">
        <v>266</v>
      </c>
      <c r="T34" s="2" t="s">
        <v>265</v>
      </c>
      <c r="U34" s="2" t="s">
        <v>104</v>
      </c>
      <c r="V34">
        <v>3000</v>
      </c>
      <c r="W34" s="2" t="s">
        <v>96</v>
      </c>
    </row>
    <row r="35" spans="1:23" x14ac:dyDescent="0.25">
      <c r="A35" s="2" t="s">
        <v>543</v>
      </c>
      <c r="B35" s="2" t="s">
        <v>894</v>
      </c>
      <c r="C35" s="2" t="s">
        <v>271</v>
      </c>
      <c r="D35" s="3">
        <v>42719</v>
      </c>
      <c r="E35" s="3">
        <v>42725</v>
      </c>
      <c r="F35">
        <v>5785.7</v>
      </c>
      <c r="G35" s="2" t="s">
        <v>821</v>
      </c>
      <c r="H35" s="2" t="s">
        <v>91</v>
      </c>
      <c r="I35" s="2" t="s">
        <v>92</v>
      </c>
      <c r="J35" s="2" t="s">
        <v>98</v>
      </c>
      <c r="K35">
        <v>25000</v>
      </c>
      <c r="L35">
        <v>0</v>
      </c>
      <c r="M35" s="2" t="s">
        <v>94</v>
      </c>
      <c r="N35" s="2" t="s">
        <v>95</v>
      </c>
      <c r="O35" s="2" t="s">
        <v>284</v>
      </c>
      <c r="P35">
        <v>0.6</v>
      </c>
      <c r="Q35" s="2" t="s">
        <v>267</v>
      </c>
      <c r="R35">
        <v>1</v>
      </c>
      <c r="S35" s="2" t="s">
        <v>266</v>
      </c>
      <c r="T35" s="2" t="s">
        <v>265</v>
      </c>
      <c r="U35" s="2" t="s">
        <v>104</v>
      </c>
      <c r="V35">
        <v>15000</v>
      </c>
      <c r="W35" s="2" t="s">
        <v>96</v>
      </c>
    </row>
    <row r="36" spans="1:23" x14ac:dyDescent="0.25">
      <c r="A36" s="2" t="s">
        <v>599</v>
      </c>
      <c r="B36" s="2" t="s">
        <v>895</v>
      </c>
      <c r="C36" s="2" t="s">
        <v>271</v>
      </c>
      <c r="D36" s="3">
        <v>42675</v>
      </c>
      <c r="E36" s="3">
        <v>42694</v>
      </c>
      <c r="F36">
        <v>0</v>
      </c>
      <c r="G36" s="2" t="s">
        <v>820</v>
      </c>
      <c r="H36" s="2" t="s">
        <v>91</v>
      </c>
      <c r="I36" s="2" t="s">
        <v>92</v>
      </c>
      <c r="J36" s="2" t="s">
        <v>303</v>
      </c>
      <c r="K36">
        <v>0</v>
      </c>
      <c r="L36">
        <v>121.18</v>
      </c>
      <c r="M36" s="2" t="s">
        <v>94</v>
      </c>
      <c r="N36" s="2" t="s">
        <v>95</v>
      </c>
      <c r="O36" s="2" t="s">
        <v>274</v>
      </c>
      <c r="P36">
        <v>0</v>
      </c>
      <c r="Q36" s="2" t="s">
        <v>267</v>
      </c>
      <c r="R36">
        <v>0.72819999999999996</v>
      </c>
      <c r="S36" s="2" t="s">
        <v>266</v>
      </c>
      <c r="T36" s="2" t="s">
        <v>302</v>
      </c>
      <c r="U36" s="2" t="s">
        <v>104</v>
      </c>
      <c r="V36">
        <v>200</v>
      </c>
      <c r="W36" s="2" t="s">
        <v>96</v>
      </c>
    </row>
    <row r="37" spans="1:23" x14ac:dyDescent="0.25">
      <c r="A37" s="2" t="s">
        <v>398</v>
      </c>
      <c r="B37" s="2" t="s">
        <v>896</v>
      </c>
      <c r="C37" s="2" t="s">
        <v>271</v>
      </c>
      <c r="D37" s="3">
        <v>42720</v>
      </c>
      <c r="E37" s="3">
        <v>42735</v>
      </c>
      <c r="F37">
        <v>1666.6</v>
      </c>
      <c r="G37" s="2" t="s">
        <v>819</v>
      </c>
      <c r="H37" s="2" t="s">
        <v>91</v>
      </c>
      <c r="I37" s="2" t="s">
        <v>92</v>
      </c>
      <c r="J37" s="2" t="s">
        <v>98</v>
      </c>
      <c r="K37">
        <v>11000</v>
      </c>
      <c r="L37">
        <v>2184.6</v>
      </c>
      <c r="M37" s="2" t="s">
        <v>94</v>
      </c>
      <c r="N37" s="2" t="s">
        <v>95</v>
      </c>
      <c r="O37" s="2" t="s">
        <v>268</v>
      </c>
      <c r="P37">
        <v>0.4</v>
      </c>
      <c r="Q37" s="2" t="s">
        <v>267</v>
      </c>
      <c r="R37">
        <v>-0.31080000000000002</v>
      </c>
      <c r="S37" s="2" t="s">
        <v>266</v>
      </c>
      <c r="T37" s="2" t="s">
        <v>265</v>
      </c>
      <c r="U37" s="2" t="s">
        <v>104</v>
      </c>
      <c r="V37">
        <v>4400</v>
      </c>
      <c r="W37" s="2" t="s">
        <v>96</v>
      </c>
    </row>
    <row r="38" spans="1:23" x14ac:dyDescent="0.25">
      <c r="A38" s="2" t="s">
        <v>818</v>
      </c>
      <c r="B38" s="2" t="s">
        <v>897</v>
      </c>
      <c r="C38" s="2" t="s">
        <v>271</v>
      </c>
      <c r="D38" s="3">
        <v>42675</v>
      </c>
      <c r="E38" s="3">
        <v>42692</v>
      </c>
      <c r="F38">
        <v>2895.2</v>
      </c>
      <c r="G38" s="2" t="s">
        <v>817</v>
      </c>
      <c r="H38" s="2" t="s">
        <v>91</v>
      </c>
      <c r="I38" s="2" t="s">
        <v>92</v>
      </c>
      <c r="J38" s="2" t="s">
        <v>108</v>
      </c>
      <c r="K38">
        <v>3429</v>
      </c>
      <c r="L38">
        <v>1200</v>
      </c>
      <c r="M38" s="2" t="s">
        <v>94</v>
      </c>
      <c r="N38" s="2" t="s">
        <v>95</v>
      </c>
      <c r="O38" s="2" t="s">
        <v>278</v>
      </c>
      <c r="P38">
        <v>0.7</v>
      </c>
      <c r="Q38" s="2" t="s">
        <v>267</v>
      </c>
      <c r="R38">
        <v>0.58550000000000002</v>
      </c>
      <c r="S38" s="2" t="s">
        <v>266</v>
      </c>
      <c r="T38" s="2" t="s">
        <v>289</v>
      </c>
      <c r="U38" s="2" t="s">
        <v>104</v>
      </c>
      <c r="V38">
        <v>2400</v>
      </c>
      <c r="W38" s="2" t="s">
        <v>96</v>
      </c>
    </row>
    <row r="39" spans="1:23" x14ac:dyDescent="0.25">
      <c r="A39" s="2" t="s">
        <v>816</v>
      </c>
      <c r="B39" s="2" t="s">
        <v>898</v>
      </c>
      <c r="C39" s="2" t="s">
        <v>271</v>
      </c>
      <c r="D39" s="3">
        <v>42685</v>
      </c>
      <c r="E39" s="3">
        <v>42704</v>
      </c>
      <c r="F39">
        <v>4386.3999999999996</v>
      </c>
      <c r="G39" s="2" t="s">
        <v>815</v>
      </c>
      <c r="H39" s="2" t="s">
        <v>91</v>
      </c>
      <c r="I39" s="2" t="s">
        <v>92</v>
      </c>
      <c r="J39" s="2" t="s">
        <v>108</v>
      </c>
      <c r="K39">
        <v>6667</v>
      </c>
      <c r="L39">
        <v>1892.7</v>
      </c>
      <c r="M39" s="2" t="s">
        <v>94</v>
      </c>
      <c r="N39" s="2" t="s">
        <v>95</v>
      </c>
      <c r="O39" s="2" t="s">
        <v>278</v>
      </c>
      <c r="P39">
        <v>0.8</v>
      </c>
      <c r="Q39" s="2" t="s">
        <v>267</v>
      </c>
      <c r="R39">
        <v>0.56850000000000001</v>
      </c>
      <c r="S39" s="2" t="s">
        <v>266</v>
      </c>
      <c r="T39" s="2" t="s">
        <v>289</v>
      </c>
      <c r="U39" s="2" t="s">
        <v>104</v>
      </c>
      <c r="V39">
        <v>5333.33</v>
      </c>
      <c r="W39" s="2" t="s">
        <v>96</v>
      </c>
    </row>
    <row r="40" spans="1:23" x14ac:dyDescent="0.25">
      <c r="A40" s="2" t="s">
        <v>297</v>
      </c>
      <c r="B40" s="2" t="s">
        <v>899</v>
      </c>
      <c r="C40" s="2" t="s">
        <v>271</v>
      </c>
      <c r="D40" s="3">
        <v>42705</v>
      </c>
      <c r="E40" s="3">
        <v>42725</v>
      </c>
      <c r="F40">
        <v>7535.56</v>
      </c>
      <c r="G40" s="2" t="s">
        <v>814</v>
      </c>
      <c r="H40" s="2" t="s">
        <v>91</v>
      </c>
      <c r="I40" s="2" t="s">
        <v>92</v>
      </c>
      <c r="J40" s="2" t="s">
        <v>115</v>
      </c>
      <c r="K40">
        <v>5000</v>
      </c>
      <c r="L40">
        <v>49.6</v>
      </c>
      <c r="M40" s="2" t="s">
        <v>94</v>
      </c>
      <c r="N40" s="2" t="s">
        <v>95</v>
      </c>
      <c r="O40" s="2" t="s">
        <v>284</v>
      </c>
      <c r="P40">
        <v>0.6</v>
      </c>
      <c r="Q40" s="2" t="s">
        <v>267</v>
      </c>
      <c r="R40">
        <v>0.99339999999999995</v>
      </c>
      <c r="S40" s="2" t="s">
        <v>266</v>
      </c>
      <c r="T40" s="2" t="s">
        <v>265</v>
      </c>
      <c r="U40" s="2" t="s">
        <v>104</v>
      </c>
      <c r="V40">
        <v>3000</v>
      </c>
      <c r="W40" s="2" t="s">
        <v>96</v>
      </c>
    </row>
    <row r="41" spans="1:23" x14ac:dyDescent="0.25">
      <c r="A41" s="2" t="s">
        <v>469</v>
      </c>
      <c r="B41" s="2" t="s">
        <v>900</v>
      </c>
      <c r="C41" s="2" t="s">
        <v>271</v>
      </c>
      <c r="D41" s="3">
        <v>42727</v>
      </c>
      <c r="E41" s="3">
        <v>42735</v>
      </c>
      <c r="F41">
        <v>1000</v>
      </c>
      <c r="G41" s="2" t="s">
        <v>813</v>
      </c>
      <c r="H41" s="2" t="s">
        <v>91</v>
      </c>
      <c r="I41" s="2" t="s">
        <v>92</v>
      </c>
      <c r="J41" s="2" t="s">
        <v>103</v>
      </c>
      <c r="K41">
        <v>2500</v>
      </c>
      <c r="L41">
        <v>207.2</v>
      </c>
      <c r="M41" s="2" t="s">
        <v>94</v>
      </c>
      <c r="N41" s="2" t="s">
        <v>95</v>
      </c>
      <c r="O41" s="2" t="s">
        <v>274</v>
      </c>
      <c r="P41">
        <v>0.5</v>
      </c>
      <c r="Q41" s="2" t="s">
        <v>267</v>
      </c>
      <c r="R41">
        <v>0.79279999999999995</v>
      </c>
      <c r="S41" s="2" t="s">
        <v>266</v>
      </c>
      <c r="T41" s="2" t="s">
        <v>265</v>
      </c>
      <c r="U41" s="2" t="s">
        <v>104</v>
      </c>
      <c r="V41">
        <v>1250</v>
      </c>
      <c r="W41" s="2" t="s">
        <v>96</v>
      </c>
    </row>
    <row r="42" spans="1:23" x14ac:dyDescent="0.25">
      <c r="A42" s="2" t="s">
        <v>812</v>
      </c>
      <c r="B42" s="2" t="s">
        <v>901</v>
      </c>
      <c r="C42" s="2" t="s">
        <v>271</v>
      </c>
      <c r="D42" s="3">
        <v>42727</v>
      </c>
      <c r="E42" s="3">
        <v>42735</v>
      </c>
      <c r="F42">
        <v>1000</v>
      </c>
      <c r="G42" s="2" t="s">
        <v>811</v>
      </c>
      <c r="H42" s="2" t="s">
        <v>91</v>
      </c>
      <c r="I42" s="2" t="s">
        <v>92</v>
      </c>
      <c r="J42" s="2" t="s">
        <v>107</v>
      </c>
      <c r="K42">
        <v>6000</v>
      </c>
      <c r="L42">
        <v>710.55</v>
      </c>
      <c r="M42" s="2" t="s">
        <v>94</v>
      </c>
      <c r="N42" s="2" t="s">
        <v>95</v>
      </c>
      <c r="O42" s="2" t="s">
        <v>274</v>
      </c>
      <c r="P42">
        <v>0.35</v>
      </c>
      <c r="Q42" s="2" t="s">
        <v>267</v>
      </c>
      <c r="R42">
        <v>0.28949999999999998</v>
      </c>
      <c r="S42" s="2" t="s">
        <v>266</v>
      </c>
      <c r="T42" s="2" t="s">
        <v>102</v>
      </c>
      <c r="U42" s="2" t="s">
        <v>104</v>
      </c>
      <c r="V42">
        <v>2100</v>
      </c>
      <c r="W42" s="2" t="s">
        <v>96</v>
      </c>
    </row>
    <row r="43" spans="1:23" x14ac:dyDescent="0.25">
      <c r="A43" s="2" t="s">
        <v>525</v>
      </c>
      <c r="B43" s="2" t="s">
        <v>902</v>
      </c>
      <c r="C43" s="2" t="s">
        <v>271</v>
      </c>
      <c r="D43" s="3">
        <v>42698</v>
      </c>
      <c r="E43" s="3">
        <v>42701</v>
      </c>
      <c r="F43">
        <v>515.6</v>
      </c>
      <c r="G43" s="2" t="s">
        <v>810</v>
      </c>
      <c r="H43" s="2" t="s">
        <v>91</v>
      </c>
      <c r="I43" s="2" t="s">
        <v>92</v>
      </c>
      <c r="J43" s="2" t="s">
        <v>373</v>
      </c>
      <c r="K43">
        <v>300000</v>
      </c>
      <c r="L43">
        <v>300</v>
      </c>
      <c r="M43" s="2" t="s">
        <v>94</v>
      </c>
      <c r="N43" s="2" t="s">
        <v>95</v>
      </c>
      <c r="O43" s="2" t="s">
        <v>281</v>
      </c>
      <c r="P43">
        <v>0.4</v>
      </c>
      <c r="Q43" s="2" t="s">
        <v>112</v>
      </c>
      <c r="R43">
        <v>0.41820000000000002</v>
      </c>
      <c r="S43" s="2" t="s">
        <v>266</v>
      </c>
      <c r="T43" s="2" t="s">
        <v>102</v>
      </c>
      <c r="U43" s="2" t="s">
        <v>104</v>
      </c>
      <c r="V43">
        <v>120</v>
      </c>
      <c r="W43" s="2" t="s">
        <v>96</v>
      </c>
    </row>
    <row r="44" spans="1:23" x14ac:dyDescent="0.25">
      <c r="A44" s="2" t="s">
        <v>617</v>
      </c>
      <c r="B44" s="2" t="s">
        <v>903</v>
      </c>
      <c r="C44" s="2" t="s">
        <v>271</v>
      </c>
      <c r="D44" s="3">
        <v>42719</v>
      </c>
      <c r="E44" s="3">
        <v>42735</v>
      </c>
      <c r="F44">
        <v>1900</v>
      </c>
      <c r="G44" s="2" t="s">
        <v>809</v>
      </c>
      <c r="H44" s="2" t="s">
        <v>91</v>
      </c>
      <c r="I44" s="2" t="s">
        <v>92</v>
      </c>
      <c r="J44" s="2" t="s">
        <v>108</v>
      </c>
      <c r="K44">
        <v>3429</v>
      </c>
      <c r="L44">
        <v>402.85</v>
      </c>
      <c r="M44" s="2" t="s">
        <v>94</v>
      </c>
      <c r="N44" s="2" t="s">
        <v>95</v>
      </c>
      <c r="O44" s="2" t="s">
        <v>274</v>
      </c>
      <c r="P44">
        <v>0.6</v>
      </c>
      <c r="Q44" s="2" t="s">
        <v>267</v>
      </c>
      <c r="R44">
        <v>0.78800000000000003</v>
      </c>
      <c r="S44" s="2" t="s">
        <v>266</v>
      </c>
      <c r="T44" s="2" t="s">
        <v>289</v>
      </c>
      <c r="U44" s="2" t="s">
        <v>104</v>
      </c>
      <c r="V44">
        <v>2057.14</v>
      </c>
      <c r="W44" s="2" t="s">
        <v>96</v>
      </c>
    </row>
    <row r="45" spans="1:23" x14ac:dyDescent="0.25">
      <c r="A45" s="2" t="s">
        <v>292</v>
      </c>
      <c r="B45" s="2" t="s">
        <v>904</v>
      </c>
      <c r="C45" s="2" t="s">
        <v>271</v>
      </c>
      <c r="D45" s="3">
        <v>42720</v>
      </c>
      <c r="E45" s="3">
        <v>42735</v>
      </c>
      <c r="F45">
        <v>21378.9</v>
      </c>
      <c r="G45" s="2" t="s">
        <v>808</v>
      </c>
      <c r="H45" s="2" t="s">
        <v>91</v>
      </c>
      <c r="I45" s="2" t="s">
        <v>92</v>
      </c>
      <c r="J45" s="2" t="s">
        <v>108</v>
      </c>
      <c r="K45">
        <v>6667</v>
      </c>
      <c r="L45">
        <v>2333.33</v>
      </c>
      <c r="M45" s="2" t="s">
        <v>94</v>
      </c>
      <c r="N45" s="2" t="s">
        <v>95</v>
      </c>
      <c r="O45" s="2" t="s">
        <v>268</v>
      </c>
      <c r="P45">
        <v>0.5</v>
      </c>
      <c r="Q45" s="2" t="s">
        <v>267</v>
      </c>
      <c r="R45">
        <v>0.89090000000000003</v>
      </c>
      <c r="S45" s="2" t="s">
        <v>266</v>
      </c>
      <c r="T45" s="2" t="s">
        <v>289</v>
      </c>
      <c r="U45" s="2" t="s">
        <v>104</v>
      </c>
      <c r="V45">
        <v>3333.33</v>
      </c>
      <c r="W45" s="2" t="s">
        <v>96</v>
      </c>
    </row>
    <row r="46" spans="1:23" x14ac:dyDescent="0.25">
      <c r="A46" s="2" t="s">
        <v>288</v>
      </c>
      <c r="B46" s="2" t="s">
        <v>905</v>
      </c>
      <c r="C46" s="2" t="s">
        <v>271</v>
      </c>
      <c r="D46" s="3">
        <v>42675</v>
      </c>
      <c r="E46" s="3">
        <v>42704</v>
      </c>
      <c r="F46">
        <v>968.8</v>
      </c>
      <c r="G46" s="2" t="s">
        <v>807</v>
      </c>
      <c r="H46" s="2" t="s">
        <v>91</v>
      </c>
      <c r="I46" s="2" t="s">
        <v>92</v>
      </c>
      <c r="J46" s="2" t="s">
        <v>97</v>
      </c>
      <c r="K46">
        <v>400000</v>
      </c>
      <c r="L46">
        <v>200</v>
      </c>
      <c r="M46" s="2" t="s">
        <v>94</v>
      </c>
      <c r="N46" s="2" t="s">
        <v>95</v>
      </c>
      <c r="O46" s="2" t="s">
        <v>281</v>
      </c>
      <c r="P46">
        <v>0.4</v>
      </c>
      <c r="Q46" s="2" t="s">
        <v>112</v>
      </c>
      <c r="R46">
        <v>0.79359999999999997</v>
      </c>
      <c r="S46" s="2" t="s">
        <v>266</v>
      </c>
      <c r="T46" s="2" t="s">
        <v>102</v>
      </c>
      <c r="U46" s="2" t="s">
        <v>104</v>
      </c>
      <c r="V46">
        <v>160</v>
      </c>
      <c r="W46" s="2" t="s">
        <v>96</v>
      </c>
    </row>
    <row r="47" spans="1:23" x14ac:dyDescent="0.25">
      <c r="A47" s="2" t="s">
        <v>654</v>
      </c>
      <c r="B47" s="2" t="s">
        <v>906</v>
      </c>
      <c r="C47" s="2" t="s">
        <v>271</v>
      </c>
      <c r="D47" s="3">
        <v>42705</v>
      </c>
      <c r="E47" s="3">
        <v>42719</v>
      </c>
      <c r="F47">
        <v>1333.3</v>
      </c>
      <c r="G47" s="2" t="s">
        <v>806</v>
      </c>
      <c r="H47" s="2" t="s">
        <v>91</v>
      </c>
      <c r="I47" s="2" t="s">
        <v>92</v>
      </c>
      <c r="J47" s="2" t="s">
        <v>373</v>
      </c>
      <c r="K47">
        <v>2333</v>
      </c>
      <c r="L47">
        <v>47.7</v>
      </c>
      <c r="M47" s="2" t="s">
        <v>94</v>
      </c>
      <c r="N47" s="2" t="s">
        <v>95</v>
      </c>
      <c r="O47" s="2" t="s">
        <v>268</v>
      </c>
      <c r="P47">
        <v>0.4</v>
      </c>
      <c r="Q47" s="2" t="s">
        <v>267</v>
      </c>
      <c r="R47">
        <v>0.96419999999999995</v>
      </c>
      <c r="S47" s="2" t="s">
        <v>266</v>
      </c>
      <c r="T47" s="2" t="s">
        <v>102</v>
      </c>
      <c r="U47" s="2" t="s">
        <v>104</v>
      </c>
      <c r="V47">
        <v>933.33</v>
      </c>
      <c r="W47" s="2" t="s">
        <v>96</v>
      </c>
    </row>
    <row r="48" spans="1:23" x14ac:dyDescent="0.25">
      <c r="A48" s="2" t="s">
        <v>705</v>
      </c>
      <c r="B48" s="2" t="s">
        <v>907</v>
      </c>
      <c r="C48" s="2" t="s">
        <v>271</v>
      </c>
      <c r="D48" s="3">
        <v>42675</v>
      </c>
      <c r="E48" s="3">
        <v>42694</v>
      </c>
      <c r="F48">
        <v>0</v>
      </c>
      <c r="G48" s="2" t="s">
        <v>805</v>
      </c>
      <c r="H48" s="2" t="s">
        <v>91</v>
      </c>
      <c r="I48" s="2" t="s">
        <v>92</v>
      </c>
      <c r="J48" s="2" t="s">
        <v>93</v>
      </c>
      <c r="K48">
        <v>0</v>
      </c>
      <c r="L48">
        <v>0</v>
      </c>
      <c r="M48" s="2" t="s">
        <v>94</v>
      </c>
      <c r="N48" s="2" t="s">
        <v>95</v>
      </c>
      <c r="O48" s="2" t="s">
        <v>274</v>
      </c>
      <c r="P48">
        <v>0.6</v>
      </c>
      <c r="Q48" s="2" t="s">
        <v>267</v>
      </c>
      <c r="R48">
        <v>0</v>
      </c>
      <c r="S48" s="2" t="s">
        <v>266</v>
      </c>
      <c r="T48" s="2" t="s">
        <v>412</v>
      </c>
      <c r="U48" s="2" t="s">
        <v>104</v>
      </c>
      <c r="V48">
        <v>0</v>
      </c>
      <c r="W48" s="2" t="s">
        <v>96</v>
      </c>
    </row>
    <row r="49" spans="1:23" x14ac:dyDescent="0.25">
      <c r="A49" s="2" t="s">
        <v>599</v>
      </c>
      <c r="B49" s="2" t="s">
        <v>908</v>
      </c>
      <c r="C49" s="2" t="s">
        <v>271</v>
      </c>
      <c r="D49" s="3">
        <v>42675</v>
      </c>
      <c r="E49" s="3">
        <v>42694</v>
      </c>
      <c r="F49">
        <v>1045.5999999999999</v>
      </c>
      <c r="G49" s="2" t="s">
        <v>804</v>
      </c>
      <c r="H49" s="2" t="s">
        <v>91</v>
      </c>
      <c r="I49" s="2" t="s">
        <v>92</v>
      </c>
      <c r="J49" s="2" t="s">
        <v>99</v>
      </c>
      <c r="K49">
        <v>3200</v>
      </c>
      <c r="L49">
        <v>750</v>
      </c>
      <c r="M49" s="2" t="s">
        <v>94</v>
      </c>
      <c r="N49" s="2" t="s">
        <v>95</v>
      </c>
      <c r="O49" s="2" t="s">
        <v>274</v>
      </c>
      <c r="P49">
        <v>0.4</v>
      </c>
      <c r="Q49" s="2" t="s">
        <v>267</v>
      </c>
      <c r="R49">
        <v>0.28270000000000001</v>
      </c>
      <c r="S49" s="2" t="s">
        <v>266</v>
      </c>
      <c r="T49" s="2" t="s">
        <v>265</v>
      </c>
      <c r="U49" s="2" t="s">
        <v>104</v>
      </c>
      <c r="V49">
        <v>1280</v>
      </c>
      <c r="W49" s="2" t="s">
        <v>96</v>
      </c>
    </row>
    <row r="50" spans="1:23" x14ac:dyDescent="0.25">
      <c r="A50" s="2" t="s">
        <v>272</v>
      </c>
      <c r="B50" s="2" t="s">
        <v>909</v>
      </c>
      <c r="C50" s="2" t="s">
        <v>271</v>
      </c>
      <c r="D50" s="3">
        <v>42720</v>
      </c>
      <c r="E50" s="3">
        <v>42735</v>
      </c>
      <c r="F50">
        <v>11538.46</v>
      </c>
      <c r="G50" s="2" t="s">
        <v>803</v>
      </c>
      <c r="H50" s="2" t="s">
        <v>91</v>
      </c>
      <c r="I50" s="2" t="s">
        <v>92</v>
      </c>
      <c r="J50" s="2" t="s">
        <v>755</v>
      </c>
      <c r="K50">
        <v>75000</v>
      </c>
      <c r="L50">
        <v>15000</v>
      </c>
      <c r="M50" s="2" t="s">
        <v>94</v>
      </c>
      <c r="N50" s="2" t="s">
        <v>95</v>
      </c>
      <c r="O50" s="2" t="s">
        <v>268</v>
      </c>
      <c r="P50">
        <v>0.4</v>
      </c>
      <c r="Q50" s="2" t="s">
        <v>267</v>
      </c>
      <c r="R50">
        <v>-0.3</v>
      </c>
      <c r="S50" s="2" t="s">
        <v>266</v>
      </c>
      <c r="T50" s="2" t="s">
        <v>265</v>
      </c>
      <c r="U50" s="2" t="s">
        <v>104</v>
      </c>
      <c r="V50">
        <v>30000</v>
      </c>
      <c r="W50" s="2" t="s">
        <v>96</v>
      </c>
    </row>
    <row r="51" spans="1:23" x14ac:dyDescent="0.25">
      <c r="A51" s="2" t="s">
        <v>658</v>
      </c>
      <c r="B51" s="2" t="s">
        <v>910</v>
      </c>
      <c r="C51" s="2" t="s">
        <v>271</v>
      </c>
      <c r="D51" s="3">
        <v>42705</v>
      </c>
      <c r="E51" s="3">
        <v>42734</v>
      </c>
      <c r="F51">
        <v>9259.5</v>
      </c>
      <c r="G51" s="2" t="s">
        <v>802</v>
      </c>
      <c r="H51" s="2" t="s">
        <v>91</v>
      </c>
      <c r="I51" s="2" t="s">
        <v>92</v>
      </c>
      <c r="J51" s="2" t="s">
        <v>97</v>
      </c>
      <c r="K51">
        <v>1000000</v>
      </c>
      <c r="L51">
        <v>197.37</v>
      </c>
      <c r="M51" s="2" t="s">
        <v>94</v>
      </c>
      <c r="N51" s="2" t="s">
        <v>95</v>
      </c>
      <c r="O51" s="2" t="s">
        <v>281</v>
      </c>
      <c r="P51">
        <v>0.4</v>
      </c>
      <c r="Q51" s="2" t="s">
        <v>112</v>
      </c>
      <c r="R51">
        <v>0.97870000000000001</v>
      </c>
      <c r="S51" s="2" t="s">
        <v>266</v>
      </c>
      <c r="T51" s="2" t="s">
        <v>102</v>
      </c>
      <c r="U51" s="2" t="s">
        <v>104</v>
      </c>
      <c r="V51">
        <v>400</v>
      </c>
      <c r="W51" s="2" t="s">
        <v>96</v>
      </c>
    </row>
    <row r="52" spans="1:23" x14ac:dyDescent="0.25">
      <c r="A52" s="2" t="s">
        <v>465</v>
      </c>
      <c r="B52" s="2" t="s">
        <v>911</v>
      </c>
      <c r="C52" s="2" t="s">
        <v>271</v>
      </c>
      <c r="D52" s="3">
        <v>42705</v>
      </c>
      <c r="E52" s="3">
        <v>42734</v>
      </c>
      <c r="F52">
        <v>3960.85</v>
      </c>
      <c r="G52" s="2" t="s">
        <v>801</v>
      </c>
      <c r="H52" s="2" t="s">
        <v>91</v>
      </c>
      <c r="I52" s="2" t="s">
        <v>92</v>
      </c>
      <c r="J52" s="2" t="s">
        <v>343</v>
      </c>
      <c r="K52">
        <v>0</v>
      </c>
      <c r="L52">
        <v>0</v>
      </c>
      <c r="M52" s="2" t="s">
        <v>94</v>
      </c>
      <c r="N52" s="2" t="s">
        <v>95</v>
      </c>
      <c r="O52" s="2" t="s">
        <v>281</v>
      </c>
      <c r="P52">
        <v>0.4</v>
      </c>
      <c r="Q52" s="2" t="s">
        <v>267</v>
      </c>
      <c r="R52">
        <v>1</v>
      </c>
      <c r="S52" s="2" t="s">
        <v>266</v>
      </c>
      <c r="T52" s="2" t="s">
        <v>265</v>
      </c>
      <c r="U52" s="2" t="s">
        <v>104</v>
      </c>
      <c r="V52">
        <v>0</v>
      </c>
      <c r="W52" s="2" t="s">
        <v>96</v>
      </c>
    </row>
    <row r="53" spans="1:23" x14ac:dyDescent="0.25">
      <c r="A53" s="2" t="s">
        <v>402</v>
      </c>
      <c r="B53" s="2" t="s">
        <v>912</v>
      </c>
      <c r="C53" s="2" t="s">
        <v>271</v>
      </c>
      <c r="D53" s="3">
        <v>42698</v>
      </c>
      <c r="E53" s="3">
        <v>42701</v>
      </c>
      <c r="F53">
        <v>15.2</v>
      </c>
      <c r="G53" s="2" t="s">
        <v>547</v>
      </c>
      <c r="H53" s="2" t="s">
        <v>91</v>
      </c>
      <c r="I53" s="2" t="s">
        <v>92</v>
      </c>
      <c r="J53" s="2" t="s">
        <v>353</v>
      </c>
      <c r="K53">
        <v>0</v>
      </c>
      <c r="L53">
        <v>0</v>
      </c>
      <c r="M53" s="2" t="s">
        <v>94</v>
      </c>
      <c r="N53" s="2" t="s">
        <v>95</v>
      </c>
      <c r="O53" s="2" t="s">
        <v>281</v>
      </c>
      <c r="P53">
        <v>0.4</v>
      </c>
      <c r="Q53" s="2" t="s">
        <v>267</v>
      </c>
      <c r="R53">
        <v>1</v>
      </c>
      <c r="S53" s="2" t="s">
        <v>266</v>
      </c>
      <c r="T53" s="2" t="s">
        <v>265</v>
      </c>
      <c r="U53" s="2" t="s">
        <v>104</v>
      </c>
      <c r="V53">
        <v>0</v>
      </c>
      <c r="W53" s="2" t="s">
        <v>96</v>
      </c>
    </row>
    <row r="54" spans="1:23" x14ac:dyDescent="0.25">
      <c r="A54" s="2" t="s">
        <v>800</v>
      </c>
      <c r="B54" s="2" t="s">
        <v>913</v>
      </c>
      <c r="C54" s="2" t="s">
        <v>271</v>
      </c>
      <c r="D54" s="3">
        <v>42682</v>
      </c>
      <c r="E54" s="3">
        <v>42702</v>
      </c>
      <c r="F54">
        <v>1426.4</v>
      </c>
      <c r="G54" s="2" t="s">
        <v>799</v>
      </c>
      <c r="H54" s="2" t="s">
        <v>91</v>
      </c>
      <c r="I54" s="2" t="s">
        <v>92</v>
      </c>
      <c r="J54" s="2" t="s">
        <v>644</v>
      </c>
      <c r="K54">
        <v>142857</v>
      </c>
      <c r="L54">
        <v>568.59</v>
      </c>
      <c r="M54" s="2" t="s">
        <v>94</v>
      </c>
      <c r="N54" s="2" t="s">
        <v>95</v>
      </c>
      <c r="O54" s="2" t="s">
        <v>274</v>
      </c>
      <c r="P54">
        <v>0.8</v>
      </c>
      <c r="Q54" s="2" t="s">
        <v>112</v>
      </c>
      <c r="R54">
        <v>0.60140000000000005</v>
      </c>
      <c r="S54" s="2" t="s">
        <v>266</v>
      </c>
      <c r="T54" s="2" t="s">
        <v>265</v>
      </c>
      <c r="U54" s="2" t="s">
        <v>104</v>
      </c>
      <c r="V54">
        <v>114.29</v>
      </c>
      <c r="W54" s="2" t="s">
        <v>96</v>
      </c>
    </row>
    <row r="55" spans="1:23" x14ac:dyDescent="0.25">
      <c r="A55" s="2" t="s">
        <v>297</v>
      </c>
      <c r="B55" s="2" t="s">
        <v>914</v>
      </c>
      <c r="C55" s="2" t="s">
        <v>271</v>
      </c>
      <c r="D55" s="3">
        <v>42705</v>
      </c>
      <c r="E55" s="3">
        <v>42725</v>
      </c>
      <c r="F55">
        <v>7535.56</v>
      </c>
      <c r="G55" s="2" t="s">
        <v>798</v>
      </c>
      <c r="H55" s="2" t="s">
        <v>91</v>
      </c>
      <c r="I55" s="2" t="s">
        <v>92</v>
      </c>
      <c r="J55" s="2" t="s">
        <v>357</v>
      </c>
      <c r="K55">
        <v>9091</v>
      </c>
      <c r="L55">
        <v>0</v>
      </c>
      <c r="M55" s="2" t="s">
        <v>94</v>
      </c>
      <c r="N55" s="2" t="s">
        <v>95</v>
      </c>
      <c r="O55" s="2" t="s">
        <v>284</v>
      </c>
      <c r="P55">
        <v>0.6</v>
      </c>
      <c r="Q55" s="2" t="s">
        <v>267</v>
      </c>
      <c r="R55">
        <v>1</v>
      </c>
      <c r="S55" s="2" t="s">
        <v>266</v>
      </c>
      <c r="T55" s="2" t="s">
        <v>265</v>
      </c>
      <c r="U55" s="2" t="s">
        <v>104</v>
      </c>
      <c r="V55">
        <v>5454.55</v>
      </c>
      <c r="W55" s="2" t="s">
        <v>96</v>
      </c>
    </row>
    <row r="56" spans="1:23" x14ac:dyDescent="0.25">
      <c r="A56" s="2" t="s">
        <v>774</v>
      </c>
      <c r="B56" s="2" t="s">
        <v>915</v>
      </c>
      <c r="C56" s="2" t="s">
        <v>271</v>
      </c>
      <c r="D56" s="3">
        <v>42705</v>
      </c>
      <c r="E56" s="3">
        <v>42735</v>
      </c>
      <c r="F56">
        <v>1666.4</v>
      </c>
      <c r="G56" s="2" t="s">
        <v>797</v>
      </c>
      <c r="H56" s="2" t="s">
        <v>91</v>
      </c>
      <c r="I56" s="2" t="s">
        <v>92</v>
      </c>
      <c r="J56" s="2" t="s">
        <v>97</v>
      </c>
      <c r="K56">
        <v>1000000</v>
      </c>
      <c r="L56">
        <v>173.8</v>
      </c>
      <c r="M56" s="2" t="s">
        <v>94</v>
      </c>
      <c r="N56" s="2" t="s">
        <v>95</v>
      </c>
      <c r="O56" s="2" t="s">
        <v>284</v>
      </c>
      <c r="P56">
        <v>0.6</v>
      </c>
      <c r="Q56" s="2" t="s">
        <v>112</v>
      </c>
      <c r="R56">
        <v>0.89570000000000005</v>
      </c>
      <c r="S56" s="2" t="s">
        <v>266</v>
      </c>
      <c r="T56" s="2" t="s">
        <v>265</v>
      </c>
      <c r="U56" s="2" t="s">
        <v>104</v>
      </c>
      <c r="V56">
        <v>600</v>
      </c>
      <c r="W56" s="2" t="s">
        <v>96</v>
      </c>
    </row>
    <row r="57" spans="1:23" x14ac:dyDescent="0.25">
      <c r="A57" s="2" t="s">
        <v>301</v>
      </c>
      <c r="B57" s="2" t="s">
        <v>916</v>
      </c>
      <c r="C57" s="2" t="s">
        <v>271</v>
      </c>
      <c r="D57" s="3">
        <v>42685</v>
      </c>
      <c r="E57" s="3">
        <v>42704</v>
      </c>
      <c r="F57">
        <v>3936</v>
      </c>
      <c r="G57" s="2" t="s">
        <v>796</v>
      </c>
      <c r="H57" s="2" t="s">
        <v>91</v>
      </c>
      <c r="I57" s="2" t="s">
        <v>92</v>
      </c>
      <c r="J57" s="2" t="s">
        <v>107</v>
      </c>
      <c r="K57">
        <v>400000</v>
      </c>
      <c r="L57">
        <v>1200</v>
      </c>
      <c r="M57" s="2" t="s">
        <v>94</v>
      </c>
      <c r="N57" s="2" t="s">
        <v>95</v>
      </c>
      <c r="O57" s="2" t="s">
        <v>268</v>
      </c>
      <c r="P57">
        <v>0.4</v>
      </c>
      <c r="Q57" s="2" t="s">
        <v>112</v>
      </c>
      <c r="R57">
        <v>0.69510000000000005</v>
      </c>
      <c r="S57" s="2" t="s">
        <v>266</v>
      </c>
      <c r="T57" s="2" t="s">
        <v>102</v>
      </c>
      <c r="U57" s="2" t="s">
        <v>104</v>
      </c>
      <c r="V57">
        <v>160</v>
      </c>
      <c r="W57" s="2" t="s">
        <v>96</v>
      </c>
    </row>
    <row r="58" spans="1:23" x14ac:dyDescent="0.25">
      <c r="A58" s="2" t="s">
        <v>774</v>
      </c>
      <c r="B58" s="2" t="s">
        <v>917</v>
      </c>
      <c r="C58" s="2" t="s">
        <v>271</v>
      </c>
      <c r="D58" s="3">
        <v>42705</v>
      </c>
      <c r="E58" s="3">
        <v>42735</v>
      </c>
      <c r="F58">
        <v>1666.8</v>
      </c>
      <c r="G58" s="2" t="s">
        <v>773</v>
      </c>
      <c r="H58" s="2" t="s">
        <v>91</v>
      </c>
      <c r="I58" s="2" t="s">
        <v>92</v>
      </c>
      <c r="J58" s="2" t="s">
        <v>373</v>
      </c>
      <c r="K58">
        <v>200000</v>
      </c>
      <c r="L58">
        <v>167.79</v>
      </c>
      <c r="M58" s="2" t="s">
        <v>94</v>
      </c>
      <c r="N58" s="2" t="s">
        <v>95</v>
      </c>
      <c r="O58" s="2" t="s">
        <v>284</v>
      </c>
      <c r="P58">
        <v>0.6</v>
      </c>
      <c r="Q58" s="2" t="s">
        <v>112</v>
      </c>
      <c r="R58">
        <v>0.89929999999999999</v>
      </c>
      <c r="S58" s="2" t="s">
        <v>266</v>
      </c>
      <c r="T58" s="2" t="s">
        <v>102</v>
      </c>
      <c r="U58" s="2" t="s">
        <v>104</v>
      </c>
      <c r="V58">
        <v>120</v>
      </c>
      <c r="W58" s="2" t="s">
        <v>96</v>
      </c>
    </row>
    <row r="59" spans="1:23" x14ac:dyDescent="0.25">
      <c r="A59" s="2" t="s">
        <v>307</v>
      </c>
      <c r="B59" s="2" t="s">
        <v>918</v>
      </c>
      <c r="C59" s="2" t="s">
        <v>271</v>
      </c>
      <c r="D59" s="3">
        <v>42675</v>
      </c>
      <c r="E59" s="3">
        <v>42704</v>
      </c>
      <c r="F59">
        <v>737.6</v>
      </c>
      <c r="G59" s="2" t="s">
        <v>795</v>
      </c>
      <c r="H59" s="2" t="s">
        <v>91</v>
      </c>
      <c r="I59" s="2" t="s">
        <v>92</v>
      </c>
      <c r="J59" s="2" t="s">
        <v>107</v>
      </c>
      <c r="K59">
        <v>333333</v>
      </c>
      <c r="L59">
        <v>912.06</v>
      </c>
      <c r="M59" s="2" t="s">
        <v>94</v>
      </c>
      <c r="N59" s="2" t="s">
        <v>95</v>
      </c>
      <c r="O59" s="2" t="s">
        <v>281</v>
      </c>
      <c r="P59">
        <v>0.4</v>
      </c>
      <c r="Q59" s="2" t="s">
        <v>112</v>
      </c>
      <c r="R59">
        <v>-0.23649999999999999</v>
      </c>
      <c r="S59" s="2" t="s">
        <v>266</v>
      </c>
      <c r="T59" s="2" t="s">
        <v>102</v>
      </c>
      <c r="U59" s="2" t="s">
        <v>104</v>
      </c>
      <c r="V59">
        <v>133.33000000000001</v>
      </c>
      <c r="W59" s="2" t="s">
        <v>96</v>
      </c>
    </row>
    <row r="60" spans="1:23" x14ac:dyDescent="0.25">
      <c r="A60" s="2" t="s">
        <v>511</v>
      </c>
      <c r="B60" s="2" t="s">
        <v>919</v>
      </c>
      <c r="C60" s="2" t="s">
        <v>271</v>
      </c>
      <c r="D60" s="3">
        <v>42675</v>
      </c>
      <c r="E60" s="3">
        <v>42704</v>
      </c>
      <c r="F60">
        <v>3933.33</v>
      </c>
      <c r="G60" s="2" t="s">
        <v>794</v>
      </c>
      <c r="H60" s="2" t="s">
        <v>91</v>
      </c>
      <c r="I60" s="2" t="s">
        <v>92</v>
      </c>
      <c r="J60" s="2" t="s">
        <v>107</v>
      </c>
      <c r="K60">
        <v>10000</v>
      </c>
      <c r="L60">
        <v>2000</v>
      </c>
      <c r="M60" s="2" t="s">
        <v>94</v>
      </c>
      <c r="N60" s="2" t="s">
        <v>95</v>
      </c>
      <c r="O60" s="2" t="s">
        <v>274</v>
      </c>
      <c r="P60">
        <v>0.4</v>
      </c>
      <c r="Q60" s="2" t="s">
        <v>267</v>
      </c>
      <c r="R60">
        <v>0.49149999999999999</v>
      </c>
      <c r="S60" s="2" t="s">
        <v>266</v>
      </c>
      <c r="T60" s="2" t="s">
        <v>102</v>
      </c>
      <c r="U60" s="2" t="s">
        <v>104</v>
      </c>
      <c r="V60">
        <v>4000</v>
      </c>
      <c r="W60" s="2" t="s">
        <v>96</v>
      </c>
    </row>
    <row r="61" spans="1:23" x14ac:dyDescent="0.25">
      <c r="A61" s="2" t="s">
        <v>363</v>
      </c>
      <c r="B61" s="2" t="s">
        <v>920</v>
      </c>
      <c r="C61" s="2" t="s">
        <v>271</v>
      </c>
      <c r="D61" s="3">
        <v>42692</v>
      </c>
      <c r="E61" s="3">
        <v>42704</v>
      </c>
      <c r="F61">
        <v>13475.4</v>
      </c>
      <c r="G61" s="2" t="s">
        <v>793</v>
      </c>
      <c r="H61" s="2" t="s">
        <v>91</v>
      </c>
      <c r="I61" s="2" t="s">
        <v>92</v>
      </c>
      <c r="J61" s="2" t="s">
        <v>97</v>
      </c>
      <c r="K61">
        <v>1500000</v>
      </c>
      <c r="L61">
        <v>743.3</v>
      </c>
      <c r="M61" s="2" t="s">
        <v>94</v>
      </c>
      <c r="N61" s="2" t="s">
        <v>95</v>
      </c>
      <c r="O61" s="2" t="s">
        <v>360</v>
      </c>
      <c r="P61">
        <v>0.6</v>
      </c>
      <c r="Q61" s="2" t="s">
        <v>112</v>
      </c>
      <c r="R61">
        <v>0.94479999999999997</v>
      </c>
      <c r="S61" s="2" t="s">
        <v>266</v>
      </c>
      <c r="T61" s="2" t="s">
        <v>102</v>
      </c>
      <c r="U61" s="2" t="s">
        <v>104</v>
      </c>
      <c r="V61">
        <v>900</v>
      </c>
      <c r="W61" s="2" t="s">
        <v>96</v>
      </c>
    </row>
    <row r="62" spans="1:23" x14ac:dyDescent="0.25">
      <c r="A62" s="2" t="s">
        <v>792</v>
      </c>
      <c r="B62" s="2" t="s">
        <v>921</v>
      </c>
      <c r="C62" s="2" t="s">
        <v>271</v>
      </c>
      <c r="D62" s="3">
        <v>42730</v>
      </c>
      <c r="E62" s="3">
        <v>42735</v>
      </c>
      <c r="F62">
        <v>1000</v>
      </c>
      <c r="G62" s="2" t="s">
        <v>791</v>
      </c>
      <c r="H62" s="2" t="s">
        <v>91</v>
      </c>
      <c r="I62" s="2" t="s">
        <v>92</v>
      </c>
      <c r="J62" s="2" t="s">
        <v>97</v>
      </c>
      <c r="K62">
        <v>2500</v>
      </c>
      <c r="L62">
        <v>284</v>
      </c>
      <c r="M62" s="2" t="s">
        <v>94</v>
      </c>
      <c r="N62" s="2" t="s">
        <v>95</v>
      </c>
      <c r="O62" s="2" t="s">
        <v>284</v>
      </c>
      <c r="P62">
        <v>0.4</v>
      </c>
      <c r="Q62" s="2" t="s">
        <v>267</v>
      </c>
      <c r="R62">
        <v>0.71599999999999997</v>
      </c>
      <c r="S62" s="2" t="s">
        <v>266</v>
      </c>
      <c r="T62" s="2" t="s">
        <v>265</v>
      </c>
      <c r="U62" s="2" t="s">
        <v>104</v>
      </c>
      <c r="V62">
        <v>1000</v>
      </c>
      <c r="W62" s="2" t="s">
        <v>96</v>
      </c>
    </row>
    <row r="63" spans="1:23" x14ac:dyDescent="0.25">
      <c r="A63" s="2" t="s">
        <v>739</v>
      </c>
      <c r="B63" s="2" t="s">
        <v>922</v>
      </c>
      <c r="C63" s="2" t="s">
        <v>271</v>
      </c>
      <c r="D63" s="3">
        <v>42705</v>
      </c>
      <c r="E63" s="3">
        <v>42726</v>
      </c>
      <c r="F63">
        <v>1250</v>
      </c>
      <c r="G63" s="2" t="s">
        <v>790</v>
      </c>
      <c r="H63" s="2" t="s">
        <v>91</v>
      </c>
      <c r="I63" s="2" t="s">
        <v>92</v>
      </c>
      <c r="J63" s="2" t="s">
        <v>111</v>
      </c>
      <c r="K63">
        <v>2500</v>
      </c>
      <c r="L63">
        <v>0</v>
      </c>
      <c r="M63" s="2" t="s">
        <v>94</v>
      </c>
      <c r="N63" s="2" t="s">
        <v>95</v>
      </c>
      <c r="O63" s="2" t="s">
        <v>278</v>
      </c>
      <c r="P63">
        <v>0.8</v>
      </c>
      <c r="Q63" s="2" t="s">
        <v>267</v>
      </c>
      <c r="R63">
        <v>1</v>
      </c>
      <c r="S63" s="2" t="s">
        <v>266</v>
      </c>
      <c r="T63" s="2" t="s">
        <v>265</v>
      </c>
      <c r="U63" s="2" t="s">
        <v>104</v>
      </c>
      <c r="V63">
        <v>2000</v>
      </c>
      <c r="W63" s="2" t="s">
        <v>96</v>
      </c>
    </row>
    <row r="64" spans="1:23" x14ac:dyDescent="0.25">
      <c r="A64" s="2" t="s">
        <v>363</v>
      </c>
      <c r="B64" s="2" t="s">
        <v>923</v>
      </c>
      <c r="C64" s="2" t="s">
        <v>271</v>
      </c>
      <c r="D64" s="3">
        <v>42692</v>
      </c>
      <c r="E64" s="3">
        <v>42704</v>
      </c>
      <c r="F64">
        <v>1969.8</v>
      </c>
      <c r="G64" s="2" t="s">
        <v>789</v>
      </c>
      <c r="H64" s="2" t="s">
        <v>91</v>
      </c>
      <c r="I64" s="2" t="s">
        <v>92</v>
      </c>
      <c r="J64" s="2" t="s">
        <v>373</v>
      </c>
      <c r="K64">
        <v>400000</v>
      </c>
      <c r="L64">
        <v>982.87</v>
      </c>
      <c r="M64" s="2" t="s">
        <v>94</v>
      </c>
      <c r="N64" s="2" t="s">
        <v>95</v>
      </c>
      <c r="O64" s="2" t="s">
        <v>360</v>
      </c>
      <c r="P64">
        <v>0.6</v>
      </c>
      <c r="Q64" s="2" t="s">
        <v>112</v>
      </c>
      <c r="R64">
        <v>0.501</v>
      </c>
      <c r="S64" s="2" t="s">
        <v>266</v>
      </c>
      <c r="T64" s="2" t="s">
        <v>102</v>
      </c>
      <c r="U64" s="2" t="s">
        <v>104</v>
      </c>
      <c r="V64">
        <v>240</v>
      </c>
      <c r="W64" s="2" t="s">
        <v>96</v>
      </c>
    </row>
    <row r="65" spans="1:23" x14ac:dyDescent="0.25">
      <c r="A65" s="2" t="s">
        <v>788</v>
      </c>
      <c r="B65" s="2" t="s">
        <v>924</v>
      </c>
      <c r="C65" s="2" t="s">
        <v>271</v>
      </c>
      <c r="D65" s="3">
        <v>42705</v>
      </c>
      <c r="E65" s="3">
        <v>42735</v>
      </c>
      <c r="F65">
        <v>31000</v>
      </c>
      <c r="G65" s="2" t="s">
        <v>787</v>
      </c>
      <c r="H65" s="2" t="s">
        <v>91</v>
      </c>
      <c r="I65" s="2" t="s">
        <v>92</v>
      </c>
      <c r="J65" s="2" t="s">
        <v>108</v>
      </c>
      <c r="K65">
        <v>20000</v>
      </c>
      <c r="L65">
        <v>1156.5999999999999</v>
      </c>
      <c r="M65" s="2" t="s">
        <v>94</v>
      </c>
      <c r="N65" s="2" t="s">
        <v>95</v>
      </c>
      <c r="O65" s="2" t="s">
        <v>278</v>
      </c>
      <c r="P65">
        <v>0.6</v>
      </c>
      <c r="Q65" s="2" t="s">
        <v>267</v>
      </c>
      <c r="R65">
        <v>0.9627</v>
      </c>
      <c r="S65" s="2" t="s">
        <v>266</v>
      </c>
      <c r="T65" s="2" t="s">
        <v>289</v>
      </c>
      <c r="U65" s="2" t="s">
        <v>104</v>
      </c>
      <c r="V65">
        <v>12000</v>
      </c>
      <c r="W65" s="2" t="s">
        <v>96</v>
      </c>
    </row>
    <row r="66" spans="1:23" x14ac:dyDescent="0.25">
      <c r="A66" s="2" t="s">
        <v>626</v>
      </c>
      <c r="B66" s="2" t="s">
        <v>925</v>
      </c>
      <c r="C66" s="2" t="s">
        <v>271</v>
      </c>
      <c r="D66" s="3">
        <v>42731</v>
      </c>
      <c r="E66" s="3">
        <v>42735</v>
      </c>
      <c r="F66">
        <v>1000</v>
      </c>
      <c r="G66" s="2" t="s">
        <v>786</v>
      </c>
      <c r="H66" s="2" t="s">
        <v>91</v>
      </c>
      <c r="I66" s="2" t="s">
        <v>92</v>
      </c>
      <c r="J66" s="2" t="s">
        <v>107</v>
      </c>
      <c r="K66">
        <v>3333</v>
      </c>
      <c r="L66">
        <v>0</v>
      </c>
      <c r="M66" s="2" t="s">
        <v>94</v>
      </c>
      <c r="N66" s="2" t="s">
        <v>95</v>
      </c>
      <c r="O66" s="2" t="s">
        <v>274</v>
      </c>
      <c r="P66">
        <v>0.4</v>
      </c>
      <c r="Q66" s="2" t="s">
        <v>267</v>
      </c>
      <c r="R66">
        <v>1</v>
      </c>
      <c r="S66" s="2" t="s">
        <v>266</v>
      </c>
      <c r="T66" s="2" t="s">
        <v>102</v>
      </c>
      <c r="U66" s="2" t="s">
        <v>104</v>
      </c>
      <c r="V66">
        <v>1333.33</v>
      </c>
      <c r="W66" s="2" t="s">
        <v>96</v>
      </c>
    </row>
    <row r="67" spans="1:23" x14ac:dyDescent="0.25">
      <c r="A67" s="2" t="s">
        <v>699</v>
      </c>
      <c r="B67" s="2" t="s">
        <v>926</v>
      </c>
      <c r="C67" s="2" t="s">
        <v>271</v>
      </c>
      <c r="D67" s="3">
        <v>42705</v>
      </c>
      <c r="E67" s="3">
        <v>42734</v>
      </c>
      <c r="F67">
        <v>2500</v>
      </c>
      <c r="G67" s="2" t="s">
        <v>785</v>
      </c>
      <c r="H67" s="2" t="s">
        <v>91</v>
      </c>
      <c r="I67" s="2" t="s">
        <v>92</v>
      </c>
      <c r="J67" s="2" t="s">
        <v>353</v>
      </c>
      <c r="K67">
        <v>0</v>
      </c>
      <c r="L67">
        <v>0</v>
      </c>
      <c r="M67" s="2" t="s">
        <v>94</v>
      </c>
      <c r="N67" s="2" t="s">
        <v>95</v>
      </c>
      <c r="O67" s="2" t="s">
        <v>281</v>
      </c>
      <c r="P67">
        <v>0.4</v>
      </c>
      <c r="Q67" s="2" t="s">
        <v>267</v>
      </c>
      <c r="R67">
        <v>1</v>
      </c>
      <c r="S67" s="2" t="s">
        <v>266</v>
      </c>
      <c r="T67" s="2" t="s">
        <v>265</v>
      </c>
      <c r="U67" s="2" t="s">
        <v>104</v>
      </c>
      <c r="V67">
        <v>0</v>
      </c>
      <c r="W67" s="2" t="s">
        <v>96</v>
      </c>
    </row>
    <row r="68" spans="1:23" x14ac:dyDescent="0.25">
      <c r="A68" s="2" t="s">
        <v>784</v>
      </c>
      <c r="B68" s="2" t="s">
        <v>927</v>
      </c>
      <c r="C68" s="2" t="s">
        <v>271</v>
      </c>
      <c r="D68" s="3">
        <v>42685</v>
      </c>
      <c r="E68" s="3">
        <v>42704</v>
      </c>
      <c r="F68">
        <v>14049.5</v>
      </c>
      <c r="G68" s="2" t="s">
        <v>783</v>
      </c>
      <c r="H68" s="2" t="s">
        <v>91</v>
      </c>
      <c r="I68" s="2" t="s">
        <v>92</v>
      </c>
      <c r="J68" s="2" t="s">
        <v>295</v>
      </c>
      <c r="K68">
        <v>30000</v>
      </c>
      <c r="L68">
        <v>6000</v>
      </c>
      <c r="M68" s="2" t="s">
        <v>94</v>
      </c>
      <c r="N68" s="2" t="s">
        <v>95</v>
      </c>
      <c r="O68" s="2" t="s">
        <v>268</v>
      </c>
      <c r="P68">
        <v>0.5</v>
      </c>
      <c r="Q68" s="2" t="s">
        <v>267</v>
      </c>
      <c r="R68">
        <v>0.57289999999999996</v>
      </c>
      <c r="S68" s="2" t="s">
        <v>266</v>
      </c>
      <c r="T68" s="2" t="s">
        <v>289</v>
      </c>
      <c r="U68" s="2" t="s">
        <v>104</v>
      </c>
      <c r="V68">
        <v>15000</v>
      </c>
      <c r="W68" s="2" t="s">
        <v>96</v>
      </c>
    </row>
    <row r="69" spans="1:23" x14ac:dyDescent="0.25">
      <c r="A69" s="2" t="s">
        <v>451</v>
      </c>
      <c r="B69" s="2" t="s">
        <v>928</v>
      </c>
      <c r="C69" s="2" t="s">
        <v>271</v>
      </c>
      <c r="D69" s="3">
        <v>42705</v>
      </c>
      <c r="E69" s="3">
        <v>42735</v>
      </c>
      <c r="F69">
        <v>1600</v>
      </c>
      <c r="G69" s="2" t="s">
        <v>782</v>
      </c>
      <c r="H69" s="2" t="s">
        <v>91</v>
      </c>
      <c r="I69" s="2" t="s">
        <v>92</v>
      </c>
      <c r="J69" s="2" t="s">
        <v>389</v>
      </c>
      <c r="K69">
        <v>3333</v>
      </c>
      <c r="L69">
        <v>602.79999999999995</v>
      </c>
      <c r="M69" s="2" t="s">
        <v>94</v>
      </c>
      <c r="N69" s="2" t="s">
        <v>95</v>
      </c>
      <c r="O69" s="2" t="s">
        <v>449</v>
      </c>
      <c r="P69">
        <v>0.4</v>
      </c>
      <c r="Q69" s="2" t="s">
        <v>267</v>
      </c>
      <c r="R69">
        <v>0.62329999999999997</v>
      </c>
      <c r="S69" s="2" t="s">
        <v>266</v>
      </c>
      <c r="T69" s="2" t="s">
        <v>265</v>
      </c>
      <c r="U69" s="2" t="s">
        <v>104</v>
      </c>
      <c r="V69">
        <v>1333.33</v>
      </c>
      <c r="W69" s="2" t="s">
        <v>96</v>
      </c>
    </row>
    <row r="70" spans="1:23" x14ac:dyDescent="0.25">
      <c r="A70" s="2" t="s">
        <v>425</v>
      </c>
      <c r="B70" s="2" t="s">
        <v>929</v>
      </c>
      <c r="C70" s="2" t="s">
        <v>271</v>
      </c>
      <c r="D70" s="3">
        <v>42698</v>
      </c>
      <c r="E70" s="3">
        <v>42701</v>
      </c>
      <c r="F70">
        <v>5.6</v>
      </c>
      <c r="G70" s="2" t="s">
        <v>781</v>
      </c>
      <c r="H70" s="2" t="s">
        <v>91</v>
      </c>
      <c r="I70" s="2" t="s">
        <v>92</v>
      </c>
      <c r="J70" s="2" t="s">
        <v>438</v>
      </c>
      <c r="K70">
        <v>0</v>
      </c>
      <c r="L70">
        <v>0</v>
      </c>
      <c r="M70" s="2" t="s">
        <v>94</v>
      </c>
      <c r="N70" s="2" t="s">
        <v>95</v>
      </c>
      <c r="O70" s="2" t="s">
        <v>281</v>
      </c>
      <c r="P70">
        <v>0.4</v>
      </c>
      <c r="Q70" s="2" t="s">
        <v>267</v>
      </c>
      <c r="R70">
        <v>1</v>
      </c>
      <c r="S70" s="2" t="s">
        <v>266</v>
      </c>
      <c r="T70" s="2" t="s">
        <v>265</v>
      </c>
      <c r="U70" s="2" t="s">
        <v>104</v>
      </c>
      <c r="V70">
        <v>0</v>
      </c>
      <c r="W70" s="2" t="s">
        <v>96</v>
      </c>
    </row>
    <row r="71" spans="1:23" x14ac:dyDescent="0.25">
      <c r="A71" s="2" t="s">
        <v>626</v>
      </c>
      <c r="B71" s="2" t="s">
        <v>930</v>
      </c>
      <c r="C71" s="2" t="s">
        <v>271</v>
      </c>
      <c r="D71" s="3">
        <v>42731</v>
      </c>
      <c r="E71" s="3">
        <v>42735</v>
      </c>
      <c r="F71">
        <v>1000</v>
      </c>
      <c r="G71" s="2" t="s">
        <v>780</v>
      </c>
      <c r="H71" s="2" t="s">
        <v>91</v>
      </c>
      <c r="I71" s="2" t="s">
        <v>92</v>
      </c>
      <c r="J71" s="2" t="s">
        <v>389</v>
      </c>
      <c r="K71">
        <v>5000</v>
      </c>
      <c r="L71">
        <v>0</v>
      </c>
      <c r="M71" s="2" t="s">
        <v>94</v>
      </c>
      <c r="N71" s="2" t="s">
        <v>95</v>
      </c>
      <c r="O71" s="2" t="s">
        <v>274</v>
      </c>
      <c r="P71">
        <v>0.4</v>
      </c>
      <c r="Q71" s="2" t="s">
        <v>267</v>
      </c>
      <c r="R71">
        <v>1</v>
      </c>
      <c r="S71" s="2" t="s">
        <v>266</v>
      </c>
      <c r="T71" s="2" t="s">
        <v>265</v>
      </c>
      <c r="U71" s="2" t="s">
        <v>104</v>
      </c>
      <c r="V71">
        <v>2000</v>
      </c>
      <c r="W71" s="2" t="s">
        <v>96</v>
      </c>
    </row>
    <row r="72" spans="1:23" x14ac:dyDescent="0.25">
      <c r="A72" s="2" t="s">
        <v>522</v>
      </c>
      <c r="B72" s="2" t="s">
        <v>931</v>
      </c>
      <c r="C72" s="2" t="s">
        <v>271</v>
      </c>
      <c r="D72" s="3">
        <v>42732</v>
      </c>
      <c r="E72" s="3">
        <v>42735</v>
      </c>
      <c r="F72">
        <v>5833</v>
      </c>
      <c r="G72" s="2" t="s">
        <v>779</v>
      </c>
      <c r="H72" s="2" t="s">
        <v>91</v>
      </c>
      <c r="I72" s="2" t="s">
        <v>92</v>
      </c>
      <c r="J72" s="2" t="s">
        <v>389</v>
      </c>
      <c r="K72">
        <v>3750</v>
      </c>
      <c r="L72">
        <v>0</v>
      </c>
      <c r="M72" s="2" t="s">
        <v>94</v>
      </c>
      <c r="N72" s="2" t="s">
        <v>95</v>
      </c>
      <c r="O72" s="2" t="s">
        <v>281</v>
      </c>
      <c r="P72">
        <v>0.4</v>
      </c>
      <c r="Q72" s="2" t="s">
        <v>267</v>
      </c>
      <c r="R72">
        <v>1</v>
      </c>
      <c r="S72" s="2" t="s">
        <v>266</v>
      </c>
      <c r="T72" s="2" t="s">
        <v>265</v>
      </c>
      <c r="U72" s="2" t="s">
        <v>104</v>
      </c>
      <c r="V72">
        <v>1500</v>
      </c>
      <c r="W72" s="2" t="s">
        <v>96</v>
      </c>
    </row>
    <row r="73" spans="1:23" x14ac:dyDescent="0.25">
      <c r="A73" s="2" t="s">
        <v>434</v>
      </c>
      <c r="B73" s="2" t="s">
        <v>932</v>
      </c>
      <c r="C73" s="2" t="s">
        <v>271</v>
      </c>
      <c r="D73" s="3">
        <v>42675</v>
      </c>
      <c r="E73" s="3">
        <v>42704</v>
      </c>
      <c r="F73">
        <v>3532.4</v>
      </c>
      <c r="G73" s="2" t="s">
        <v>778</v>
      </c>
      <c r="H73" s="2" t="s">
        <v>91</v>
      </c>
      <c r="I73" s="2" t="s">
        <v>92</v>
      </c>
      <c r="J73" s="2" t="s">
        <v>107</v>
      </c>
      <c r="K73">
        <v>166667</v>
      </c>
      <c r="L73">
        <v>326.86</v>
      </c>
      <c r="M73" s="2" t="s">
        <v>94</v>
      </c>
      <c r="N73" s="2" t="s">
        <v>95</v>
      </c>
      <c r="O73" s="2" t="s">
        <v>281</v>
      </c>
      <c r="P73">
        <v>0.4</v>
      </c>
      <c r="Q73" s="2" t="s">
        <v>112</v>
      </c>
      <c r="R73">
        <v>0.90749999999999997</v>
      </c>
      <c r="S73" s="2" t="s">
        <v>266</v>
      </c>
      <c r="T73" s="2" t="s">
        <v>102</v>
      </c>
      <c r="U73" s="2" t="s">
        <v>104</v>
      </c>
      <c r="V73">
        <v>66.67</v>
      </c>
      <c r="W73" s="2" t="s">
        <v>96</v>
      </c>
    </row>
    <row r="74" spans="1:23" x14ac:dyDescent="0.25">
      <c r="A74" s="2" t="s">
        <v>425</v>
      </c>
      <c r="B74" s="2" t="s">
        <v>933</v>
      </c>
      <c r="C74" s="2" t="s">
        <v>271</v>
      </c>
      <c r="D74" s="3">
        <v>42698</v>
      </c>
      <c r="E74" s="3">
        <v>42701</v>
      </c>
      <c r="F74">
        <v>24</v>
      </c>
      <c r="G74" s="2" t="s">
        <v>777</v>
      </c>
      <c r="H74" s="2" t="s">
        <v>91</v>
      </c>
      <c r="I74" s="2" t="s">
        <v>92</v>
      </c>
      <c r="J74" s="2" t="s">
        <v>353</v>
      </c>
      <c r="K74">
        <v>0</v>
      </c>
      <c r="L74">
        <v>0</v>
      </c>
      <c r="M74" s="2" t="s">
        <v>94</v>
      </c>
      <c r="N74" s="2" t="s">
        <v>95</v>
      </c>
      <c r="O74" s="2" t="s">
        <v>281</v>
      </c>
      <c r="P74">
        <v>0.4</v>
      </c>
      <c r="Q74" s="2" t="s">
        <v>267</v>
      </c>
      <c r="R74">
        <v>1</v>
      </c>
      <c r="S74" s="2" t="s">
        <v>266</v>
      </c>
      <c r="T74" s="2" t="s">
        <v>265</v>
      </c>
      <c r="U74" s="2" t="s">
        <v>104</v>
      </c>
      <c r="V74">
        <v>0</v>
      </c>
      <c r="W74" s="2" t="s">
        <v>96</v>
      </c>
    </row>
    <row r="75" spans="1:23" x14ac:dyDescent="0.25">
      <c r="A75" s="2" t="s">
        <v>418</v>
      </c>
      <c r="B75" s="2" t="s">
        <v>934</v>
      </c>
      <c r="C75" s="2" t="s">
        <v>271</v>
      </c>
      <c r="D75" s="3">
        <v>42730</v>
      </c>
      <c r="E75" s="3">
        <v>42735</v>
      </c>
      <c r="F75">
        <v>1672</v>
      </c>
      <c r="G75" s="2" t="s">
        <v>776</v>
      </c>
      <c r="H75" s="2" t="s">
        <v>91</v>
      </c>
      <c r="I75" s="2" t="s">
        <v>92</v>
      </c>
      <c r="J75" s="2" t="s">
        <v>103</v>
      </c>
      <c r="K75">
        <v>5000</v>
      </c>
      <c r="L75">
        <v>459.8</v>
      </c>
      <c r="M75" s="2" t="s">
        <v>94</v>
      </c>
      <c r="N75" s="2" t="s">
        <v>95</v>
      </c>
      <c r="O75" s="2" t="s">
        <v>284</v>
      </c>
      <c r="P75">
        <v>0.6</v>
      </c>
      <c r="Q75" s="2" t="s">
        <v>267</v>
      </c>
      <c r="R75">
        <v>0.72499999999999998</v>
      </c>
      <c r="S75" s="2" t="s">
        <v>266</v>
      </c>
      <c r="T75" s="2" t="s">
        <v>265</v>
      </c>
      <c r="U75" s="2" t="s">
        <v>104</v>
      </c>
      <c r="V75">
        <v>3000</v>
      </c>
      <c r="W75" s="2" t="s">
        <v>96</v>
      </c>
    </row>
    <row r="76" spans="1:23" x14ac:dyDescent="0.25">
      <c r="A76" s="2" t="s">
        <v>297</v>
      </c>
      <c r="B76" s="2" t="s">
        <v>935</v>
      </c>
      <c r="C76" s="2" t="s">
        <v>271</v>
      </c>
      <c r="D76" s="3">
        <v>42705</v>
      </c>
      <c r="E76" s="3">
        <v>42725</v>
      </c>
      <c r="F76">
        <v>7535.56</v>
      </c>
      <c r="G76" s="2" t="s">
        <v>775</v>
      </c>
      <c r="H76" s="2" t="s">
        <v>91</v>
      </c>
      <c r="I76" s="2" t="s">
        <v>92</v>
      </c>
      <c r="J76" s="2" t="s">
        <v>108</v>
      </c>
      <c r="K76">
        <v>16667</v>
      </c>
      <c r="L76">
        <v>0</v>
      </c>
      <c r="M76" s="2" t="s">
        <v>94</v>
      </c>
      <c r="N76" s="2" t="s">
        <v>95</v>
      </c>
      <c r="O76" s="2" t="s">
        <v>284</v>
      </c>
      <c r="P76">
        <v>0.6</v>
      </c>
      <c r="Q76" s="2" t="s">
        <v>267</v>
      </c>
      <c r="R76">
        <v>1</v>
      </c>
      <c r="S76" s="2" t="s">
        <v>266</v>
      </c>
      <c r="T76" s="2" t="s">
        <v>289</v>
      </c>
      <c r="U76" s="2" t="s">
        <v>104</v>
      </c>
      <c r="V76">
        <v>10000</v>
      </c>
      <c r="W76" s="2" t="s">
        <v>96</v>
      </c>
    </row>
    <row r="77" spans="1:23" x14ac:dyDescent="0.25">
      <c r="A77" s="2" t="s">
        <v>774</v>
      </c>
      <c r="B77" s="2" t="s">
        <v>936</v>
      </c>
      <c r="C77" s="2" t="s">
        <v>271</v>
      </c>
      <c r="D77" s="3">
        <v>42705</v>
      </c>
      <c r="E77" s="3">
        <v>42735</v>
      </c>
      <c r="F77">
        <v>1666.8</v>
      </c>
      <c r="G77" s="2" t="s">
        <v>773</v>
      </c>
      <c r="H77" s="2" t="s">
        <v>91</v>
      </c>
      <c r="I77" s="2" t="s">
        <v>92</v>
      </c>
      <c r="J77" s="2" t="s">
        <v>373</v>
      </c>
      <c r="K77">
        <v>2000</v>
      </c>
      <c r="L77">
        <v>51.9</v>
      </c>
      <c r="M77" s="2" t="s">
        <v>94</v>
      </c>
      <c r="N77" s="2" t="s">
        <v>95</v>
      </c>
      <c r="O77" s="2" t="s">
        <v>284</v>
      </c>
      <c r="P77">
        <v>0.6</v>
      </c>
      <c r="Q77" s="2" t="s">
        <v>267</v>
      </c>
      <c r="R77">
        <v>0.96889999999999998</v>
      </c>
      <c r="S77" s="2" t="s">
        <v>266</v>
      </c>
      <c r="T77" s="2" t="s">
        <v>265</v>
      </c>
      <c r="U77" s="2" t="s">
        <v>104</v>
      </c>
      <c r="V77">
        <v>1200</v>
      </c>
      <c r="W77" s="2" t="s">
        <v>96</v>
      </c>
    </row>
    <row r="78" spans="1:23" x14ac:dyDescent="0.25">
      <c r="A78" s="2" t="s">
        <v>312</v>
      </c>
      <c r="B78" s="2" t="s">
        <v>937</v>
      </c>
      <c r="C78" s="2" t="s">
        <v>271</v>
      </c>
      <c r="D78" s="3">
        <v>42720</v>
      </c>
      <c r="E78" s="3">
        <v>42735</v>
      </c>
      <c r="F78">
        <v>3076.92</v>
      </c>
      <c r="G78" s="2" t="s">
        <v>772</v>
      </c>
      <c r="H78" s="2" t="s">
        <v>91</v>
      </c>
      <c r="I78" s="2" t="s">
        <v>92</v>
      </c>
      <c r="J78" s="2" t="s">
        <v>331</v>
      </c>
      <c r="K78">
        <v>5000</v>
      </c>
      <c r="L78">
        <v>624.20000000000005</v>
      </c>
      <c r="M78" s="2" t="s">
        <v>94</v>
      </c>
      <c r="N78" s="2" t="s">
        <v>95</v>
      </c>
      <c r="O78" s="2" t="s">
        <v>268</v>
      </c>
      <c r="P78">
        <v>0.4</v>
      </c>
      <c r="Q78" s="2" t="s">
        <v>267</v>
      </c>
      <c r="R78">
        <v>0.79710000000000003</v>
      </c>
      <c r="S78" s="2" t="s">
        <v>266</v>
      </c>
      <c r="T78" s="2" t="s">
        <v>265</v>
      </c>
      <c r="U78" s="2" t="s">
        <v>104</v>
      </c>
      <c r="V78">
        <v>2000</v>
      </c>
      <c r="W78" s="2" t="s">
        <v>96</v>
      </c>
    </row>
    <row r="79" spans="1:23" x14ac:dyDescent="0.25">
      <c r="A79" s="2" t="s">
        <v>543</v>
      </c>
      <c r="B79" s="2" t="s">
        <v>938</v>
      </c>
      <c r="C79" s="2" t="s">
        <v>271</v>
      </c>
      <c r="D79" s="3">
        <v>42719</v>
      </c>
      <c r="E79" s="3">
        <v>42725</v>
      </c>
      <c r="F79">
        <v>5785.7</v>
      </c>
      <c r="G79" s="2" t="s">
        <v>771</v>
      </c>
      <c r="H79" s="2" t="s">
        <v>91</v>
      </c>
      <c r="I79" s="2" t="s">
        <v>92</v>
      </c>
      <c r="J79" s="2" t="s">
        <v>111</v>
      </c>
      <c r="K79">
        <v>10000</v>
      </c>
      <c r="L79">
        <v>86.75</v>
      </c>
      <c r="M79" s="2" t="s">
        <v>94</v>
      </c>
      <c r="N79" s="2" t="s">
        <v>95</v>
      </c>
      <c r="O79" s="2" t="s">
        <v>284</v>
      </c>
      <c r="P79">
        <v>0.6</v>
      </c>
      <c r="Q79" s="2" t="s">
        <v>267</v>
      </c>
      <c r="R79">
        <v>0.98499999999999999</v>
      </c>
      <c r="S79" s="2" t="s">
        <v>266</v>
      </c>
      <c r="T79" s="2" t="s">
        <v>265</v>
      </c>
      <c r="U79" s="2" t="s">
        <v>104</v>
      </c>
      <c r="V79">
        <v>6000</v>
      </c>
      <c r="W79" s="2" t="s">
        <v>96</v>
      </c>
    </row>
    <row r="80" spans="1:23" x14ac:dyDescent="0.25">
      <c r="A80" s="2" t="s">
        <v>651</v>
      </c>
      <c r="B80" s="2" t="s">
        <v>939</v>
      </c>
      <c r="C80" s="2" t="s">
        <v>271</v>
      </c>
      <c r="D80" s="3">
        <v>42719</v>
      </c>
      <c r="E80" s="3">
        <v>42735</v>
      </c>
      <c r="F80">
        <v>4000</v>
      </c>
      <c r="G80" s="2" t="s">
        <v>770</v>
      </c>
      <c r="H80" s="2" t="s">
        <v>91</v>
      </c>
      <c r="I80" s="2" t="s">
        <v>92</v>
      </c>
      <c r="J80" s="2" t="s">
        <v>357</v>
      </c>
      <c r="K80">
        <v>5417</v>
      </c>
      <c r="L80">
        <v>210.96</v>
      </c>
      <c r="M80" s="2" t="s">
        <v>94</v>
      </c>
      <c r="N80" s="2" t="s">
        <v>95</v>
      </c>
      <c r="O80" s="2" t="s">
        <v>274</v>
      </c>
      <c r="P80">
        <v>0.4</v>
      </c>
      <c r="Q80" s="2" t="s">
        <v>267</v>
      </c>
      <c r="R80">
        <v>0.94730000000000003</v>
      </c>
      <c r="S80" s="2" t="s">
        <v>266</v>
      </c>
      <c r="T80" s="2" t="s">
        <v>265</v>
      </c>
      <c r="U80" s="2" t="s">
        <v>104</v>
      </c>
      <c r="V80">
        <v>2166.67</v>
      </c>
      <c r="W80" s="2" t="s">
        <v>96</v>
      </c>
    </row>
    <row r="81" spans="1:23" x14ac:dyDescent="0.25">
      <c r="A81" s="2" t="s">
        <v>294</v>
      </c>
      <c r="B81" s="2" t="s">
        <v>940</v>
      </c>
      <c r="C81" s="2" t="s">
        <v>271</v>
      </c>
      <c r="D81" s="3">
        <v>42675</v>
      </c>
      <c r="E81" s="3">
        <v>42704</v>
      </c>
      <c r="F81">
        <v>1382.4</v>
      </c>
      <c r="G81" s="2" t="s">
        <v>769</v>
      </c>
      <c r="H81" s="2" t="s">
        <v>91</v>
      </c>
      <c r="I81" s="2" t="s">
        <v>92</v>
      </c>
      <c r="J81" s="2" t="s">
        <v>108</v>
      </c>
      <c r="K81">
        <v>7680</v>
      </c>
      <c r="L81">
        <v>1036.8</v>
      </c>
      <c r="M81" s="2" t="s">
        <v>94</v>
      </c>
      <c r="N81" s="2" t="s">
        <v>95</v>
      </c>
      <c r="O81" s="2" t="s">
        <v>281</v>
      </c>
      <c r="P81">
        <v>0.4</v>
      </c>
      <c r="Q81" s="2" t="s">
        <v>267</v>
      </c>
      <c r="R81">
        <v>0.25</v>
      </c>
      <c r="S81" s="2" t="s">
        <v>266</v>
      </c>
      <c r="T81" s="2" t="s">
        <v>289</v>
      </c>
      <c r="U81" s="2" t="s">
        <v>104</v>
      </c>
      <c r="V81">
        <v>3071.87</v>
      </c>
      <c r="W81" s="2" t="s">
        <v>96</v>
      </c>
    </row>
    <row r="82" spans="1:23" x14ac:dyDescent="0.25">
      <c r="A82" s="2" t="s">
        <v>312</v>
      </c>
      <c r="B82" s="2" t="s">
        <v>941</v>
      </c>
      <c r="C82" s="2" t="s">
        <v>271</v>
      </c>
      <c r="D82" s="3">
        <v>42720</v>
      </c>
      <c r="E82" s="3">
        <v>42735</v>
      </c>
      <c r="F82">
        <v>3076.6</v>
      </c>
      <c r="G82" s="2" t="s">
        <v>768</v>
      </c>
      <c r="H82" s="2" t="s">
        <v>91</v>
      </c>
      <c r="I82" s="2" t="s">
        <v>92</v>
      </c>
      <c r="J82" s="2" t="s">
        <v>98</v>
      </c>
      <c r="K82">
        <v>3000</v>
      </c>
      <c r="L82">
        <v>411.2</v>
      </c>
      <c r="M82" s="2" t="s">
        <v>94</v>
      </c>
      <c r="N82" s="2" t="s">
        <v>95</v>
      </c>
      <c r="O82" s="2" t="s">
        <v>268</v>
      </c>
      <c r="P82">
        <v>0.4</v>
      </c>
      <c r="Q82" s="2" t="s">
        <v>267</v>
      </c>
      <c r="R82">
        <v>0.86629999999999996</v>
      </c>
      <c r="S82" s="2" t="s">
        <v>266</v>
      </c>
      <c r="T82" s="2" t="s">
        <v>265</v>
      </c>
      <c r="U82" s="2" t="s">
        <v>104</v>
      </c>
      <c r="V82">
        <v>1200</v>
      </c>
      <c r="W82" s="2" t="s">
        <v>96</v>
      </c>
    </row>
    <row r="83" spans="1:23" x14ac:dyDescent="0.25">
      <c r="A83" s="2" t="s">
        <v>400</v>
      </c>
      <c r="B83" s="2" t="s">
        <v>942</v>
      </c>
      <c r="C83" s="2" t="s">
        <v>271</v>
      </c>
      <c r="D83" s="3">
        <v>42705</v>
      </c>
      <c r="E83" s="3">
        <v>42735</v>
      </c>
      <c r="F83">
        <v>4500</v>
      </c>
      <c r="G83" s="2" t="s">
        <v>767</v>
      </c>
      <c r="H83" s="2" t="s">
        <v>91</v>
      </c>
      <c r="I83" s="2" t="s">
        <v>92</v>
      </c>
      <c r="J83" s="2" t="s">
        <v>103</v>
      </c>
      <c r="K83">
        <v>3333</v>
      </c>
      <c r="L83">
        <v>930</v>
      </c>
      <c r="M83" s="2" t="s">
        <v>94</v>
      </c>
      <c r="N83" s="2" t="s">
        <v>95</v>
      </c>
      <c r="O83" s="2" t="s">
        <v>284</v>
      </c>
      <c r="P83">
        <v>0.6</v>
      </c>
      <c r="Q83" s="2" t="s">
        <v>267</v>
      </c>
      <c r="R83">
        <v>0.79330000000000001</v>
      </c>
      <c r="S83" s="2" t="s">
        <v>266</v>
      </c>
      <c r="T83" s="2" t="s">
        <v>265</v>
      </c>
      <c r="U83" s="2" t="s">
        <v>104</v>
      </c>
      <c r="V83">
        <v>2000</v>
      </c>
      <c r="W83" s="2" t="s">
        <v>96</v>
      </c>
    </row>
    <row r="84" spans="1:23" x14ac:dyDescent="0.25">
      <c r="A84" s="2" t="s">
        <v>766</v>
      </c>
      <c r="B84" s="2" t="s">
        <v>943</v>
      </c>
      <c r="C84" s="2" t="s">
        <v>271</v>
      </c>
      <c r="D84" s="3">
        <v>42675</v>
      </c>
      <c r="E84" s="3">
        <v>42704</v>
      </c>
      <c r="F84">
        <v>0</v>
      </c>
      <c r="G84" s="2" t="s">
        <v>765</v>
      </c>
      <c r="H84" s="2" t="s">
        <v>91</v>
      </c>
      <c r="I84" s="2" t="s">
        <v>92</v>
      </c>
      <c r="J84" s="2" t="s">
        <v>303</v>
      </c>
      <c r="K84">
        <v>0</v>
      </c>
      <c r="L84">
        <v>395.92</v>
      </c>
      <c r="M84" s="2" t="s">
        <v>94</v>
      </c>
      <c r="N84" s="2" t="s">
        <v>95</v>
      </c>
      <c r="O84" s="2" t="s">
        <v>274</v>
      </c>
      <c r="P84">
        <v>0</v>
      </c>
      <c r="Q84" s="2" t="s">
        <v>267</v>
      </c>
      <c r="R84">
        <v>-0.32829999999999998</v>
      </c>
      <c r="S84" s="2" t="s">
        <v>266</v>
      </c>
      <c r="T84" s="2" t="s">
        <v>302</v>
      </c>
      <c r="U84" s="2" t="s">
        <v>104</v>
      </c>
      <c r="V84">
        <v>5332.8</v>
      </c>
      <c r="W84" s="2" t="s">
        <v>96</v>
      </c>
    </row>
    <row r="85" spans="1:23" x14ac:dyDescent="0.25">
      <c r="A85" s="2" t="s">
        <v>437</v>
      </c>
      <c r="B85" s="2" t="s">
        <v>944</v>
      </c>
      <c r="C85" s="2" t="s">
        <v>271</v>
      </c>
      <c r="D85" s="3">
        <v>42705</v>
      </c>
      <c r="E85" s="3">
        <v>42715</v>
      </c>
      <c r="F85">
        <v>500</v>
      </c>
      <c r="G85" s="2" t="s">
        <v>764</v>
      </c>
      <c r="H85" s="2" t="s">
        <v>91</v>
      </c>
      <c r="I85" s="2" t="s">
        <v>92</v>
      </c>
      <c r="J85" s="2" t="s">
        <v>111</v>
      </c>
      <c r="K85">
        <v>2143</v>
      </c>
      <c r="L85">
        <v>617.4</v>
      </c>
      <c r="M85" s="2" t="s">
        <v>94</v>
      </c>
      <c r="N85" s="2" t="s">
        <v>95</v>
      </c>
      <c r="O85" s="2" t="s">
        <v>268</v>
      </c>
      <c r="P85">
        <v>0.4</v>
      </c>
      <c r="Q85" s="2" t="s">
        <v>267</v>
      </c>
      <c r="R85">
        <v>-0.23480000000000001</v>
      </c>
      <c r="S85" s="2" t="s">
        <v>266</v>
      </c>
      <c r="T85" s="2" t="s">
        <v>265</v>
      </c>
      <c r="U85" s="2" t="s">
        <v>104</v>
      </c>
      <c r="V85">
        <v>857.14</v>
      </c>
      <c r="W85" s="2" t="s">
        <v>96</v>
      </c>
    </row>
    <row r="86" spans="1:23" x14ac:dyDescent="0.25">
      <c r="A86" s="2" t="s">
        <v>309</v>
      </c>
      <c r="B86" s="2" t="s">
        <v>945</v>
      </c>
      <c r="C86" s="2" t="s">
        <v>271</v>
      </c>
      <c r="D86" s="3">
        <v>42719</v>
      </c>
      <c r="E86" s="3">
        <v>42735</v>
      </c>
      <c r="F86">
        <v>2000</v>
      </c>
      <c r="G86" s="2" t="s">
        <v>763</v>
      </c>
      <c r="H86" s="2" t="s">
        <v>91</v>
      </c>
      <c r="I86" s="2" t="s">
        <v>92</v>
      </c>
      <c r="J86" s="2" t="s">
        <v>103</v>
      </c>
      <c r="K86">
        <v>6667</v>
      </c>
      <c r="L86">
        <v>51.9</v>
      </c>
      <c r="M86" s="2" t="s">
        <v>94</v>
      </c>
      <c r="N86" s="2" t="s">
        <v>95</v>
      </c>
      <c r="O86" s="2" t="s">
        <v>274</v>
      </c>
      <c r="P86">
        <v>0.4</v>
      </c>
      <c r="Q86" s="2" t="s">
        <v>267</v>
      </c>
      <c r="R86">
        <v>0.97409999999999997</v>
      </c>
      <c r="S86" s="2" t="s">
        <v>266</v>
      </c>
      <c r="T86" s="2" t="s">
        <v>265</v>
      </c>
      <c r="U86" s="2" t="s">
        <v>104</v>
      </c>
      <c r="V86">
        <v>2666.67</v>
      </c>
      <c r="W86" s="2" t="s">
        <v>96</v>
      </c>
    </row>
    <row r="87" spans="1:23" x14ac:dyDescent="0.25">
      <c r="A87" s="2" t="s">
        <v>609</v>
      </c>
      <c r="B87" s="2" t="s">
        <v>946</v>
      </c>
      <c r="C87" s="2" t="s">
        <v>271</v>
      </c>
      <c r="D87" s="3">
        <v>42727</v>
      </c>
      <c r="E87" s="3">
        <v>42735</v>
      </c>
      <c r="F87">
        <v>666</v>
      </c>
      <c r="G87" s="2" t="s">
        <v>762</v>
      </c>
      <c r="H87" s="2" t="s">
        <v>91</v>
      </c>
      <c r="I87" s="2" t="s">
        <v>92</v>
      </c>
      <c r="J87" s="2" t="s">
        <v>103</v>
      </c>
      <c r="K87">
        <v>2000</v>
      </c>
      <c r="L87">
        <v>0.4</v>
      </c>
      <c r="M87" s="2" t="s">
        <v>94</v>
      </c>
      <c r="N87" s="2" t="s">
        <v>95</v>
      </c>
      <c r="O87" s="2" t="s">
        <v>274</v>
      </c>
      <c r="P87">
        <v>0.4</v>
      </c>
      <c r="Q87" s="2" t="s">
        <v>112</v>
      </c>
      <c r="R87">
        <v>0.99939999999999996</v>
      </c>
      <c r="S87" s="2" t="s">
        <v>266</v>
      </c>
      <c r="T87" s="2" t="s">
        <v>265</v>
      </c>
      <c r="U87" s="2" t="s">
        <v>104</v>
      </c>
      <c r="V87">
        <v>0.8</v>
      </c>
      <c r="W87" s="2" t="s">
        <v>96</v>
      </c>
    </row>
    <row r="88" spans="1:23" x14ac:dyDescent="0.25">
      <c r="A88" s="2" t="s">
        <v>631</v>
      </c>
      <c r="B88" s="2" t="s">
        <v>947</v>
      </c>
      <c r="C88" s="2" t="s">
        <v>271</v>
      </c>
      <c r="D88" s="3">
        <v>42705</v>
      </c>
      <c r="E88" s="3">
        <v>42735</v>
      </c>
      <c r="F88">
        <v>3333.34</v>
      </c>
      <c r="G88" s="2" t="s">
        <v>761</v>
      </c>
      <c r="H88" s="2" t="s">
        <v>91</v>
      </c>
      <c r="I88" s="2" t="s">
        <v>92</v>
      </c>
      <c r="J88" s="2" t="s">
        <v>93</v>
      </c>
      <c r="K88">
        <v>1000000</v>
      </c>
      <c r="L88">
        <v>0</v>
      </c>
      <c r="M88" s="2" t="s">
        <v>94</v>
      </c>
      <c r="N88" s="2" t="s">
        <v>95</v>
      </c>
      <c r="O88" s="2" t="s">
        <v>274</v>
      </c>
      <c r="P88">
        <v>0.4</v>
      </c>
      <c r="Q88" s="2" t="s">
        <v>112</v>
      </c>
      <c r="R88">
        <v>1</v>
      </c>
      <c r="S88" s="2" t="s">
        <v>266</v>
      </c>
      <c r="T88" s="2" t="s">
        <v>412</v>
      </c>
      <c r="U88" s="2" t="s">
        <v>104</v>
      </c>
      <c r="V88">
        <v>400</v>
      </c>
      <c r="W88" s="2" t="s">
        <v>96</v>
      </c>
    </row>
    <row r="89" spans="1:23" x14ac:dyDescent="0.25">
      <c r="A89" s="2" t="s">
        <v>418</v>
      </c>
      <c r="B89" s="2" t="s">
        <v>948</v>
      </c>
      <c r="C89" s="2" t="s">
        <v>271</v>
      </c>
      <c r="D89" s="3">
        <v>42730</v>
      </c>
      <c r="E89" s="3">
        <v>42735</v>
      </c>
      <c r="F89">
        <v>1666</v>
      </c>
      <c r="G89" s="2" t="s">
        <v>760</v>
      </c>
      <c r="H89" s="2" t="s">
        <v>91</v>
      </c>
      <c r="I89" s="2" t="s">
        <v>92</v>
      </c>
      <c r="J89" s="2" t="s">
        <v>545</v>
      </c>
      <c r="K89">
        <v>1000000</v>
      </c>
      <c r="L89">
        <v>357.81</v>
      </c>
      <c r="M89" s="2" t="s">
        <v>94</v>
      </c>
      <c r="N89" s="2" t="s">
        <v>95</v>
      </c>
      <c r="O89" s="2" t="s">
        <v>284</v>
      </c>
      <c r="P89">
        <v>0.6</v>
      </c>
      <c r="Q89" s="2" t="s">
        <v>112</v>
      </c>
      <c r="R89">
        <v>0.78520000000000001</v>
      </c>
      <c r="S89" s="2" t="s">
        <v>266</v>
      </c>
      <c r="T89" s="2" t="s">
        <v>102</v>
      </c>
      <c r="U89" s="2" t="s">
        <v>104</v>
      </c>
      <c r="V89">
        <v>600</v>
      </c>
      <c r="W89" s="2" t="s">
        <v>96</v>
      </c>
    </row>
    <row r="90" spans="1:23" x14ac:dyDescent="0.25">
      <c r="A90" s="2" t="s">
        <v>587</v>
      </c>
      <c r="B90" s="2" t="s">
        <v>949</v>
      </c>
      <c r="C90" s="2" t="s">
        <v>271</v>
      </c>
      <c r="D90" s="3">
        <v>42720</v>
      </c>
      <c r="E90" s="3">
        <v>42725</v>
      </c>
      <c r="F90">
        <v>31000</v>
      </c>
      <c r="G90" s="2" t="s">
        <v>759</v>
      </c>
      <c r="H90" s="2" t="s">
        <v>91</v>
      </c>
      <c r="I90" s="2" t="s">
        <v>92</v>
      </c>
      <c r="J90" s="2" t="s">
        <v>389</v>
      </c>
      <c r="K90">
        <v>2667</v>
      </c>
      <c r="L90">
        <v>750</v>
      </c>
      <c r="M90" s="2" t="s">
        <v>94</v>
      </c>
      <c r="N90" s="2" t="s">
        <v>95</v>
      </c>
      <c r="O90" s="2" t="s">
        <v>278</v>
      </c>
      <c r="P90">
        <v>0.4</v>
      </c>
      <c r="Q90" s="2" t="s">
        <v>267</v>
      </c>
      <c r="R90">
        <v>0.9758</v>
      </c>
      <c r="S90" s="2" t="s">
        <v>266</v>
      </c>
      <c r="T90" s="2" t="s">
        <v>265</v>
      </c>
      <c r="U90" s="2" t="s">
        <v>104</v>
      </c>
      <c r="V90">
        <v>1066.67</v>
      </c>
      <c r="W90" s="2" t="s">
        <v>96</v>
      </c>
    </row>
    <row r="91" spans="1:23" x14ac:dyDescent="0.25">
      <c r="A91" s="2" t="s">
        <v>423</v>
      </c>
      <c r="B91" s="2" t="s">
        <v>950</v>
      </c>
      <c r="C91" s="2" t="s">
        <v>271</v>
      </c>
      <c r="D91" s="3">
        <v>42705</v>
      </c>
      <c r="E91" s="3">
        <v>42734</v>
      </c>
      <c r="F91">
        <v>5833</v>
      </c>
      <c r="G91" s="2" t="s">
        <v>758</v>
      </c>
      <c r="H91" s="2" t="s">
        <v>91</v>
      </c>
      <c r="I91" s="2" t="s">
        <v>92</v>
      </c>
      <c r="J91" s="2" t="s">
        <v>108</v>
      </c>
      <c r="K91">
        <v>10000</v>
      </c>
      <c r="L91">
        <v>352.2</v>
      </c>
      <c r="M91" s="2" t="s">
        <v>94</v>
      </c>
      <c r="N91" s="2" t="s">
        <v>95</v>
      </c>
      <c r="O91" s="2" t="s">
        <v>281</v>
      </c>
      <c r="P91">
        <v>0.4</v>
      </c>
      <c r="Q91" s="2" t="s">
        <v>267</v>
      </c>
      <c r="R91">
        <v>0.93959999999999999</v>
      </c>
      <c r="S91" s="2" t="s">
        <v>266</v>
      </c>
      <c r="T91" s="2" t="s">
        <v>289</v>
      </c>
      <c r="U91" s="2" t="s">
        <v>104</v>
      </c>
      <c r="V91">
        <v>4000</v>
      </c>
      <c r="W91" s="2" t="s">
        <v>96</v>
      </c>
    </row>
    <row r="92" spans="1:23" x14ac:dyDescent="0.25">
      <c r="A92" s="2" t="s">
        <v>418</v>
      </c>
      <c r="B92" s="2" t="s">
        <v>951</v>
      </c>
      <c r="C92" s="2" t="s">
        <v>271</v>
      </c>
      <c r="D92" s="3">
        <v>42730</v>
      </c>
      <c r="E92" s="3">
        <v>42735</v>
      </c>
      <c r="F92">
        <v>1666</v>
      </c>
      <c r="G92" s="2" t="s">
        <v>757</v>
      </c>
      <c r="H92" s="2" t="s">
        <v>91</v>
      </c>
      <c r="I92" s="2" t="s">
        <v>92</v>
      </c>
      <c r="J92" s="2" t="s">
        <v>113</v>
      </c>
      <c r="K92">
        <v>5000</v>
      </c>
      <c r="L92">
        <v>368.2</v>
      </c>
      <c r="M92" s="2" t="s">
        <v>94</v>
      </c>
      <c r="N92" s="2" t="s">
        <v>95</v>
      </c>
      <c r="O92" s="2" t="s">
        <v>284</v>
      </c>
      <c r="P92">
        <v>0.6</v>
      </c>
      <c r="Q92" s="2" t="s">
        <v>267</v>
      </c>
      <c r="R92">
        <v>0.77900000000000003</v>
      </c>
      <c r="S92" s="2" t="s">
        <v>266</v>
      </c>
      <c r="T92" s="2" t="s">
        <v>265</v>
      </c>
      <c r="U92" s="2" t="s">
        <v>104</v>
      </c>
      <c r="V92">
        <v>3000</v>
      </c>
      <c r="W92" s="2" t="s">
        <v>96</v>
      </c>
    </row>
    <row r="93" spans="1:23" x14ac:dyDescent="0.25">
      <c r="A93" s="2" t="s">
        <v>312</v>
      </c>
      <c r="B93" s="2" t="s">
        <v>952</v>
      </c>
      <c r="C93" s="2" t="s">
        <v>271</v>
      </c>
      <c r="D93" s="3">
        <v>42720</v>
      </c>
      <c r="E93" s="3">
        <v>42735</v>
      </c>
      <c r="F93">
        <v>3076.92</v>
      </c>
      <c r="G93" s="2" t="s">
        <v>756</v>
      </c>
      <c r="H93" s="2" t="s">
        <v>91</v>
      </c>
      <c r="I93" s="2" t="s">
        <v>92</v>
      </c>
      <c r="J93" s="2" t="s">
        <v>755</v>
      </c>
      <c r="K93">
        <v>7500</v>
      </c>
      <c r="L93">
        <v>479</v>
      </c>
      <c r="M93" s="2" t="s">
        <v>94</v>
      </c>
      <c r="N93" s="2" t="s">
        <v>95</v>
      </c>
      <c r="O93" s="2" t="s">
        <v>268</v>
      </c>
      <c r="P93">
        <v>0.4</v>
      </c>
      <c r="Q93" s="2" t="s">
        <v>267</v>
      </c>
      <c r="R93">
        <v>0.84430000000000005</v>
      </c>
      <c r="S93" s="2" t="s">
        <v>266</v>
      </c>
      <c r="T93" s="2" t="s">
        <v>265</v>
      </c>
      <c r="U93" s="2" t="s">
        <v>104</v>
      </c>
      <c r="V93">
        <v>3000</v>
      </c>
      <c r="W93" s="2" t="s">
        <v>96</v>
      </c>
    </row>
    <row r="94" spans="1:23" x14ac:dyDescent="0.25">
      <c r="A94" s="2" t="s">
        <v>507</v>
      </c>
      <c r="B94" s="2" t="s">
        <v>953</v>
      </c>
      <c r="C94" s="2" t="s">
        <v>271</v>
      </c>
      <c r="D94" s="3">
        <v>42692</v>
      </c>
      <c r="E94" s="3">
        <v>42704</v>
      </c>
      <c r="F94">
        <v>1141.8</v>
      </c>
      <c r="G94" s="2" t="s">
        <v>754</v>
      </c>
      <c r="H94" s="2" t="s">
        <v>91</v>
      </c>
      <c r="I94" s="2" t="s">
        <v>92</v>
      </c>
      <c r="J94" s="2" t="s">
        <v>107</v>
      </c>
      <c r="K94">
        <v>333333</v>
      </c>
      <c r="L94">
        <v>445.48</v>
      </c>
      <c r="M94" s="2" t="s">
        <v>94</v>
      </c>
      <c r="N94" s="2" t="s">
        <v>95</v>
      </c>
      <c r="O94" s="2" t="s">
        <v>360</v>
      </c>
      <c r="P94">
        <v>0.6</v>
      </c>
      <c r="Q94" s="2" t="s">
        <v>112</v>
      </c>
      <c r="R94">
        <v>0.60980000000000001</v>
      </c>
      <c r="S94" s="2" t="s">
        <v>266</v>
      </c>
      <c r="T94" s="2" t="s">
        <v>102</v>
      </c>
      <c r="U94" s="2" t="s">
        <v>104</v>
      </c>
      <c r="V94">
        <v>200</v>
      </c>
      <c r="W94" s="2" t="s">
        <v>96</v>
      </c>
    </row>
    <row r="95" spans="1:23" x14ac:dyDescent="0.25">
      <c r="A95" s="2" t="s">
        <v>480</v>
      </c>
      <c r="B95" s="2" t="s">
        <v>954</v>
      </c>
      <c r="C95" s="2" t="s">
        <v>271</v>
      </c>
      <c r="D95" s="3">
        <v>42685</v>
      </c>
      <c r="E95" s="3">
        <v>42704</v>
      </c>
      <c r="F95">
        <v>999.99</v>
      </c>
      <c r="G95" s="2" t="s">
        <v>753</v>
      </c>
      <c r="H95" s="2" t="s">
        <v>91</v>
      </c>
      <c r="I95" s="2" t="s">
        <v>92</v>
      </c>
      <c r="J95" s="2" t="s">
        <v>103</v>
      </c>
      <c r="K95">
        <v>1667</v>
      </c>
      <c r="L95">
        <v>500</v>
      </c>
      <c r="M95" s="2" t="s">
        <v>94</v>
      </c>
      <c r="N95" s="2" t="s">
        <v>95</v>
      </c>
      <c r="O95" s="2" t="s">
        <v>284</v>
      </c>
      <c r="P95">
        <v>0.6</v>
      </c>
      <c r="Q95" s="2" t="s">
        <v>267</v>
      </c>
      <c r="R95">
        <v>0.5</v>
      </c>
      <c r="S95" s="2" t="s">
        <v>266</v>
      </c>
      <c r="T95" s="2" t="s">
        <v>265</v>
      </c>
      <c r="U95" s="2" t="s">
        <v>104</v>
      </c>
      <c r="V95">
        <v>999.99</v>
      </c>
      <c r="W95" s="2" t="s">
        <v>96</v>
      </c>
    </row>
    <row r="96" spans="1:23" x14ac:dyDescent="0.25">
      <c r="A96" s="2" t="s">
        <v>693</v>
      </c>
      <c r="B96" s="2" t="s">
        <v>955</v>
      </c>
      <c r="C96" s="2" t="s">
        <v>271</v>
      </c>
      <c r="D96" s="3">
        <v>42731</v>
      </c>
      <c r="E96" s="3">
        <v>42735</v>
      </c>
      <c r="F96">
        <v>5224.3999999999996</v>
      </c>
      <c r="G96" s="2" t="s">
        <v>752</v>
      </c>
      <c r="H96" s="2" t="s">
        <v>91</v>
      </c>
      <c r="I96" s="2" t="s">
        <v>92</v>
      </c>
      <c r="J96" s="2" t="s">
        <v>389</v>
      </c>
      <c r="K96">
        <v>6667</v>
      </c>
      <c r="L96">
        <v>469.8</v>
      </c>
      <c r="M96" s="2" t="s">
        <v>94</v>
      </c>
      <c r="N96" s="2" t="s">
        <v>95</v>
      </c>
      <c r="O96" s="2" t="s">
        <v>278</v>
      </c>
      <c r="P96">
        <v>0.4</v>
      </c>
      <c r="Q96" s="2" t="s">
        <v>267</v>
      </c>
      <c r="R96">
        <v>0.91010000000000002</v>
      </c>
      <c r="S96" s="2" t="s">
        <v>266</v>
      </c>
      <c r="T96" s="2" t="s">
        <v>265</v>
      </c>
      <c r="U96" s="2" t="s">
        <v>104</v>
      </c>
      <c r="V96">
        <v>2666.67</v>
      </c>
      <c r="W96" s="2" t="s">
        <v>96</v>
      </c>
    </row>
    <row r="97" spans="1:23" x14ac:dyDescent="0.25">
      <c r="A97" s="2" t="s">
        <v>402</v>
      </c>
      <c r="B97" s="2" t="s">
        <v>956</v>
      </c>
      <c r="C97" s="2" t="s">
        <v>271</v>
      </c>
      <c r="D97" s="3">
        <v>42698</v>
      </c>
      <c r="E97" s="3">
        <v>42701</v>
      </c>
      <c r="F97">
        <v>7.2</v>
      </c>
      <c r="G97" s="2" t="s">
        <v>751</v>
      </c>
      <c r="H97" s="2" t="s">
        <v>91</v>
      </c>
      <c r="I97" s="2" t="s">
        <v>92</v>
      </c>
      <c r="J97" s="2" t="s">
        <v>343</v>
      </c>
      <c r="K97">
        <v>0</v>
      </c>
      <c r="L97">
        <v>0</v>
      </c>
      <c r="M97" s="2" t="s">
        <v>94</v>
      </c>
      <c r="N97" s="2" t="s">
        <v>95</v>
      </c>
      <c r="O97" s="2" t="s">
        <v>281</v>
      </c>
      <c r="P97">
        <v>0.4</v>
      </c>
      <c r="Q97" s="2" t="s">
        <v>267</v>
      </c>
      <c r="R97">
        <v>1</v>
      </c>
      <c r="S97" s="2" t="s">
        <v>266</v>
      </c>
      <c r="T97" s="2" t="s">
        <v>265</v>
      </c>
      <c r="U97" s="2" t="s">
        <v>104</v>
      </c>
      <c r="V97">
        <v>0</v>
      </c>
      <c r="W97" s="2" t="s">
        <v>96</v>
      </c>
    </row>
    <row r="98" spans="1:23" x14ac:dyDescent="0.25">
      <c r="A98" s="2" t="s">
        <v>272</v>
      </c>
      <c r="B98" s="2" t="s">
        <v>957</v>
      </c>
      <c r="C98" s="2" t="s">
        <v>271</v>
      </c>
      <c r="D98" s="3">
        <v>42720</v>
      </c>
      <c r="E98" s="3">
        <v>42735</v>
      </c>
      <c r="F98">
        <v>11538.46</v>
      </c>
      <c r="G98" s="2" t="s">
        <v>750</v>
      </c>
      <c r="H98" s="2" t="s">
        <v>91</v>
      </c>
      <c r="I98" s="2" t="s">
        <v>92</v>
      </c>
      <c r="J98" s="2" t="s">
        <v>105</v>
      </c>
      <c r="K98">
        <v>45000</v>
      </c>
      <c r="L98">
        <v>7632.8</v>
      </c>
      <c r="M98" s="2" t="s">
        <v>94</v>
      </c>
      <c r="N98" s="2" t="s">
        <v>95</v>
      </c>
      <c r="O98" s="2" t="s">
        <v>268</v>
      </c>
      <c r="P98">
        <v>0.4</v>
      </c>
      <c r="Q98" s="2" t="s">
        <v>267</v>
      </c>
      <c r="R98">
        <v>0.33850000000000002</v>
      </c>
      <c r="S98" s="2" t="s">
        <v>266</v>
      </c>
      <c r="T98" s="2" t="s">
        <v>265</v>
      </c>
      <c r="U98" s="2" t="s">
        <v>104</v>
      </c>
      <c r="V98">
        <v>18000</v>
      </c>
      <c r="W98" s="2" t="s">
        <v>96</v>
      </c>
    </row>
    <row r="99" spans="1:23" x14ac:dyDescent="0.25">
      <c r="A99" s="2" t="s">
        <v>749</v>
      </c>
      <c r="B99" s="2" t="s">
        <v>958</v>
      </c>
      <c r="C99" s="2" t="s">
        <v>271</v>
      </c>
      <c r="D99" s="3">
        <v>42705</v>
      </c>
      <c r="E99" s="3">
        <v>42735</v>
      </c>
      <c r="F99">
        <v>4000</v>
      </c>
      <c r="G99" s="2" t="s">
        <v>748</v>
      </c>
      <c r="H99" s="2" t="s">
        <v>91</v>
      </c>
      <c r="I99" s="2" t="s">
        <v>92</v>
      </c>
      <c r="J99" s="2" t="s">
        <v>99</v>
      </c>
      <c r="K99">
        <v>10000</v>
      </c>
      <c r="L99">
        <v>240.75</v>
      </c>
      <c r="M99" s="2" t="s">
        <v>94</v>
      </c>
      <c r="N99" s="2" t="s">
        <v>95</v>
      </c>
      <c r="O99" s="2" t="s">
        <v>274</v>
      </c>
      <c r="P99">
        <v>0.4</v>
      </c>
      <c r="Q99" s="2" t="s">
        <v>267</v>
      </c>
      <c r="R99">
        <v>0.93979999999999997</v>
      </c>
      <c r="S99" s="2" t="s">
        <v>266</v>
      </c>
      <c r="T99" s="2" t="s">
        <v>265</v>
      </c>
      <c r="U99" s="2" t="s">
        <v>104</v>
      </c>
      <c r="V99">
        <v>4000</v>
      </c>
      <c r="W99" s="2" t="s">
        <v>96</v>
      </c>
    </row>
    <row r="100" spans="1:23" x14ac:dyDescent="0.25">
      <c r="A100" s="2" t="s">
        <v>631</v>
      </c>
      <c r="B100" s="2" t="s">
        <v>959</v>
      </c>
      <c r="C100" s="2" t="s">
        <v>271</v>
      </c>
      <c r="D100" s="3">
        <v>42705</v>
      </c>
      <c r="E100" s="3">
        <v>42735</v>
      </c>
      <c r="F100">
        <v>3333.33</v>
      </c>
      <c r="G100" s="2" t="s">
        <v>747</v>
      </c>
      <c r="H100" s="2" t="s">
        <v>91</v>
      </c>
      <c r="I100" s="2" t="s">
        <v>92</v>
      </c>
      <c r="J100" s="2" t="s">
        <v>389</v>
      </c>
      <c r="K100">
        <v>8333</v>
      </c>
      <c r="L100">
        <v>12.6</v>
      </c>
      <c r="M100" s="2" t="s">
        <v>94</v>
      </c>
      <c r="N100" s="2" t="s">
        <v>95</v>
      </c>
      <c r="O100" s="2" t="s">
        <v>274</v>
      </c>
      <c r="P100">
        <v>0.4</v>
      </c>
      <c r="Q100" s="2" t="s">
        <v>267</v>
      </c>
      <c r="R100">
        <v>0.99619999999999997</v>
      </c>
      <c r="S100" s="2" t="s">
        <v>266</v>
      </c>
      <c r="T100" s="2" t="s">
        <v>265</v>
      </c>
      <c r="U100" s="2" t="s">
        <v>104</v>
      </c>
      <c r="V100">
        <v>3333.33</v>
      </c>
      <c r="W100" s="2" t="s">
        <v>96</v>
      </c>
    </row>
    <row r="101" spans="1:23" x14ac:dyDescent="0.25">
      <c r="A101" s="2" t="s">
        <v>393</v>
      </c>
      <c r="B101" s="2" t="s">
        <v>960</v>
      </c>
      <c r="C101" s="2" t="s">
        <v>271</v>
      </c>
      <c r="D101" s="3">
        <v>42698</v>
      </c>
      <c r="E101" s="3">
        <v>42704</v>
      </c>
      <c r="F101">
        <v>1500</v>
      </c>
      <c r="G101" s="2" t="s">
        <v>746</v>
      </c>
      <c r="H101" s="2" t="s">
        <v>91</v>
      </c>
      <c r="I101" s="2" t="s">
        <v>92</v>
      </c>
      <c r="J101" s="2" t="s">
        <v>101</v>
      </c>
      <c r="K101">
        <v>1666667</v>
      </c>
      <c r="L101">
        <v>500</v>
      </c>
      <c r="M101" s="2" t="s">
        <v>94</v>
      </c>
      <c r="N101" s="2" t="s">
        <v>95</v>
      </c>
      <c r="O101" s="2" t="s">
        <v>268</v>
      </c>
      <c r="P101">
        <v>0.4</v>
      </c>
      <c r="Q101" s="2" t="s">
        <v>112</v>
      </c>
      <c r="R101">
        <v>0.66669999999999996</v>
      </c>
      <c r="S101" s="2" t="s">
        <v>266</v>
      </c>
      <c r="T101" s="2" t="s">
        <v>102</v>
      </c>
      <c r="U101" s="2" t="s">
        <v>104</v>
      </c>
      <c r="V101">
        <v>666.67</v>
      </c>
      <c r="W101" s="2" t="s">
        <v>96</v>
      </c>
    </row>
    <row r="102" spans="1:23" x14ac:dyDescent="0.25">
      <c r="A102" s="2" t="s">
        <v>272</v>
      </c>
      <c r="B102" s="2" t="s">
        <v>961</v>
      </c>
      <c r="C102" s="2" t="s">
        <v>271</v>
      </c>
      <c r="D102" s="3">
        <v>42720</v>
      </c>
      <c r="E102" s="3">
        <v>42735</v>
      </c>
      <c r="F102">
        <v>11538.46</v>
      </c>
      <c r="G102" s="2" t="s">
        <v>745</v>
      </c>
      <c r="H102" s="2" t="s">
        <v>91</v>
      </c>
      <c r="I102" s="2" t="s">
        <v>92</v>
      </c>
      <c r="J102" s="2" t="s">
        <v>420</v>
      </c>
      <c r="K102">
        <v>60000</v>
      </c>
      <c r="L102">
        <v>9945.25</v>
      </c>
      <c r="M102" s="2" t="s">
        <v>94</v>
      </c>
      <c r="N102" s="2" t="s">
        <v>95</v>
      </c>
      <c r="O102" s="2" t="s">
        <v>268</v>
      </c>
      <c r="P102">
        <v>0.4</v>
      </c>
      <c r="Q102" s="2" t="s">
        <v>267</v>
      </c>
      <c r="R102">
        <v>0.1381</v>
      </c>
      <c r="S102" s="2" t="s">
        <v>266</v>
      </c>
      <c r="T102" s="2" t="s">
        <v>265</v>
      </c>
      <c r="U102" s="2" t="s">
        <v>104</v>
      </c>
      <c r="V102">
        <v>24000</v>
      </c>
      <c r="W102" s="2" t="s">
        <v>96</v>
      </c>
    </row>
    <row r="103" spans="1:23" x14ac:dyDescent="0.25">
      <c r="A103" s="2" t="s">
        <v>525</v>
      </c>
      <c r="B103" s="2" t="s">
        <v>962</v>
      </c>
      <c r="C103" s="2" t="s">
        <v>271</v>
      </c>
      <c r="D103" s="3">
        <v>42698</v>
      </c>
      <c r="E103" s="3">
        <v>42701</v>
      </c>
      <c r="F103">
        <v>1000</v>
      </c>
      <c r="G103" s="2" t="s">
        <v>744</v>
      </c>
      <c r="H103" s="2" t="s">
        <v>91</v>
      </c>
      <c r="I103" s="2" t="s">
        <v>92</v>
      </c>
      <c r="J103" s="2" t="s">
        <v>97</v>
      </c>
      <c r="K103">
        <v>500000</v>
      </c>
      <c r="L103">
        <v>250</v>
      </c>
      <c r="M103" s="2" t="s">
        <v>94</v>
      </c>
      <c r="N103" s="2" t="s">
        <v>95</v>
      </c>
      <c r="O103" s="2" t="s">
        <v>281</v>
      </c>
      <c r="P103">
        <v>0.4</v>
      </c>
      <c r="Q103" s="2" t="s">
        <v>112</v>
      </c>
      <c r="R103">
        <v>0.75</v>
      </c>
      <c r="S103" s="2" t="s">
        <v>266</v>
      </c>
      <c r="T103" s="2" t="s">
        <v>102</v>
      </c>
      <c r="U103" s="2" t="s">
        <v>104</v>
      </c>
      <c r="V103">
        <v>200</v>
      </c>
      <c r="W103" s="2" t="s">
        <v>96</v>
      </c>
    </row>
    <row r="104" spans="1:23" x14ac:dyDescent="0.25">
      <c r="A104" s="2" t="s">
        <v>743</v>
      </c>
      <c r="B104" s="2" t="s">
        <v>963</v>
      </c>
      <c r="C104" s="2" t="s">
        <v>271</v>
      </c>
      <c r="D104" s="3">
        <v>42695</v>
      </c>
      <c r="E104" s="3">
        <v>42702</v>
      </c>
      <c r="F104">
        <v>7489.5</v>
      </c>
      <c r="G104" s="2" t="s">
        <v>742</v>
      </c>
      <c r="H104" s="2" t="s">
        <v>91</v>
      </c>
      <c r="I104" s="2" t="s">
        <v>92</v>
      </c>
      <c r="J104" s="2" t="s">
        <v>97</v>
      </c>
      <c r="K104">
        <v>1000000</v>
      </c>
      <c r="L104">
        <v>499.99</v>
      </c>
      <c r="M104" s="2" t="s">
        <v>94</v>
      </c>
      <c r="N104" s="2" t="s">
        <v>95</v>
      </c>
      <c r="O104" s="2" t="s">
        <v>274</v>
      </c>
      <c r="P104">
        <v>0.5</v>
      </c>
      <c r="Q104" s="2" t="s">
        <v>112</v>
      </c>
      <c r="R104">
        <v>0.93320000000000003</v>
      </c>
      <c r="S104" s="2" t="s">
        <v>266</v>
      </c>
      <c r="T104" s="2" t="s">
        <v>102</v>
      </c>
      <c r="U104" s="2" t="s">
        <v>104</v>
      </c>
      <c r="V104">
        <v>500</v>
      </c>
      <c r="W104" s="2" t="s">
        <v>96</v>
      </c>
    </row>
    <row r="105" spans="1:23" x14ac:dyDescent="0.25">
      <c r="A105" s="2" t="s">
        <v>543</v>
      </c>
      <c r="B105" s="2" t="s">
        <v>964</v>
      </c>
      <c r="C105" s="2" t="s">
        <v>271</v>
      </c>
      <c r="D105" s="3">
        <v>42719</v>
      </c>
      <c r="E105" s="3">
        <v>42725</v>
      </c>
      <c r="F105">
        <v>5785.7</v>
      </c>
      <c r="G105" s="2" t="s">
        <v>741</v>
      </c>
      <c r="H105" s="2" t="s">
        <v>91</v>
      </c>
      <c r="I105" s="2" t="s">
        <v>92</v>
      </c>
      <c r="J105" s="2" t="s">
        <v>103</v>
      </c>
      <c r="K105">
        <v>10000</v>
      </c>
      <c r="L105">
        <v>986.4</v>
      </c>
      <c r="M105" s="2" t="s">
        <v>94</v>
      </c>
      <c r="N105" s="2" t="s">
        <v>95</v>
      </c>
      <c r="O105" s="2" t="s">
        <v>284</v>
      </c>
      <c r="P105">
        <v>0.6</v>
      </c>
      <c r="Q105" s="2" t="s">
        <v>267</v>
      </c>
      <c r="R105">
        <v>0.82950000000000002</v>
      </c>
      <c r="S105" s="2" t="s">
        <v>266</v>
      </c>
      <c r="T105" s="2" t="s">
        <v>265</v>
      </c>
      <c r="U105" s="2" t="s">
        <v>104</v>
      </c>
      <c r="V105">
        <v>6000</v>
      </c>
      <c r="W105" s="2" t="s">
        <v>96</v>
      </c>
    </row>
    <row r="106" spans="1:23" x14ac:dyDescent="0.25">
      <c r="A106" s="2" t="s">
        <v>699</v>
      </c>
      <c r="B106" s="2" t="s">
        <v>965</v>
      </c>
      <c r="C106" s="2" t="s">
        <v>271</v>
      </c>
      <c r="D106" s="3">
        <v>42705</v>
      </c>
      <c r="E106" s="3">
        <v>42734</v>
      </c>
      <c r="F106">
        <v>2500</v>
      </c>
      <c r="G106" s="2" t="s">
        <v>740</v>
      </c>
      <c r="H106" s="2" t="s">
        <v>91</v>
      </c>
      <c r="I106" s="2" t="s">
        <v>92</v>
      </c>
      <c r="J106" s="2" t="s">
        <v>108</v>
      </c>
      <c r="K106">
        <v>5000</v>
      </c>
      <c r="L106">
        <v>549.6</v>
      </c>
      <c r="M106" s="2" t="s">
        <v>94</v>
      </c>
      <c r="N106" s="2" t="s">
        <v>95</v>
      </c>
      <c r="O106" s="2" t="s">
        <v>281</v>
      </c>
      <c r="P106">
        <v>0.4</v>
      </c>
      <c r="Q106" s="2" t="s">
        <v>267</v>
      </c>
      <c r="R106">
        <v>0.7802</v>
      </c>
      <c r="S106" s="2" t="s">
        <v>266</v>
      </c>
      <c r="T106" s="2" t="s">
        <v>289</v>
      </c>
      <c r="U106" s="2" t="s">
        <v>104</v>
      </c>
      <c r="V106">
        <v>2000</v>
      </c>
      <c r="W106" s="2" t="s">
        <v>96</v>
      </c>
    </row>
    <row r="107" spans="1:23" x14ac:dyDescent="0.25">
      <c r="A107" s="2" t="s">
        <v>739</v>
      </c>
      <c r="B107" s="2" t="s">
        <v>966</v>
      </c>
      <c r="C107" s="2" t="s">
        <v>271</v>
      </c>
      <c r="D107" s="3">
        <v>42705</v>
      </c>
      <c r="E107" s="3">
        <v>42726</v>
      </c>
      <c r="F107">
        <v>1250</v>
      </c>
      <c r="G107" s="2" t="s">
        <v>738</v>
      </c>
      <c r="H107" s="2" t="s">
        <v>91</v>
      </c>
      <c r="I107" s="2" t="s">
        <v>92</v>
      </c>
      <c r="J107" s="2" t="s">
        <v>97</v>
      </c>
      <c r="K107">
        <v>400000</v>
      </c>
      <c r="L107">
        <v>0</v>
      </c>
      <c r="M107" s="2" t="s">
        <v>94</v>
      </c>
      <c r="N107" s="2" t="s">
        <v>95</v>
      </c>
      <c r="O107" s="2" t="s">
        <v>278</v>
      </c>
      <c r="P107">
        <v>0.8</v>
      </c>
      <c r="Q107" s="2" t="s">
        <v>267</v>
      </c>
      <c r="R107">
        <v>1</v>
      </c>
      <c r="S107" s="2" t="s">
        <v>266</v>
      </c>
      <c r="T107" s="2" t="s">
        <v>102</v>
      </c>
      <c r="U107" s="2" t="s">
        <v>104</v>
      </c>
      <c r="V107">
        <v>320000</v>
      </c>
      <c r="W107" s="2" t="s">
        <v>96</v>
      </c>
    </row>
    <row r="108" spans="1:23" x14ac:dyDescent="0.25">
      <c r="A108" s="2" t="s">
        <v>660</v>
      </c>
      <c r="B108" s="2" t="s">
        <v>967</v>
      </c>
      <c r="C108" s="2" t="s">
        <v>271</v>
      </c>
      <c r="D108" s="3">
        <v>42699</v>
      </c>
      <c r="E108" s="3">
        <v>42702</v>
      </c>
      <c r="F108">
        <v>750</v>
      </c>
      <c r="G108" s="2" t="s">
        <v>737</v>
      </c>
      <c r="H108" s="2" t="s">
        <v>91</v>
      </c>
      <c r="I108" s="2" t="s">
        <v>92</v>
      </c>
      <c r="J108" s="2" t="s">
        <v>97</v>
      </c>
      <c r="K108">
        <v>400000</v>
      </c>
      <c r="L108">
        <v>179.61</v>
      </c>
      <c r="M108" s="2" t="s">
        <v>94</v>
      </c>
      <c r="N108" s="2" t="s">
        <v>95</v>
      </c>
      <c r="O108" s="2" t="s">
        <v>284</v>
      </c>
      <c r="P108">
        <v>0.4</v>
      </c>
      <c r="Q108" s="2" t="s">
        <v>112</v>
      </c>
      <c r="R108">
        <v>0.76049999999999995</v>
      </c>
      <c r="S108" s="2" t="s">
        <v>266</v>
      </c>
      <c r="T108" s="2" t="s">
        <v>102</v>
      </c>
      <c r="U108" s="2" t="s">
        <v>104</v>
      </c>
      <c r="V108">
        <v>160</v>
      </c>
      <c r="W108" s="2" t="s">
        <v>96</v>
      </c>
    </row>
    <row r="109" spans="1:23" x14ac:dyDescent="0.25">
      <c r="A109" s="2" t="s">
        <v>736</v>
      </c>
      <c r="B109" s="2" t="s">
        <v>968</v>
      </c>
      <c r="C109" s="2" t="s">
        <v>271</v>
      </c>
      <c r="D109" s="3">
        <v>42689</v>
      </c>
      <c r="E109" s="3">
        <v>42704</v>
      </c>
      <c r="F109">
        <v>1000</v>
      </c>
      <c r="G109" s="2" t="s">
        <v>735</v>
      </c>
      <c r="H109" s="2" t="s">
        <v>91</v>
      </c>
      <c r="I109" s="2" t="s">
        <v>92</v>
      </c>
      <c r="J109" s="2" t="s">
        <v>97</v>
      </c>
      <c r="K109">
        <v>500000</v>
      </c>
      <c r="L109">
        <v>243.44</v>
      </c>
      <c r="M109" s="2" t="s">
        <v>94</v>
      </c>
      <c r="N109" s="2" t="s">
        <v>95</v>
      </c>
      <c r="O109" s="2" t="s">
        <v>268</v>
      </c>
      <c r="P109">
        <v>0.4</v>
      </c>
      <c r="Q109" s="2" t="s">
        <v>112</v>
      </c>
      <c r="R109">
        <v>0.75660000000000005</v>
      </c>
      <c r="S109" s="2" t="s">
        <v>266</v>
      </c>
      <c r="T109" s="2" t="s">
        <v>102</v>
      </c>
      <c r="U109" s="2" t="s">
        <v>104</v>
      </c>
      <c r="V109">
        <v>200</v>
      </c>
      <c r="W109" s="2" t="s">
        <v>96</v>
      </c>
    </row>
    <row r="110" spans="1:23" x14ac:dyDescent="0.25">
      <c r="A110" s="2" t="s">
        <v>474</v>
      </c>
      <c r="B110" s="2" t="s">
        <v>969</v>
      </c>
      <c r="C110" s="2" t="s">
        <v>271</v>
      </c>
      <c r="D110" s="3">
        <v>42705</v>
      </c>
      <c r="E110" s="3">
        <v>42714</v>
      </c>
      <c r="F110">
        <v>2000</v>
      </c>
      <c r="G110" s="2" t="s">
        <v>734</v>
      </c>
      <c r="H110" s="2" t="s">
        <v>91</v>
      </c>
      <c r="I110" s="2" t="s">
        <v>92</v>
      </c>
      <c r="J110" s="2" t="s">
        <v>357</v>
      </c>
      <c r="K110">
        <v>4545</v>
      </c>
      <c r="L110">
        <v>895.18</v>
      </c>
      <c r="M110" s="2" t="s">
        <v>94</v>
      </c>
      <c r="N110" s="2" t="s">
        <v>95</v>
      </c>
      <c r="O110" s="2" t="s">
        <v>274</v>
      </c>
      <c r="P110">
        <v>0.5</v>
      </c>
      <c r="Q110" s="2" t="s">
        <v>267</v>
      </c>
      <c r="R110">
        <v>0.5524</v>
      </c>
      <c r="S110" s="2" t="s">
        <v>266</v>
      </c>
      <c r="T110" s="2" t="s">
        <v>265</v>
      </c>
      <c r="U110" s="2" t="s">
        <v>104</v>
      </c>
      <c r="V110">
        <v>2272.73</v>
      </c>
      <c r="W110" s="2" t="s">
        <v>96</v>
      </c>
    </row>
    <row r="111" spans="1:23" x14ac:dyDescent="0.25">
      <c r="A111" s="2" t="s">
        <v>297</v>
      </c>
      <c r="B111" s="2" t="s">
        <v>970</v>
      </c>
      <c r="C111" s="2" t="s">
        <v>271</v>
      </c>
      <c r="D111" s="3">
        <v>42705</v>
      </c>
      <c r="E111" s="3">
        <v>42725</v>
      </c>
      <c r="F111">
        <v>7535.56</v>
      </c>
      <c r="G111" s="2" t="s">
        <v>733</v>
      </c>
      <c r="H111" s="2" t="s">
        <v>91</v>
      </c>
      <c r="I111" s="2" t="s">
        <v>92</v>
      </c>
      <c r="J111" s="2" t="s">
        <v>111</v>
      </c>
      <c r="K111">
        <v>8000</v>
      </c>
      <c r="L111">
        <v>0</v>
      </c>
      <c r="M111" s="2" t="s">
        <v>94</v>
      </c>
      <c r="N111" s="2" t="s">
        <v>95</v>
      </c>
      <c r="O111" s="2" t="s">
        <v>284</v>
      </c>
      <c r="P111">
        <v>0.6</v>
      </c>
      <c r="Q111" s="2" t="s">
        <v>267</v>
      </c>
      <c r="R111">
        <v>1</v>
      </c>
      <c r="S111" s="2" t="s">
        <v>266</v>
      </c>
      <c r="T111" s="2" t="s">
        <v>265</v>
      </c>
      <c r="U111" s="2" t="s">
        <v>104</v>
      </c>
      <c r="V111">
        <v>4800</v>
      </c>
      <c r="W111" s="2" t="s">
        <v>96</v>
      </c>
    </row>
    <row r="112" spans="1:23" x14ac:dyDescent="0.25">
      <c r="A112" s="2" t="s">
        <v>277</v>
      </c>
      <c r="B112" s="2" t="s">
        <v>971</v>
      </c>
      <c r="C112" s="2" t="s">
        <v>271</v>
      </c>
      <c r="D112" s="3">
        <v>42724</v>
      </c>
      <c r="E112" s="3">
        <v>42735</v>
      </c>
      <c r="F112">
        <v>3000</v>
      </c>
      <c r="G112" s="2" t="s">
        <v>732</v>
      </c>
      <c r="H112" s="2" t="s">
        <v>91</v>
      </c>
      <c r="I112" s="2" t="s">
        <v>92</v>
      </c>
      <c r="J112" s="2" t="s">
        <v>103</v>
      </c>
      <c r="K112">
        <v>3333</v>
      </c>
      <c r="L112">
        <v>28.2</v>
      </c>
      <c r="M112" s="2" t="s">
        <v>94</v>
      </c>
      <c r="N112" s="2" t="s">
        <v>95</v>
      </c>
      <c r="O112" s="2" t="s">
        <v>274</v>
      </c>
      <c r="P112">
        <v>0.5</v>
      </c>
      <c r="Q112" s="2" t="s">
        <v>267</v>
      </c>
      <c r="R112">
        <v>0.99060000000000004</v>
      </c>
      <c r="S112" s="2" t="s">
        <v>266</v>
      </c>
      <c r="T112" s="2" t="s">
        <v>265</v>
      </c>
      <c r="U112" s="2" t="s">
        <v>104</v>
      </c>
      <c r="V112">
        <v>1666.67</v>
      </c>
      <c r="W112" s="2" t="s">
        <v>96</v>
      </c>
    </row>
    <row r="113" spans="1:23" x14ac:dyDescent="0.25">
      <c r="A113" s="2" t="s">
        <v>330</v>
      </c>
      <c r="B113" s="2" t="s">
        <v>972</v>
      </c>
      <c r="C113" s="2" t="s">
        <v>271</v>
      </c>
      <c r="D113" s="3">
        <v>42692</v>
      </c>
      <c r="E113" s="3">
        <v>42702</v>
      </c>
      <c r="F113">
        <v>1400</v>
      </c>
      <c r="G113" s="2" t="s">
        <v>731</v>
      </c>
      <c r="H113" s="2" t="s">
        <v>91</v>
      </c>
      <c r="I113" s="2" t="s">
        <v>92</v>
      </c>
      <c r="J113" s="2" t="s">
        <v>99</v>
      </c>
      <c r="K113">
        <v>200000</v>
      </c>
      <c r="L113">
        <v>1000</v>
      </c>
      <c r="M113" s="2" t="s">
        <v>94</v>
      </c>
      <c r="N113" s="2" t="s">
        <v>95</v>
      </c>
      <c r="O113" s="2" t="s">
        <v>274</v>
      </c>
      <c r="P113">
        <v>0.8</v>
      </c>
      <c r="Q113" s="2" t="s">
        <v>112</v>
      </c>
      <c r="R113">
        <v>0.28570000000000001</v>
      </c>
      <c r="S113" s="2" t="s">
        <v>266</v>
      </c>
      <c r="T113" s="2" t="s">
        <v>265</v>
      </c>
      <c r="U113" s="2" t="s">
        <v>104</v>
      </c>
      <c r="V113">
        <v>160</v>
      </c>
      <c r="W113" s="2" t="s">
        <v>96</v>
      </c>
    </row>
    <row r="114" spans="1:23" x14ac:dyDescent="0.25">
      <c r="A114" s="2" t="s">
        <v>490</v>
      </c>
      <c r="B114" s="2" t="s">
        <v>973</v>
      </c>
      <c r="C114" s="2" t="s">
        <v>271</v>
      </c>
      <c r="D114" s="3">
        <v>42705</v>
      </c>
      <c r="E114" s="3">
        <v>42719</v>
      </c>
      <c r="F114">
        <v>1480.5</v>
      </c>
      <c r="G114" s="2" t="s">
        <v>730</v>
      </c>
      <c r="H114" s="2" t="s">
        <v>91</v>
      </c>
      <c r="I114" s="2" t="s">
        <v>92</v>
      </c>
      <c r="J114" s="2" t="s">
        <v>373</v>
      </c>
      <c r="K114">
        <v>7200</v>
      </c>
      <c r="L114">
        <v>580.75</v>
      </c>
      <c r="M114" s="2" t="s">
        <v>94</v>
      </c>
      <c r="N114" s="2" t="s">
        <v>95</v>
      </c>
      <c r="O114" s="2" t="s">
        <v>268</v>
      </c>
      <c r="P114">
        <v>0.4</v>
      </c>
      <c r="Q114" s="2" t="s">
        <v>267</v>
      </c>
      <c r="R114">
        <v>0.60770000000000002</v>
      </c>
      <c r="S114" s="2" t="s">
        <v>266</v>
      </c>
      <c r="T114" s="2" t="s">
        <v>289</v>
      </c>
      <c r="U114" s="2" t="s">
        <v>104</v>
      </c>
      <c r="V114">
        <v>2880</v>
      </c>
      <c r="W114" s="2" t="s">
        <v>96</v>
      </c>
    </row>
    <row r="115" spans="1:23" x14ac:dyDescent="0.25">
      <c r="A115" s="2" t="s">
        <v>716</v>
      </c>
      <c r="B115" s="2" t="s">
        <v>974</v>
      </c>
      <c r="C115" s="2" t="s">
        <v>271</v>
      </c>
      <c r="D115" s="3">
        <v>42705</v>
      </c>
      <c r="E115" s="3">
        <v>42719</v>
      </c>
      <c r="F115">
        <v>1250</v>
      </c>
      <c r="G115" s="2" t="s">
        <v>729</v>
      </c>
      <c r="H115" s="2" t="s">
        <v>91</v>
      </c>
      <c r="I115" s="2" t="s">
        <v>92</v>
      </c>
      <c r="J115" s="2" t="s">
        <v>97</v>
      </c>
      <c r="K115">
        <v>600000</v>
      </c>
      <c r="L115">
        <v>300</v>
      </c>
      <c r="M115" s="2" t="s">
        <v>94</v>
      </c>
      <c r="N115" s="2" t="s">
        <v>95</v>
      </c>
      <c r="O115" s="2" t="s">
        <v>268</v>
      </c>
      <c r="P115">
        <v>0.4</v>
      </c>
      <c r="Q115" s="2" t="s">
        <v>112</v>
      </c>
      <c r="R115">
        <v>0.76</v>
      </c>
      <c r="S115" s="2" t="s">
        <v>266</v>
      </c>
      <c r="T115" s="2" t="s">
        <v>102</v>
      </c>
      <c r="U115" s="2" t="s">
        <v>104</v>
      </c>
      <c r="V115">
        <v>240</v>
      </c>
      <c r="W115" s="2" t="s">
        <v>96</v>
      </c>
    </row>
    <row r="116" spans="1:23" x14ac:dyDescent="0.25">
      <c r="A116" s="2" t="s">
        <v>301</v>
      </c>
      <c r="B116" s="2" t="s">
        <v>975</v>
      </c>
      <c r="C116" s="2" t="s">
        <v>271</v>
      </c>
      <c r="D116" s="3">
        <v>42685</v>
      </c>
      <c r="E116" s="3">
        <v>42704</v>
      </c>
      <c r="F116">
        <v>1500</v>
      </c>
      <c r="G116" s="2" t="s">
        <v>728</v>
      </c>
      <c r="H116" s="2" t="s">
        <v>91</v>
      </c>
      <c r="I116" s="2" t="s">
        <v>92</v>
      </c>
      <c r="J116" s="2" t="s">
        <v>97</v>
      </c>
      <c r="K116">
        <v>1000000</v>
      </c>
      <c r="L116">
        <v>500</v>
      </c>
      <c r="M116" s="2" t="s">
        <v>94</v>
      </c>
      <c r="N116" s="2" t="s">
        <v>95</v>
      </c>
      <c r="O116" s="2" t="s">
        <v>268</v>
      </c>
      <c r="P116">
        <v>0.4</v>
      </c>
      <c r="Q116" s="2" t="s">
        <v>112</v>
      </c>
      <c r="R116">
        <v>0.66669999999999996</v>
      </c>
      <c r="S116" s="2" t="s">
        <v>266</v>
      </c>
      <c r="T116" s="2" t="s">
        <v>102</v>
      </c>
      <c r="U116" s="2" t="s">
        <v>104</v>
      </c>
      <c r="V116">
        <v>400</v>
      </c>
      <c r="W116" s="2" t="s">
        <v>96</v>
      </c>
    </row>
    <row r="117" spans="1:23" x14ac:dyDescent="0.25">
      <c r="A117" s="2" t="s">
        <v>294</v>
      </c>
      <c r="B117" s="2" t="s">
        <v>976</v>
      </c>
      <c r="C117" s="2" t="s">
        <v>271</v>
      </c>
      <c r="D117" s="3">
        <v>42675</v>
      </c>
      <c r="E117" s="3">
        <v>42704</v>
      </c>
      <c r="F117">
        <v>307.2</v>
      </c>
      <c r="G117" s="2" t="s">
        <v>727</v>
      </c>
      <c r="H117" s="2" t="s">
        <v>91</v>
      </c>
      <c r="I117" s="2" t="s">
        <v>92</v>
      </c>
      <c r="J117" s="2" t="s">
        <v>93</v>
      </c>
      <c r="K117">
        <v>1500000</v>
      </c>
      <c r="L117">
        <v>517.53</v>
      </c>
      <c r="M117" s="2" t="s">
        <v>94</v>
      </c>
      <c r="N117" s="2" t="s">
        <v>95</v>
      </c>
      <c r="O117" s="2" t="s">
        <v>281</v>
      </c>
      <c r="P117">
        <v>0.4</v>
      </c>
      <c r="Q117" s="2" t="s">
        <v>112</v>
      </c>
      <c r="R117">
        <v>-0.68469999999999998</v>
      </c>
      <c r="S117" s="2" t="s">
        <v>266</v>
      </c>
      <c r="T117" s="2" t="s">
        <v>412</v>
      </c>
      <c r="U117" s="2" t="s">
        <v>104</v>
      </c>
      <c r="V117">
        <v>600</v>
      </c>
      <c r="W117" s="2" t="s">
        <v>96</v>
      </c>
    </row>
    <row r="118" spans="1:23" x14ac:dyDescent="0.25">
      <c r="A118" s="2" t="s">
        <v>726</v>
      </c>
      <c r="B118" s="2" t="s">
        <v>977</v>
      </c>
      <c r="C118" s="2" t="s">
        <v>271</v>
      </c>
      <c r="D118" s="3">
        <v>42724</v>
      </c>
      <c r="E118" s="3">
        <v>42735</v>
      </c>
      <c r="F118">
        <v>3500</v>
      </c>
      <c r="G118" s="2" t="s">
        <v>725</v>
      </c>
      <c r="H118" s="2" t="s">
        <v>91</v>
      </c>
      <c r="I118" s="2" t="s">
        <v>92</v>
      </c>
      <c r="J118" s="2" t="s">
        <v>107</v>
      </c>
      <c r="K118">
        <v>8667</v>
      </c>
      <c r="L118">
        <v>0</v>
      </c>
      <c r="M118" s="2" t="s">
        <v>94</v>
      </c>
      <c r="N118" s="2" t="s">
        <v>95</v>
      </c>
      <c r="O118" s="2" t="s">
        <v>274</v>
      </c>
      <c r="P118">
        <v>0.4</v>
      </c>
      <c r="Q118" s="2" t="s">
        <v>267</v>
      </c>
      <c r="R118">
        <v>1</v>
      </c>
      <c r="S118" s="2" t="s">
        <v>266</v>
      </c>
      <c r="T118" s="2" t="s">
        <v>265</v>
      </c>
      <c r="U118" s="2" t="s">
        <v>104</v>
      </c>
      <c r="V118">
        <v>3466.67</v>
      </c>
      <c r="W118" s="2" t="s">
        <v>96</v>
      </c>
    </row>
    <row r="119" spans="1:23" x14ac:dyDescent="0.25">
      <c r="A119" s="2" t="s">
        <v>398</v>
      </c>
      <c r="B119" s="2" t="s">
        <v>978</v>
      </c>
      <c r="C119" s="2" t="s">
        <v>271</v>
      </c>
      <c r="D119" s="3">
        <v>42720</v>
      </c>
      <c r="E119" s="3">
        <v>42735</v>
      </c>
      <c r="F119">
        <v>1665.6</v>
      </c>
      <c r="G119" s="2" t="s">
        <v>724</v>
      </c>
      <c r="H119" s="2" t="s">
        <v>91</v>
      </c>
      <c r="I119" s="2" t="s">
        <v>92</v>
      </c>
      <c r="J119" s="2" t="s">
        <v>496</v>
      </c>
      <c r="K119">
        <v>1750</v>
      </c>
      <c r="L119">
        <v>385</v>
      </c>
      <c r="M119" s="2" t="s">
        <v>94</v>
      </c>
      <c r="N119" s="2" t="s">
        <v>95</v>
      </c>
      <c r="O119" s="2" t="s">
        <v>268</v>
      </c>
      <c r="P119">
        <v>0.4</v>
      </c>
      <c r="Q119" s="2" t="s">
        <v>267</v>
      </c>
      <c r="R119">
        <v>0.76890000000000003</v>
      </c>
      <c r="S119" s="2" t="s">
        <v>266</v>
      </c>
      <c r="T119" s="2" t="s">
        <v>265</v>
      </c>
      <c r="U119" s="2" t="s">
        <v>104</v>
      </c>
      <c r="V119">
        <v>700</v>
      </c>
      <c r="W119" s="2" t="s">
        <v>96</v>
      </c>
    </row>
    <row r="120" spans="1:23" x14ac:dyDescent="0.25">
      <c r="A120" s="2" t="s">
        <v>272</v>
      </c>
      <c r="B120" s="2" t="s">
        <v>979</v>
      </c>
      <c r="C120" s="2" t="s">
        <v>271</v>
      </c>
      <c r="D120" s="3">
        <v>42720</v>
      </c>
      <c r="E120" s="3">
        <v>42735</v>
      </c>
      <c r="F120">
        <v>11538.46</v>
      </c>
      <c r="G120" s="2" t="s">
        <v>723</v>
      </c>
      <c r="H120" s="2" t="s">
        <v>91</v>
      </c>
      <c r="I120" s="2" t="s">
        <v>92</v>
      </c>
      <c r="J120" s="2" t="s">
        <v>310</v>
      </c>
      <c r="K120">
        <v>4000000</v>
      </c>
      <c r="L120">
        <v>3142.38</v>
      </c>
      <c r="M120" s="2" t="s">
        <v>94</v>
      </c>
      <c r="N120" s="2" t="s">
        <v>95</v>
      </c>
      <c r="O120" s="2" t="s">
        <v>268</v>
      </c>
      <c r="P120">
        <v>0.4</v>
      </c>
      <c r="Q120" s="2" t="s">
        <v>112</v>
      </c>
      <c r="R120">
        <v>0.72770000000000001</v>
      </c>
      <c r="S120" s="2" t="s">
        <v>266</v>
      </c>
      <c r="T120" s="2" t="s">
        <v>102</v>
      </c>
      <c r="U120" s="2" t="s">
        <v>104</v>
      </c>
      <c r="V120">
        <v>1600</v>
      </c>
      <c r="W120" s="2" t="s">
        <v>96</v>
      </c>
    </row>
    <row r="121" spans="1:23" x14ac:dyDescent="0.25">
      <c r="A121" s="2" t="s">
        <v>418</v>
      </c>
      <c r="B121" s="2" t="s">
        <v>980</v>
      </c>
      <c r="C121" s="2" t="s">
        <v>271</v>
      </c>
      <c r="D121" s="3">
        <v>42730</v>
      </c>
      <c r="E121" s="3">
        <v>42735</v>
      </c>
      <c r="F121">
        <v>1666</v>
      </c>
      <c r="G121" s="2" t="s">
        <v>722</v>
      </c>
      <c r="H121" s="2" t="s">
        <v>91</v>
      </c>
      <c r="I121" s="2" t="s">
        <v>92</v>
      </c>
      <c r="J121" s="2" t="s">
        <v>310</v>
      </c>
      <c r="K121">
        <v>300000</v>
      </c>
      <c r="L121">
        <v>105.01</v>
      </c>
      <c r="M121" s="2" t="s">
        <v>94</v>
      </c>
      <c r="N121" s="2" t="s">
        <v>95</v>
      </c>
      <c r="O121" s="2" t="s">
        <v>284</v>
      </c>
      <c r="P121">
        <v>0.6</v>
      </c>
      <c r="Q121" s="2" t="s">
        <v>112</v>
      </c>
      <c r="R121">
        <v>0.93700000000000006</v>
      </c>
      <c r="S121" s="2" t="s">
        <v>266</v>
      </c>
      <c r="T121" s="2" t="s">
        <v>265</v>
      </c>
      <c r="U121" s="2" t="s">
        <v>104</v>
      </c>
      <c r="V121">
        <v>180</v>
      </c>
      <c r="W121" s="2" t="s">
        <v>96</v>
      </c>
    </row>
    <row r="122" spans="1:23" x14ac:dyDescent="0.25">
      <c r="A122" s="2" t="s">
        <v>603</v>
      </c>
      <c r="B122" s="2" t="s">
        <v>981</v>
      </c>
      <c r="C122" s="2" t="s">
        <v>271</v>
      </c>
      <c r="D122" s="3">
        <v>42724</v>
      </c>
      <c r="E122" s="3">
        <v>42735</v>
      </c>
      <c r="F122">
        <v>2000</v>
      </c>
      <c r="G122" s="2" t="s">
        <v>721</v>
      </c>
      <c r="H122" s="2" t="s">
        <v>91</v>
      </c>
      <c r="I122" s="2" t="s">
        <v>92</v>
      </c>
      <c r="J122" s="2" t="s">
        <v>100</v>
      </c>
      <c r="K122">
        <v>800000</v>
      </c>
      <c r="L122">
        <v>28.44</v>
      </c>
      <c r="M122" s="2" t="s">
        <v>94</v>
      </c>
      <c r="N122" s="2" t="s">
        <v>95</v>
      </c>
      <c r="O122" s="2" t="s">
        <v>274</v>
      </c>
      <c r="P122">
        <v>0.4</v>
      </c>
      <c r="Q122" s="2" t="s">
        <v>112</v>
      </c>
      <c r="R122">
        <v>0.98580000000000001</v>
      </c>
      <c r="S122" s="2" t="s">
        <v>266</v>
      </c>
      <c r="T122" s="2" t="s">
        <v>102</v>
      </c>
      <c r="U122" s="2" t="s">
        <v>104</v>
      </c>
      <c r="V122">
        <v>320</v>
      </c>
      <c r="W122" s="2" t="s">
        <v>96</v>
      </c>
    </row>
    <row r="123" spans="1:23" x14ac:dyDescent="0.25">
      <c r="A123" s="2" t="s">
        <v>654</v>
      </c>
      <c r="B123" s="2" t="s">
        <v>982</v>
      </c>
      <c r="C123" s="2" t="s">
        <v>271</v>
      </c>
      <c r="D123" s="3">
        <v>42705</v>
      </c>
      <c r="E123" s="3">
        <v>42719</v>
      </c>
      <c r="F123">
        <v>1333.3</v>
      </c>
      <c r="G123" s="2" t="s">
        <v>720</v>
      </c>
      <c r="H123" s="2" t="s">
        <v>91</v>
      </c>
      <c r="I123" s="2" t="s">
        <v>92</v>
      </c>
      <c r="J123" s="2" t="s">
        <v>103</v>
      </c>
      <c r="K123">
        <v>6000</v>
      </c>
      <c r="L123">
        <v>1200</v>
      </c>
      <c r="M123" s="2" t="s">
        <v>94</v>
      </c>
      <c r="N123" s="2" t="s">
        <v>95</v>
      </c>
      <c r="O123" s="2" t="s">
        <v>268</v>
      </c>
      <c r="P123">
        <v>0.4</v>
      </c>
      <c r="Q123" s="2" t="s">
        <v>267</v>
      </c>
      <c r="R123">
        <v>0.1</v>
      </c>
      <c r="S123" s="2" t="s">
        <v>266</v>
      </c>
      <c r="T123" s="2" t="s">
        <v>265</v>
      </c>
      <c r="U123" s="2" t="s">
        <v>104</v>
      </c>
      <c r="V123">
        <v>2400</v>
      </c>
      <c r="W123" s="2" t="s">
        <v>96</v>
      </c>
    </row>
    <row r="124" spans="1:23" x14ac:dyDescent="0.25">
      <c r="A124" s="2" t="s">
        <v>640</v>
      </c>
      <c r="B124" s="2" t="s">
        <v>983</v>
      </c>
      <c r="C124" s="2" t="s">
        <v>271</v>
      </c>
      <c r="D124" s="3">
        <v>42727</v>
      </c>
      <c r="E124" s="3">
        <v>42735</v>
      </c>
      <c r="F124">
        <v>5000</v>
      </c>
      <c r="G124" s="2" t="s">
        <v>719</v>
      </c>
      <c r="H124" s="2" t="s">
        <v>91</v>
      </c>
      <c r="I124" s="2" t="s">
        <v>92</v>
      </c>
      <c r="J124" s="2" t="s">
        <v>353</v>
      </c>
      <c r="K124">
        <v>4286</v>
      </c>
      <c r="L124">
        <v>589.04999999999995</v>
      </c>
      <c r="M124" s="2" t="s">
        <v>94</v>
      </c>
      <c r="N124" s="2" t="s">
        <v>95</v>
      </c>
      <c r="O124" s="2" t="s">
        <v>274</v>
      </c>
      <c r="P124">
        <v>0.8</v>
      </c>
      <c r="Q124" s="2" t="s">
        <v>267</v>
      </c>
      <c r="R124">
        <v>0.88219999999999998</v>
      </c>
      <c r="S124" s="2" t="s">
        <v>266</v>
      </c>
      <c r="T124" s="2" t="s">
        <v>265</v>
      </c>
      <c r="U124" s="2" t="s">
        <v>104</v>
      </c>
      <c r="V124">
        <v>3428.57</v>
      </c>
      <c r="W124" s="2" t="s">
        <v>96</v>
      </c>
    </row>
    <row r="125" spans="1:23" x14ac:dyDescent="0.25">
      <c r="A125" s="2" t="s">
        <v>718</v>
      </c>
      <c r="B125" s="2" t="s">
        <v>984</v>
      </c>
      <c r="C125" s="2" t="s">
        <v>271</v>
      </c>
      <c r="D125" s="3">
        <v>42705</v>
      </c>
      <c r="E125" s="3">
        <v>42735</v>
      </c>
      <c r="F125">
        <v>2062.5</v>
      </c>
      <c r="G125" s="2" t="s">
        <v>717</v>
      </c>
      <c r="H125" s="2" t="s">
        <v>91</v>
      </c>
      <c r="I125" s="2" t="s">
        <v>92</v>
      </c>
      <c r="J125" s="2" t="s">
        <v>373</v>
      </c>
      <c r="K125">
        <v>4000</v>
      </c>
      <c r="L125">
        <v>0</v>
      </c>
      <c r="M125" s="2" t="s">
        <v>94</v>
      </c>
      <c r="N125" s="2" t="s">
        <v>95</v>
      </c>
      <c r="O125" s="2" t="s">
        <v>284</v>
      </c>
      <c r="P125">
        <v>0.6</v>
      </c>
      <c r="Q125" s="2" t="s">
        <v>267</v>
      </c>
      <c r="R125">
        <v>1</v>
      </c>
      <c r="S125" s="2" t="s">
        <v>266</v>
      </c>
      <c r="T125" s="2" t="s">
        <v>265</v>
      </c>
      <c r="U125" s="2" t="s">
        <v>104</v>
      </c>
      <c r="V125">
        <v>2400</v>
      </c>
      <c r="W125" s="2" t="s">
        <v>96</v>
      </c>
    </row>
    <row r="126" spans="1:23" x14ac:dyDescent="0.25">
      <c r="A126" s="2" t="s">
        <v>716</v>
      </c>
      <c r="B126" s="2" t="s">
        <v>985</v>
      </c>
      <c r="C126" s="2" t="s">
        <v>271</v>
      </c>
      <c r="D126" s="3">
        <v>42705</v>
      </c>
      <c r="E126" s="3">
        <v>42719</v>
      </c>
      <c r="F126">
        <v>1250</v>
      </c>
      <c r="G126" s="2" t="s">
        <v>715</v>
      </c>
      <c r="H126" s="2" t="s">
        <v>91</v>
      </c>
      <c r="I126" s="2" t="s">
        <v>92</v>
      </c>
      <c r="J126" s="2" t="s">
        <v>373</v>
      </c>
      <c r="K126">
        <v>2500</v>
      </c>
      <c r="L126">
        <v>714.9</v>
      </c>
      <c r="M126" s="2" t="s">
        <v>94</v>
      </c>
      <c r="N126" s="2" t="s">
        <v>95</v>
      </c>
      <c r="O126" s="2" t="s">
        <v>268</v>
      </c>
      <c r="P126">
        <v>0.4</v>
      </c>
      <c r="Q126" s="2" t="s">
        <v>267</v>
      </c>
      <c r="R126">
        <v>0.42809999999999998</v>
      </c>
      <c r="S126" s="2" t="s">
        <v>266</v>
      </c>
      <c r="T126" s="2" t="s">
        <v>265</v>
      </c>
      <c r="U126" s="2" t="s">
        <v>104</v>
      </c>
      <c r="V126">
        <v>1000</v>
      </c>
      <c r="W126" s="2" t="s">
        <v>96</v>
      </c>
    </row>
    <row r="127" spans="1:23" x14ac:dyDescent="0.25">
      <c r="A127" s="2" t="s">
        <v>619</v>
      </c>
      <c r="B127" s="2" t="s">
        <v>986</v>
      </c>
      <c r="C127" s="2" t="s">
        <v>271</v>
      </c>
      <c r="D127" s="3">
        <v>42705</v>
      </c>
      <c r="E127" s="3">
        <v>42735</v>
      </c>
      <c r="F127">
        <v>3000</v>
      </c>
      <c r="G127" s="2" t="s">
        <v>714</v>
      </c>
      <c r="H127" s="2" t="s">
        <v>91</v>
      </c>
      <c r="I127" s="2" t="s">
        <v>92</v>
      </c>
      <c r="J127" s="2" t="s">
        <v>389</v>
      </c>
      <c r="K127">
        <v>3333</v>
      </c>
      <c r="L127">
        <v>42.9</v>
      </c>
      <c r="M127" s="2" t="s">
        <v>94</v>
      </c>
      <c r="N127" s="2" t="s">
        <v>95</v>
      </c>
      <c r="O127" s="2" t="s">
        <v>274</v>
      </c>
      <c r="P127">
        <v>0.6</v>
      </c>
      <c r="Q127" s="2" t="s">
        <v>267</v>
      </c>
      <c r="R127">
        <v>0.98570000000000002</v>
      </c>
      <c r="S127" s="2" t="s">
        <v>266</v>
      </c>
      <c r="T127" s="2" t="s">
        <v>265</v>
      </c>
      <c r="U127" s="2" t="s">
        <v>104</v>
      </c>
      <c r="V127">
        <v>2000</v>
      </c>
      <c r="W127" s="2" t="s">
        <v>96</v>
      </c>
    </row>
    <row r="128" spans="1:23" x14ac:dyDescent="0.25">
      <c r="A128" s="2" t="s">
        <v>292</v>
      </c>
      <c r="B128" s="2" t="s">
        <v>987</v>
      </c>
      <c r="C128" s="2" t="s">
        <v>271</v>
      </c>
      <c r="D128" s="3">
        <v>42720</v>
      </c>
      <c r="E128" s="3">
        <v>42735</v>
      </c>
      <c r="F128">
        <v>21378.9</v>
      </c>
      <c r="G128" s="2" t="s">
        <v>713</v>
      </c>
      <c r="H128" s="2" t="s">
        <v>91</v>
      </c>
      <c r="I128" s="2" t="s">
        <v>92</v>
      </c>
      <c r="J128" s="2" t="s">
        <v>712</v>
      </c>
      <c r="K128">
        <v>7200</v>
      </c>
      <c r="L128">
        <v>2880</v>
      </c>
      <c r="M128" s="2" t="s">
        <v>94</v>
      </c>
      <c r="N128" s="2" t="s">
        <v>95</v>
      </c>
      <c r="O128" s="2" t="s">
        <v>268</v>
      </c>
      <c r="P128">
        <v>0.5</v>
      </c>
      <c r="Q128" s="2" t="s">
        <v>267</v>
      </c>
      <c r="R128">
        <v>0.86529999999999996</v>
      </c>
      <c r="S128" s="2" t="s">
        <v>266</v>
      </c>
      <c r="T128" s="2" t="s">
        <v>289</v>
      </c>
      <c r="U128" s="2" t="s">
        <v>104</v>
      </c>
      <c r="V128">
        <v>3600</v>
      </c>
      <c r="W128" s="2" t="s">
        <v>96</v>
      </c>
    </row>
    <row r="129" spans="1:23" x14ac:dyDescent="0.25">
      <c r="A129" s="2" t="s">
        <v>272</v>
      </c>
      <c r="B129" s="2" t="s">
        <v>988</v>
      </c>
      <c r="C129" s="2" t="s">
        <v>271</v>
      </c>
      <c r="D129" s="3">
        <v>42720</v>
      </c>
      <c r="E129" s="3">
        <v>42735</v>
      </c>
      <c r="F129">
        <v>11538.46</v>
      </c>
      <c r="G129" s="2" t="s">
        <v>711</v>
      </c>
      <c r="H129" s="2" t="s">
        <v>91</v>
      </c>
      <c r="I129" s="2" t="s">
        <v>92</v>
      </c>
      <c r="J129" s="2" t="s">
        <v>395</v>
      </c>
      <c r="K129">
        <v>250000</v>
      </c>
      <c r="L129">
        <v>477.8</v>
      </c>
      <c r="M129" s="2" t="s">
        <v>94</v>
      </c>
      <c r="N129" s="2" t="s">
        <v>95</v>
      </c>
      <c r="O129" s="2" t="s">
        <v>268</v>
      </c>
      <c r="P129">
        <v>0.4</v>
      </c>
      <c r="Q129" s="2" t="s">
        <v>112</v>
      </c>
      <c r="R129">
        <v>0.95860000000000001</v>
      </c>
      <c r="S129" s="2" t="s">
        <v>266</v>
      </c>
      <c r="T129" s="2" t="s">
        <v>102</v>
      </c>
      <c r="U129" s="2" t="s">
        <v>104</v>
      </c>
      <c r="V129">
        <v>100</v>
      </c>
      <c r="W129" s="2" t="s">
        <v>96</v>
      </c>
    </row>
    <row r="130" spans="1:23" x14ac:dyDescent="0.25">
      <c r="A130" s="2" t="s">
        <v>398</v>
      </c>
      <c r="B130" s="2" t="s">
        <v>989</v>
      </c>
      <c r="C130" s="2" t="s">
        <v>271</v>
      </c>
      <c r="D130" s="3">
        <v>42720</v>
      </c>
      <c r="E130" s="3">
        <v>42735</v>
      </c>
      <c r="F130">
        <v>1666.6</v>
      </c>
      <c r="G130" s="2" t="s">
        <v>710</v>
      </c>
      <c r="H130" s="2" t="s">
        <v>91</v>
      </c>
      <c r="I130" s="2" t="s">
        <v>92</v>
      </c>
      <c r="J130" s="2" t="s">
        <v>545</v>
      </c>
      <c r="K130">
        <v>600000</v>
      </c>
      <c r="L130">
        <v>272.61</v>
      </c>
      <c r="M130" s="2" t="s">
        <v>94</v>
      </c>
      <c r="N130" s="2" t="s">
        <v>95</v>
      </c>
      <c r="O130" s="2" t="s">
        <v>268</v>
      </c>
      <c r="P130">
        <v>0.4</v>
      </c>
      <c r="Q130" s="2" t="s">
        <v>112</v>
      </c>
      <c r="R130">
        <v>0.83640000000000003</v>
      </c>
      <c r="S130" s="2" t="s">
        <v>266</v>
      </c>
      <c r="T130" s="2" t="s">
        <v>102</v>
      </c>
      <c r="U130" s="2" t="s">
        <v>104</v>
      </c>
      <c r="V130">
        <v>240</v>
      </c>
      <c r="W130" s="2" t="s">
        <v>96</v>
      </c>
    </row>
    <row r="131" spans="1:23" x14ac:dyDescent="0.25">
      <c r="A131" s="2" t="s">
        <v>297</v>
      </c>
      <c r="B131" s="2" t="s">
        <v>990</v>
      </c>
      <c r="C131" s="2" t="s">
        <v>271</v>
      </c>
      <c r="D131" s="3">
        <v>42705</v>
      </c>
      <c r="E131" s="3">
        <v>42725</v>
      </c>
      <c r="F131">
        <v>7535.56</v>
      </c>
      <c r="G131" s="2" t="s">
        <v>709</v>
      </c>
      <c r="H131" s="2" t="s">
        <v>91</v>
      </c>
      <c r="I131" s="2" t="s">
        <v>92</v>
      </c>
      <c r="J131" s="2" t="s">
        <v>380</v>
      </c>
      <c r="K131">
        <v>400000</v>
      </c>
      <c r="L131">
        <v>52.59</v>
      </c>
      <c r="M131" s="2" t="s">
        <v>94</v>
      </c>
      <c r="N131" s="2" t="s">
        <v>95</v>
      </c>
      <c r="O131" s="2" t="s">
        <v>284</v>
      </c>
      <c r="P131">
        <v>0.6</v>
      </c>
      <c r="Q131" s="2" t="s">
        <v>112</v>
      </c>
      <c r="R131">
        <v>0.99299999999999999</v>
      </c>
      <c r="S131" s="2" t="s">
        <v>266</v>
      </c>
      <c r="T131" s="2" t="s">
        <v>102</v>
      </c>
      <c r="U131" s="2" t="s">
        <v>104</v>
      </c>
      <c r="V131">
        <v>240</v>
      </c>
      <c r="W131" s="2" t="s">
        <v>96</v>
      </c>
    </row>
    <row r="132" spans="1:23" x14ac:dyDescent="0.25">
      <c r="A132" s="2" t="s">
        <v>651</v>
      </c>
      <c r="B132" s="2" t="s">
        <v>991</v>
      </c>
      <c r="C132" s="2" t="s">
        <v>271</v>
      </c>
      <c r="D132" s="3">
        <v>42719</v>
      </c>
      <c r="E132" s="3">
        <v>42735</v>
      </c>
      <c r="F132">
        <v>3000</v>
      </c>
      <c r="G132" s="2" t="s">
        <v>708</v>
      </c>
      <c r="H132" s="2" t="s">
        <v>91</v>
      </c>
      <c r="I132" s="2" t="s">
        <v>92</v>
      </c>
      <c r="J132" s="2" t="s">
        <v>111</v>
      </c>
      <c r="K132">
        <v>4800</v>
      </c>
      <c r="L132">
        <v>350.25</v>
      </c>
      <c r="M132" s="2" t="s">
        <v>94</v>
      </c>
      <c r="N132" s="2" t="s">
        <v>95</v>
      </c>
      <c r="O132" s="2" t="s">
        <v>274</v>
      </c>
      <c r="P132">
        <v>0.4</v>
      </c>
      <c r="Q132" s="2" t="s">
        <v>267</v>
      </c>
      <c r="R132">
        <v>0.88329999999999997</v>
      </c>
      <c r="S132" s="2" t="s">
        <v>266</v>
      </c>
      <c r="T132" s="2" t="s">
        <v>265</v>
      </c>
      <c r="U132" s="2" t="s">
        <v>104</v>
      </c>
      <c r="V132">
        <v>1920</v>
      </c>
      <c r="W132" s="2" t="s">
        <v>96</v>
      </c>
    </row>
    <row r="133" spans="1:23" x14ac:dyDescent="0.25">
      <c r="A133" s="2" t="s">
        <v>707</v>
      </c>
      <c r="B133" s="2" t="s">
        <v>992</v>
      </c>
      <c r="C133" s="2" t="s">
        <v>271</v>
      </c>
      <c r="D133" s="3">
        <v>42694</v>
      </c>
      <c r="E133" s="3">
        <v>42704</v>
      </c>
      <c r="F133">
        <v>490.8</v>
      </c>
      <c r="G133" s="2" t="s">
        <v>706</v>
      </c>
      <c r="H133" s="2" t="s">
        <v>91</v>
      </c>
      <c r="I133" s="2" t="s">
        <v>92</v>
      </c>
      <c r="J133" s="2" t="s">
        <v>103</v>
      </c>
      <c r="K133">
        <v>5000</v>
      </c>
      <c r="L133">
        <v>228.3</v>
      </c>
      <c r="M133" s="2" t="s">
        <v>94</v>
      </c>
      <c r="N133" s="2" t="s">
        <v>95</v>
      </c>
      <c r="O133" s="2" t="s">
        <v>274</v>
      </c>
      <c r="P133">
        <v>0.4</v>
      </c>
      <c r="Q133" s="2" t="s">
        <v>267</v>
      </c>
      <c r="R133">
        <v>0.53480000000000005</v>
      </c>
      <c r="S133" s="2" t="s">
        <v>266</v>
      </c>
      <c r="T133" s="2" t="s">
        <v>412</v>
      </c>
      <c r="U133" s="2" t="s">
        <v>104</v>
      </c>
      <c r="V133">
        <v>2000</v>
      </c>
      <c r="W133" s="2" t="s">
        <v>96</v>
      </c>
    </row>
    <row r="134" spans="1:23" x14ac:dyDescent="0.25">
      <c r="A134" s="2" t="s">
        <v>705</v>
      </c>
      <c r="B134" s="2" t="s">
        <v>993</v>
      </c>
      <c r="C134" s="2" t="s">
        <v>271</v>
      </c>
      <c r="D134" s="3">
        <v>42675</v>
      </c>
      <c r="E134" s="3">
        <v>42694</v>
      </c>
      <c r="F134">
        <v>569.4</v>
      </c>
      <c r="G134" s="2" t="s">
        <v>704</v>
      </c>
      <c r="H134" s="2" t="s">
        <v>91</v>
      </c>
      <c r="I134" s="2" t="s">
        <v>92</v>
      </c>
      <c r="J134" s="2" t="s">
        <v>373</v>
      </c>
      <c r="K134">
        <v>1667</v>
      </c>
      <c r="L134">
        <v>170.4</v>
      </c>
      <c r="M134" s="2" t="s">
        <v>94</v>
      </c>
      <c r="N134" s="2" t="s">
        <v>95</v>
      </c>
      <c r="O134" s="2" t="s">
        <v>274</v>
      </c>
      <c r="P134">
        <v>0.6</v>
      </c>
      <c r="Q134" s="2" t="s">
        <v>267</v>
      </c>
      <c r="R134">
        <v>0.70069999999999999</v>
      </c>
      <c r="S134" s="2" t="s">
        <v>266</v>
      </c>
      <c r="T134" s="2" t="s">
        <v>265</v>
      </c>
      <c r="U134" s="2" t="s">
        <v>104</v>
      </c>
      <c r="V134">
        <v>1000</v>
      </c>
      <c r="W134" s="2" t="s">
        <v>96</v>
      </c>
    </row>
    <row r="135" spans="1:23" x14ac:dyDescent="0.25">
      <c r="A135" s="2" t="s">
        <v>703</v>
      </c>
      <c r="B135" s="2" t="s">
        <v>994</v>
      </c>
      <c r="C135" s="2" t="s">
        <v>271</v>
      </c>
      <c r="D135" s="3">
        <v>42675</v>
      </c>
      <c r="E135" s="3">
        <v>42696</v>
      </c>
      <c r="F135">
        <v>1100</v>
      </c>
      <c r="G135" s="2" t="s">
        <v>702</v>
      </c>
      <c r="H135" s="2" t="s">
        <v>91</v>
      </c>
      <c r="I135" s="2" t="s">
        <v>92</v>
      </c>
      <c r="J135" s="2" t="s">
        <v>97</v>
      </c>
      <c r="K135">
        <v>400000</v>
      </c>
      <c r="L135">
        <v>199.96</v>
      </c>
      <c r="M135" s="2" t="s">
        <v>94</v>
      </c>
      <c r="N135" s="2" t="s">
        <v>95</v>
      </c>
      <c r="O135" s="2" t="s">
        <v>278</v>
      </c>
      <c r="P135">
        <v>0.4</v>
      </c>
      <c r="Q135" s="2" t="s">
        <v>112</v>
      </c>
      <c r="R135">
        <v>0.81820000000000004</v>
      </c>
      <c r="S135" s="2" t="s">
        <v>266</v>
      </c>
      <c r="T135" s="2" t="s">
        <v>102</v>
      </c>
      <c r="U135" s="2" t="s">
        <v>104</v>
      </c>
      <c r="V135">
        <v>160</v>
      </c>
      <c r="W135" s="2" t="s">
        <v>96</v>
      </c>
    </row>
    <row r="136" spans="1:23" x14ac:dyDescent="0.25">
      <c r="A136" s="2" t="s">
        <v>393</v>
      </c>
      <c r="B136" s="2" t="s">
        <v>995</v>
      </c>
      <c r="C136" s="2" t="s">
        <v>271</v>
      </c>
      <c r="D136" s="3">
        <v>42698</v>
      </c>
      <c r="E136" s="3">
        <v>42704</v>
      </c>
      <c r="F136">
        <v>324</v>
      </c>
      <c r="G136" s="2" t="s">
        <v>701</v>
      </c>
      <c r="H136" s="2" t="s">
        <v>91</v>
      </c>
      <c r="I136" s="2" t="s">
        <v>92</v>
      </c>
      <c r="J136" s="2" t="s">
        <v>110</v>
      </c>
      <c r="K136">
        <v>2000</v>
      </c>
      <c r="L136">
        <v>190</v>
      </c>
      <c r="M136" s="2" t="s">
        <v>94</v>
      </c>
      <c r="N136" s="2" t="s">
        <v>95</v>
      </c>
      <c r="O136" s="2" t="s">
        <v>268</v>
      </c>
      <c r="P136">
        <v>0.4</v>
      </c>
      <c r="Q136" s="2" t="s">
        <v>267</v>
      </c>
      <c r="R136">
        <v>0.41360000000000002</v>
      </c>
      <c r="S136" s="2" t="s">
        <v>266</v>
      </c>
      <c r="T136" s="2" t="s">
        <v>265</v>
      </c>
      <c r="U136" s="2" t="s">
        <v>104</v>
      </c>
      <c r="V136">
        <v>800</v>
      </c>
      <c r="W136" s="2" t="s">
        <v>96</v>
      </c>
    </row>
    <row r="137" spans="1:23" x14ac:dyDescent="0.25">
      <c r="A137" s="2" t="s">
        <v>404</v>
      </c>
      <c r="B137" s="2" t="s">
        <v>996</v>
      </c>
      <c r="C137" s="2" t="s">
        <v>271</v>
      </c>
      <c r="D137" s="3">
        <v>42705</v>
      </c>
      <c r="E137" s="3">
        <v>42735</v>
      </c>
      <c r="F137">
        <v>5000</v>
      </c>
      <c r="G137" s="2" t="s">
        <v>700</v>
      </c>
      <c r="H137" s="2" t="s">
        <v>91</v>
      </c>
      <c r="I137" s="2" t="s">
        <v>92</v>
      </c>
      <c r="J137" s="2" t="s">
        <v>108</v>
      </c>
      <c r="K137">
        <v>6667</v>
      </c>
      <c r="L137">
        <v>785.4</v>
      </c>
      <c r="M137" s="2" t="s">
        <v>94</v>
      </c>
      <c r="N137" s="2" t="s">
        <v>95</v>
      </c>
      <c r="O137" s="2" t="s">
        <v>274</v>
      </c>
      <c r="P137">
        <v>0.8</v>
      </c>
      <c r="Q137" s="2" t="s">
        <v>267</v>
      </c>
      <c r="R137">
        <v>0.84289999999999998</v>
      </c>
      <c r="S137" s="2" t="s">
        <v>266</v>
      </c>
      <c r="T137" s="2" t="s">
        <v>289</v>
      </c>
      <c r="U137" s="2" t="s">
        <v>104</v>
      </c>
      <c r="V137">
        <v>5333.33</v>
      </c>
      <c r="W137" s="2" t="s">
        <v>96</v>
      </c>
    </row>
    <row r="138" spans="1:23" x14ac:dyDescent="0.25">
      <c r="A138" s="2" t="s">
        <v>699</v>
      </c>
      <c r="B138" s="2" t="s">
        <v>997</v>
      </c>
      <c r="C138" s="2" t="s">
        <v>271</v>
      </c>
      <c r="D138" s="3">
        <v>42705</v>
      </c>
      <c r="E138" s="3">
        <v>42734</v>
      </c>
      <c r="F138">
        <v>2500</v>
      </c>
      <c r="G138" s="2" t="s">
        <v>698</v>
      </c>
      <c r="H138" s="2" t="s">
        <v>91</v>
      </c>
      <c r="I138" s="2" t="s">
        <v>92</v>
      </c>
      <c r="J138" s="2" t="s">
        <v>97</v>
      </c>
      <c r="K138">
        <v>1000000</v>
      </c>
      <c r="L138">
        <v>154.13</v>
      </c>
      <c r="M138" s="2" t="s">
        <v>94</v>
      </c>
      <c r="N138" s="2" t="s">
        <v>95</v>
      </c>
      <c r="O138" s="2" t="s">
        <v>281</v>
      </c>
      <c r="P138">
        <v>0.4</v>
      </c>
      <c r="Q138" s="2" t="s">
        <v>112</v>
      </c>
      <c r="R138">
        <v>0.93830000000000002</v>
      </c>
      <c r="S138" s="2" t="s">
        <v>266</v>
      </c>
      <c r="T138" s="2" t="s">
        <v>102</v>
      </c>
      <c r="U138" s="2" t="s">
        <v>104</v>
      </c>
      <c r="V138">
        <v>400</v>
      </c>
      <c r="W138" s="2" t="s">
        <v>96</v>
      </c>
    </row>
    <row r="139" spans="1:23" x14ac:dyDescent="0.25">
      <c r="A139" s="2" t="s">
        <v>603</v>
      </c>
      <c r="B139" s="2" t="s">
        <v>998</v>
      </c>
      <c r="C139" s="2" t="s">
        <v>271</v>
      </c>
      <c r="D139" s="3">
        <v>42724</v>
      </c>
      <c r="E139" s="3">
        <v>42735</v>
      </c>
      <c r="F139">
        <v>2000</v>
      </c>
      <c r="G139" s="2" t="s">
        <v>697</v>
      </c>
      <c r="H139" s="2" t="s">
        <v>91</v>
      </c>
      <c r="I139" s="2" t="s">
        <v>92</v>
      </c>
      <c r="J139" s="2" t="s">
        <v>97</v>
      </c>
      <c r="K139">
        <v>600000</v>
      </c>
      <c r="L139">
        <v>3.25</v>
      </c>
      <c r="M139" s="2" t="s">
        <v>94</v>
      </c>
      <c r="N139" s="2" t="s">
        <v>95</v>
      </c>
      <c r="O139" s="2" t="s">
        <v>274</v>
      </c>
      <c r="P139">
        <v>0.4</v>
      </c>
      <c r="Q139" s="2" t="s">
        <v>112</v>
      </c>
      <c r="R139">
        <v>0.99839999999999995</v>
      </c>
      <c r="S139" s="2" t="s">
        <v>266</v>
      </c>
      <c r="T139" s="2" t="s">
        <v>102</v>
      </c>
      <c r="U139" s="2" t="s">
        <v>104</v>
      </c>
      <c r="V139">
        <v>240</v>
      </c>
      <c r="W139" s="2" t="s">
        <v>96</v>
      </c>
    </row>
    <row r="140" spans="1:23" x14ac:dyDescent="0.25">
      <c r="A140" s="2" t="s">
        <v>543</v>
      </c>
      <c r="B140" s="2" t="s">
        <v>999</v>
      </c>
      <c r="C140" s="2" t="s">
        <v>271</v>
      </c>
      <c r="D140" s="3">
        <v>42719</v>
      </c>
      <c r="E140" s="3">
        <v>42725</v>
      </c>
      <c r="F140">
        <v>5785.7</v>
      </c>
      <c r="G140" s="2" t="s">
        <v>696</v>
      </c>
      <c r="H140" s="2" t="s">
        <v>91</v>
      </c>
      <c r="I140" s="2" t="s">
        <v>92</v>
      </c>
      <c r="J140" s="2" t="s">
        <v>97</v>
      </c>
      <c r="K140">
        <v>1000000</v>
      </c>
      <c r="L140">
        <v>192.67</v>
      </c>
      <c r="M140" s="2" t="s">
        <v>94</v>
      </c>
      <c r="N140" s="2" t="s">
        <v>95</v>
      </c>
      <c r="O140" s="2" t="s">
        <v>284</v>
      </c>
      <c r="P140">
        <v>0.6</v>
      </c>
      <c r="Q140" s="2" t="s">
        <v>112</v>
      </c>
      <c r="R140">
        <v>0.9667</v>
      </c>
      <c r="S140" s="2" t="s">
        <v>266</v>
      </c>
      <c r="T140" s="2" t="s">
        <v>102</v>
      </c>
      <c r="U140" s="2" t="s">
        <v>104</v>
      </c>
      <c r="V140">
        <v>600</v>
      </c>
      <c r="W140" s="2" t="s">
        <v>96</v>
      </c>
    </row>
    <row r="141" spans="1:23" x14ac:dyDescent="0.25">
      <c r="A141" s="2" t="s">
        <v>272</v>
      </c>
      <c r="B141" s="2" t="s">
        <v>1000</v>
      </c>
      <c r="C141" s="2" t="s">
        <v>271</v>
      </c>
      <c r="D141" s="3">
        <v>42720</v>
      </c>
      <c r="E141" s="3">
        <v>42735</v>
      </c>
      <c r="F141">
        <v>11538.46</v>
      </c>
      <c r="G141" s="2" t="s">
        <v>695</v>
      </c>
      <c r="H141" s="2" t="s">
        <v>91</v>
      </c>
      <c r="I141" s="2" t="s">
        <v>92</v>
      </c>
      <c r="J141" s="2" t="s">
        <v>496</v>
      </c>
      <c r="K141">
        <v>45455</v>
      </c>
      <c r="L141">
        <v>6080.14</v>
      </c>
      <c r="M141" s="2" t="s">
        <v>94</v>
      </c>
      <c r="N141" s="2" t="s">
        <v>95</v>
      </c>
      <c r="O141" s="2" t="s">
        <v>268</v>
      </c>
      <c r="P141">
        <v>0.4</v>
      </c>
      <c r="Q141" s="2" t="s">
        <v>267</v>
      </c>
      <c r="R141">
        <v>0.47310000000000002</v>
      </c>
      <c r="S141" s="2" t="s">
        <v>266</v>
      </c>
      <c r="T141" s="2" t="s">
        <v>265</v>
      </c>
      <c r="U141" s="2" t="s">
        <v>104</v>
      </c>
      <c r="V141">
        <v>18181.82</v>
      </c>
      <c r="W141" s="2" t="s">
        <v>96</v>
      </c>
    </row>
    <row r="142" spans="1:23" x14ac:dyDescent="0.25">
      <c r="A142" s="2" t="s">
        <v>418</v>
      </c>
      <c r="B142" s="2" t="s">
        <v>1001</v>
      </c>
      <c r="C142" s="2" t="s">
        <v>271</v>
      </c>
      <c r="D142" s="3">
        <v>42730</v>
      </c>
      <c r="E142" s="3">
        <v>42735</v>
      </c>
      <c r="F142">
        <v>1666</v>
      </c>
      <c r="G142" s="2" t="s">
        <v>694</v>
      </c>
      <c r="H142" s="2" t="s">
        <v>91</v>
      </c>
      <c r="I142" s="2" t="s">
        <v>92</v>
      </c>
      <c r="J142" s="2" t="s">
        <v>420</v>
      </c>
      <c r="K142">
        <v>6000</v>
      </c>
      <c r="L142">
        <v>2.75</v>
      </c>
      <c r="M142" s="2" t="s">
        <v>94</v>
      </c>
      <c r="N142" s="2" t="s">
        <v>95</v>
      </c>
      <c r="O142" s="2" t="s">
        <v>284</v>
      </c>
      <c r="P142">
        <v>0.6</v>
      </c>
      <c r="Q142" s="2" t="s">
        <v>267</v>
      </c>
      <c r="R142">
        <v>0.99829999999999997</v>
      </c>
      <c r="S142" s="2" t="s">
        <v>266</v>
      </c>
      <c r="T142" s="2" t="s">
        <v>289</v>
      </c>
      <c r="U142" s="2" t="s">
        <v>104</v>
      </c>
      <c r="V142">
        <v>3600</v>
      </c>
      <c r="W142" s="2" t="s">
        <v>96</v>
      </c>
    </row>
    <row r="143" spans="1:23" x14ac:dyDescent="0.25">
      <c r="A143" s="2" t="s">
        <v>693</v>
      </c>
      <c r="B143" s="2" t="s">
        <v>1002</v>
      </c>
      <c r="C143" s="2" t="s">
        <v>271</v>
      </c>
      <c r="D143" s="3">
        <v>42731</v>
      </c>
      <c r="E143" s="3">
        <v>42735</v>
      </c>
      <c r="F143">
        <v>5224.3999999999996</v>
      </c>
      <c r="G143" s="2" t="s">
        <v>692</v>
      </c>
      <c r="H143" s="2" t="s">
        <v>91</v>
      </c>
      <c r="I143" s="2" t="s">
        <v>92</v>
      </c>
      <c r="J143" s="2" t="s">
        <v>373</v>
      </c>
      <c r="K143">
        <v>120000</v>
      </c>
      <c r="L143">
        <v>3.17</v>
      </c>
      <c r="M143" s="2" t="s">
        <v>94</v>
      </c>
      <c r="N143" s="2" t="s">
        <v>95</v>
      </c>
      <c r="O143" s="2" t="s">
        <v>278</v>
      </c>
      <c r="P143">
        <v>0.4</v>
      </c>
      <c r="Q143" s="2" t="s">
        <v>112</v>
      </c>
      <c r="R143">
        <v>0.99939999999999996</v>
      </c>
      <c r="S143" s="2" t="s">
        <v>266</v>
      </c>
      <c r="T143" s="2" t="s">
        <v>102</v>
      </c>
      <c r="U143" s="2" t="s">
        <v>104</v>
      </c>
      <c r="V143">
        <v>48</v>
      </c>
      <c r="W143" s="2" t="s">
        <v>96</v>
      </c>
    </row>
    <row r="144" spans="1:23" x14ac:dyDescent="0.25">
      <c r="A144" s="2" t="s">
        <v>691</v>
      </c>
      <c r="B144" s="2" t="s">
        <v>1003</v>
      </c>
      <c r="C144" s="2" t="s">
        <v>271</v>
      </c>
      <c r="D144" s="3">
        <v>42724</v>
      </c>
      <c r="E144" s="3">
        <v>42735</v>
      </c>
      <c r="F144">
        <v>3500</v>
      </c>
      <c r="G144" s="2" t="s">
        <v>690</v>
      </c>
      <c r="H144" s="2" t="s">
        <v>91</v>
      </c>
      <c r="I144" s="2" t="s">
        <v>92</v>
      </c>
      <c r="J144" s="2" t="s">
        <v>107</v>
      </c>
      <c r="K144">
        <v>10000</v>
      </c>
      <c r="L144">
        <v>0</v>
      </c>
      <c r="M144" s="2" t="s">
        <v>94</v>
      </c>
      <c r="N144" s="2" t="s">
        <v>95</v>
      </c>
      <c r="O144" s="2" t="s">
        <v>274</v>
      </c>
      <c r="P144">
        <v>0.35</v>
      </c>
      <c r="Q144" s="2" t="s">
        <v>267</v>
      </c>
      <c r="R144">
        <v>1</v>
      </c>
      <c r="S144" s="2" t="s">
        <v>266</v>
      </c>
      <c r="T144" s="2" t="s">
        <v>102</v>
      </c>
      <c r="U144" s="2" t="s">
        <v>104</v>
      </c>
      <c r="V144">
        <v>3500</v>
      </c>
      <c r="W144" s="2" t="s">
        <v>96</v>
      </c>
    </row>
    <row r="145" spans="1:23" x14ac:dyDescent="0.25">
      <c r="A145" s="2" t="s">
        <v>272</v>
      </c>
      <c r="B145" s="2" t="s">
        <v>1004</v>
      </c>
      <c r="C145" s="2" t="s">
        <v>271</v>
      </c>
      <c r="D145" s="3">
        <v>42720</v>
      </c>
      <c r="E145" s="3">
        <v>42735</v>
      </c>
      <c r="F145">
        <v>11538.46</v>
      </c>
      <c r="G145" s="2" t="s">
        <v>689</v>
      </c>
      <c r="H145" s="2" t="s">
        <v>91</v>
      </c>
      <c r="I145" s="2" t="s">
        <v>92</v>
      </c>
      <c r="J145" s="2" t="s">
        <v>98</v>
      </c>
      <c r="K145">
        <v>100000</v>
      </c>
      <c r="L145">
        <v>7034.4</v>
      </c>
      <c r="M145" s="2" t="s">
        <v>94</v>
      </c>
      <c r="N145" s="2" t="s">
        <v>95</v>
      </c>
      <c r="O145" s="2" t="s">
        <v>268</v>
      </c>
      <c r="P145">
        <v>0.4</v>
      </c>
      <c r="Q145" s="2" t="s">
        <v>267</v>
      </c>
      <c r="R145">
        <v>0.39040000000000002</v>
      </c>
      <c r="S145" s="2" t="s">
        <v>266</v>
      </c>
      <c r="T145" s="2" t="s">
        <v>265</v>
      </c>
      <c r="U145" s="2" t="s">
        <v>104</v>
      </c>
      <c r="V145">
        <v>40000</v>
      </c>
      <c r="W145" s="2" t="s">
        <v>96</v>
      </c>
    </row>
    <row r="146" spans="1:23" x14ac:dyDescent="0.25">
      <c r="A146" s="2" t="s">
        <v>398</v>
      </c>
      <c r="B146" s="2" t="s">
        <v>1005</v>
      </c>
      <c r="C146" s="2" t="s">
        <v>271</v>
      </c>
      <c r="D146" s="3">
        <v>42720</v>
      </c>
      <c r="E146" s="3">
        <v>42735</v>
      </c>
      <c r="F146">
        <v>1665</v>
      </c>
      <c r="G146" s="2" t="s">
        <v>688</v>
      </c>
      <c r="H146" s="2" t="s">
        <v>91</v>
      </c>
      <c r="I146" s="2" t="s">
        <v>92</v>
      </c>
      <c r="J146" s="2" t="s">
        <v>109</v>
      </c>
      <c r="K146">
        <v>12500</v>
      </c>
      <c r="L146">
        <v>2500</v>
      </c>
      <c r="M146" s="2" t="s">
        <v>94</v>
      </c>
      <c r="N146" s="2" t="s">
        <v>95</v>
      </c>
      <c r="O146" s="2" t="s">
        <v>268</v>
      </c>
      <c r="P146">
        <v>0.4</v>
      </c>
      <c r="Q146" s="2" t="s">
        <v>267</v>
      </c>
      <c r="R146">
        <v>-0.50149999999999995</v>
      </c>
      <c r="S146" s="2" t="s">
        <v>266</v>
      </c>
      <c r="T146" s="2" t="s">
        <v>265</v>
      </c>
      <c r="U146" s="2" t="s">
        <v>104</v>
      </c>
      <c r="V146">
        <v>5000</v>
      </c>
      <c r="W146" s="2" t="s">
        <v>96</v>
      </c>
    </row>
    <row r="147" spans="1:23" x14ac:dyDescent="0.25">
      <c r="A147" s="2" t="s">
        <v>543</v>
      </c>
      <c r="B147" s="2" t="s">
        <v>1006</v>
      </c>
      <c r="C147" s="2" t="s">
        <v>271</v>
      </c>
      <c r="D147" s="3">
        <v>42719</v>
      </c>
      <c r="E147" s="3">
        <v>42725</v>
      </c>
      <c r="F147">
        <v>5785.7</v>
      </c>
      <c r="G147" s="2" t="s">
        <v>687</v>
      </c>
      <c r="H147" s="2" t="s">
        <v>91</v>
      </c>
      <c r="I147" s="2" t="s">
        <v>92</v>
      </c>
      <c r="J147" s="2" t="s">
        <v>107</v>
      </c>
      <c r="K147">
        <v>400000</v>
      </c>
      <c r="L147">
        <v>116.8</v>
      </c>
      <c r="M147" s="2" t="s">
        <v>94</v>
      </c>
      <c r="N147" s="2" t="s">
        <v>95</v>
      </c>
      <c r="O147" s="2" t="s">
        <v>284</v>
      </c>
      <c r="P147">
        <v>0.6</v>
      </c>
      <c r="Q147" s="2" t="s">
        <v>112</v>
      </c>
      <c r="R147">
        <v>0.9798</v>
      </c>
      <c r="S147" s="2" t="s">
        <v>266</v>
      </c>
      <c r="T147" s="2" t="s">
        <v>102</v>
      </c>
      <c r="U147" s="2" t="s">
        <v>104</v>
      </c>
      <c r="V147">
        <v>240</v>
      </c>
      <c r="W147" s="2" t="s">
        <v>96</v>
      </c>
    </row>
    <row r="148" spans="1:23" x14ac:dyDescent="0.25">
      <c r="A148" s="2" t="s">
        <v>283</v>
      </c>
      <c r="B148" s="2" t="s">
        <v>1007</v>
      </c>
      <c r="C148" s="2" t="s">
        <v>271</v>
      </c>
      <c r="D148" s="3">
        <v>42705</v>
      </c>
      <c r="E148" s="3">
        <v>42734</v>
      </c>
      <c r="F148">
        <v>5000</v>
      </c>
      <c r="G148" s="2" t="s">
        <v>686</v>
      </c>
      <c r="H148" s="2" t="s">
        <v>91</v>
      </c>
      <c r="I148" s="2" t="s">
        <v>92</v>
      </c>
      <c r="J148" s="2" t="s">
        <v>97</v>
      </c>
      <c r="K148">
        <v>1000000</v>
      </c>
      <c r="L148">
        <v>120.97</v>
      </c>
      <c r="M148" s="2" t="s">
        <v>94</v>
      </c>
      <c r="N148" s="2" t="s">
        <v>95</v>
      </c>
      <c r="O148" s="2" t="s">
        <v>281</v>
      </c>
      <c r="P148">
        <v>0.4</v>
      </c>
      <c r="Q148" s="2" t="s">
        <v>112</v>
      </c>
      <c r="R148">
        <v>0.9758</v>
      </c>
      <c r="S148" s="2" t="s">
        <v>266</v>
      </c>
      <c r="T148" s="2" t="s">
        <v>102</v>
      </c>
      <c r="U148" s="2" t="s">
        <v>104</v>
      </c>
      <c r="V148">
        <v>400</v>
      </c>
      <c r="W148" s="2" t="s">
        <v>96</v>
      </c>
    </row>
    <row r="149" spans="1:23" x14ac:dyDescent="0.25">
      <c r="A149" s="2" t="s">
        <v>531</v>
      </c>
      <c r="B149" s="2" t="s">
        <v>1008</v>
      </c>
      <c r="C149" s="2" t="s">
        <v>271</v>
      </c>
      <c r="D149" s="3">
        <v>42705</v>
      </c>
      <c r="E149" s="3">
        <v>42734</v>
      </c>
      <c r="F149">
        <v>2334</v>
      </c>
      <c r="G149" s="2" t="s">
        <v>685</v>
      </c>
      <c r="H149" s="2" t="s">
        <v>91</v>
      </c>
      <c r="I149" s="2" t="s">
        <v>92</v>
      </c>
      <c r="J149" s="2" t="s">
        <v>97</v>
      </c>
      <c r="K149">
        <v>1000000</v>
      </c>
      <c r="L149">
        <v>124.91</v>
      </c>
      <c r="M149" s="2" t="s">
        <v>94</v>
      </c>
      <c r="N149" s="2" t="s">
        <v>95</v>
      </c>
      <c r="O149" s="2" t="s">
        <v>274</v>
      </c>
      <c r="P149">
        <v>0.5</v>
      </c>
      <c r="Q149" s="2" t="s">
        <v>112</v>
      </c>
      <c r="R149">
        <v>0.94650000000000001</v>
      </c>
      <c r="S149" s="2" t="s">
        <v>266</v>
      </c>
      <c r="T149" s="2" t="s">
        <v>102</v>
      </c>
      <c r="U149" s="2" t="s">
        <v>104</v>
      </c>
      <c r="V149">
        <v>500</v>
      </c>
      <c r="W149" s="2" t="s">
        <v>96</v>
      </c>
    </row>
    <row r="150" spans="1:23" x14ac:dyDescent="0.25">
      <c r="A150" s="2" t="s">
        <v>522</v>
      </c>
      <c r="B150" s="2" t="s">
        <v>1009</v>
      </c>
      <c r="C150" s="2" t="s">
        <v>271</v>
      </c>
      <c r="D150" s="3">
        <v>42732</v>
      </c>
      <c r="E150" s="3">
        <v>42735</v>
      </c>
      <c r="F150">
        <v>5833</v>
      </c>
      <c r="G150" s="2" t="s">
        <v>684</v>
      </c>
      <c r="H150" s="2" t="s">
        <v>91</v>
      </c>
      <c r="I150" s="2" t="s">
        <v>92</v>
      </c>
      <c r="J150" s="2" t="s">
        <v>108</v>
      </c>
      <c r="K150">
        <v>2500</v>
      </c>
      <c r="L150">
        <v>0</v>
      </c>
      <c r="M150" s="2" t="s">
        <v>94</v>
      </c>
      <c r="N150" s="2" t="s">
        <v>95</v>
      </c>
      <c r="O150" s="2" t="s">
        <v>281</v>
      </c>
      <c r="P150">
        <v>0.4</v>
      </c>
      <c r="Q150" s="2" t="s">
        <v>267</v>
      </c>
      <c r="R150">
        <v>1</v>
      </c>
      <c r="S150" s="2" t="s">
        <v>266</v>
      </c>
      <c r="T150" s="2" t="s">
        <v>289</v>
      </c>
      <c r="U150" s="2" t="s">
        <v>104</v>
      </c>
      <c r="V150">
        <v>1000</v>
      </c>
      <c r="W150" s="2" t="s">
        <v>96</v>
      </c>
    </row>
    <row r="151" spans="1:23" x14ac:dyDescent="0.25">
      <c r="A151" s="2" t="s">
        <v>425</v>
      </c>
      <c r="B151" s="2" t="s">
        <v>1010</v>
      </c>
      <c r="C151" s="2" t="s">
        <v>271</v>
      </c>
      <c r="D151" s="3">
        <v>42698</v>
      </c>
      <c r="E151" s="3">
        <v>42701</v>
      </c>
      <c r="F151">
        <v>1754.43</v>
      </c>
      <c r="G151" s="2" t="s">
        <v>683</v>
      </c>
      <c r="H151" s="2" t="s">
        <v>91</v>
      </c>
      <c r="I151" s="2" t="s">
        <v>92</v>
      </c>
      <c r="J151" s="2" t="s">
        <v>97</v>
      </c>
      <c r="K151">
        <v>1000000</v>
      </c>
      <c r="L151">
        <v>227.11</v>
      </c>
      <c r="M151" s="2" t="s">
        <v>94</v>
      </c>
      <c r="N151" s="2" t="s">
        <v>95</v>
      </c>
      <c r="O151" s="2" t="s">
        <v>281</v>
      </c>
      <c r="P151">
        <v>0.4</v>
      </c>
      <c r="Q151" s="2" t="s">
        <v>112</v>
      </c>
      <c r="R151">
        <v>0.87050000000000005</v>
      </c>
      <c r="S151" s="2" t="s">
        <v>266</v>
      </c>
      <c r="T151" s="2" t="s">
        <v>102</v>
      </c>
      <c r="U151" s="2" t="s">
        <v>104</v>
      </c>
      <c r="V151">
        <v>400</v>
      </c>
      <c r="W151" s="2" t="s">
        <v>96</v>
      </c>
    </row>
    <row r="152" spans="1:23" x14ac:dyDescent="0.25">
      <c r="A152" s="2" t="s">
        <v>272</v>
      </c>
      <c r="B152" s="2" t="s">
        <v>1011</v>
      </c>
      <c r="C152" s="2" t="s">
        <v>271</v>
      </c>
      <c r="D152" s="3">
        <v>42720</v>
      </c>
      <c r="E152" s="3">
        <v>42735</v>
      </c>
      <c r="F152">
        <v>11538.46</v>
      </c>
      <c r="G152" s="2" t="s">
        <v>682</v>
      </c>
      <c r="H152" s="2" t="s">
        <v>91</v>
      </c>
      <c r="I152" s="2" t="s">
        <v>92</v>
      </c>
      <c r="J152" s="2" t="s">
        <v>681</v>
      </c>
      <c r="K152">
        <v>4000000</v>
      </c>
      <c r="L152">
        <v>1893.54</v>
      </c>
      <c r="M152" s="2" t="s">
        <v>94</v>
      </c>
      <c r="N152" s="2" t="s">
        <v>95</v>
      </c>
      <c r="O152" s="2" t="s">
        <v>268</v>
      </c>
      <c r="P152">
        <v>0.4</v>
      </c>
      <c r="Q152" s="2" t="s">
        <v>112</v>
      </c>
      <c r="R152">
        <v>0.83589999999999998</v>
      </c>
      <c r="S152" s="2" t="s">
        <v>266</v>
      </c>
      <c r="T152" s="2" t="s">
        <v>102</v>
      </c>
      <c r="U152" s="2" t="s">
        <v>104</v>
      </c>
      <c r="V152">
        <v>1600</v>
      </c>
      <c r="W152" s="2" t="s">
        <v>96</v>
      </c>
    </row>
    <row r="153" spans="1:23" x14ac:dyDescent="0.25">
      <c r="A153" s="2" t="s">
        <v>398</v>
      </c>
      <c r="B153" s="2" t="s">
        <v>1012</v>
      </c>
      <c r="C153" s="2" t="s">
        <v>271</v>
      </c>
      <c r="D153" s="3">
        <v>42720</v>
      </c>
      <c r="E153" s="3">
        <v>42735</v>
      </c>
      <c r="F153">
        <v>1666.6</v>
      </c>
      <c r="G153" s="2" t="s">
        <v>680</v>
      </c>
      <c r="H153" s="2" t="s">
        <v>91</v>
      </c>
      <c r="I153" s="2" t="s">
        <v>92</v>
      </c>
      <c r="J153" s="2" t="s">
        <v>350</v>
      </c>
      <c r="K153">
        <v>166667</v>
      </c>
      <c r="L153">
        <v>500</v>
      </c>
      <c r="M153" s="2" t="s">
        <v>94</v>
      </c>
      <c r="N153" s="2" t="s">
        <v>95</v>
      </c>
      <c r="O153" s="2" t="s">
        <v>268</v>
      </c>
      <c r="P153">
        <v>0.4</v>
      </c>
      <c r="Q153" s="2" t="s">
        <v>112</v>
      </c>
      <c r="R153">
        <v>0.7</v>
      </c>
      <c r="S153" s="2" t="s">
        <v>266</v>
      </c>
      <c r="T153" s="2" t="s">
        <v>102</v>
      </c>
      <c r="U153" s="2" t="s">
        <v>104</v>
      </c>
      <c r="V153">
        <v>66.67</v>
      </c>
      <c r="W153" s="2" t="s">
        <v>96</v>
      </c>
    </row>
    <row r="154" spans="1:23" x14ac:dyDescent="0.25">
      <c r="A154" s="2" t="s">
        <v>531</v>
      </c>
      <c r="B154" s="2" t="s">
        <v>1013</v>
      </c>
      <c r="C154" s="2" t="s">
        <v>271</v>
      </c>
      <c r="D154" s="3">
        <v>42705</v>
      </c>
      <c r="E154" s="3">
        <v>42734</v>
      </c>
      <c r="F154">
        <v>2333</v>
      </c>
      <c r="G154" s="2" t="s">
        <v>679</v>
      </c>
      <c r="H154" s="2" t="s">
        <v>91</v>
      </c>
      <c r="I154" s="2" t="s">
        <v>92</v>
      </c>
      <c r="J154" s="2" t="s">
        <v>107</v>
      </c>
      <c r="K154">
        <v>6000</v>
      </c>
      <c r="L154">
        <v>459</v>
      </c>
      <c r="M154" s="2" t="s">
        <v>94</v>
      </c>
      <c r="N154" s="2" t="s">
        <v>95</v>
      </c>
      <c r="O154" s="2" t="s">
        <v>274</v>
      </c>
      <c r="P154">
        <v>0.5</v>
      </c>
      <c r="Q154" s="2" t="s">
        <v>267</v>
      </c>
      <c r="R154">
        <v>0.80330000000000001</v>
      </c>
      <c r="S154" s="2" t="s">
        <v>266</v>
      </c>
      <c r="T154" s="2" t="s">
        <v>102</v>
      </c>
      <c r="U154" s="2" t="s">
        <v>104</v>
      </c>
      <c r="V154">
        <v>3000</v>
      </c>
      <c r="W154" s="2" t="s">
        <v>96</v>
      </c>
    </row>
    <row r="155" spans="1:23" x14ac:dyDescent="0.25">
      <c r="A155" s="2" t="s">
        <v>678</v>
      </c>
      <c r="B155" s="2" t="s">
        <v>1014</v>
      </c>
      <c r="C155" s="2" t="s">
        <v>271</v>
      </c>
      <c r="D155" s="3">
        <v>42705</v>
      </c>
      <c r="E155" s="3">
        <v>42724</v>
      </c>
      <c r="F155">
        <v>2000</v>
      </c>
      <c r="G155" s="2" t="s">
        <v>677</v>
      </c>
      <c r="H155" s="2" t="s">
        <v>91</v>
      </c>
      <c r="I155" s="2" t="s">
        <v>92</v>
      </c>
      <c r="J155" s="2" t="s">
        <v>389</v>
      </c>
      <c r="K155">
        <v>4000</v>
      </c>
      <c r="L155">
        <v>153.75</v>
      </c>
      <c r="M155" s="2" t="s">
        <v>94</v>
      </c>
      <c r="N155" s="2" t="s">
        <v>95</v>
      </c>
      <c r="O155" s="2" t="s">
        <v>274</v>
      </c>
      <c r="P155">
        <v>0.5</v>
      </c>
      <c r="Q155" s="2" t="s">
        <v>267</v>
      </c>
      <c r="R155">
        <v>0.92310000000000003</v>
      </c>
      <c r="S155" s="2" t="s">
        <v>266</v>
      </c>
      <c r="T155" s="2" t="s">
        <v>265</v>
      </c>
      <c r="U155" s="2" t="s">
        <v>104</v>
      </c>
      <c r="V155">
        <v>2000</v>
      </c>
      <c r="W155" s="2" t="s">
        <v>96</v>
      </c>
    </row>
    <row r="156" spans="1:23" x14ac:dyDescent="0.25">
      <c r="A156" s="2" t="s">
        <v>314</v>
      </c>
      <c r="B156" s="2" t="s">
        <v>1015</v>
      </c>
      <c r="C156" s="2" t="s">
        <v>271</v>
      </c>
      <c r="D156" s="3">
        <v>42717</v>
      </c>
      <c r="E156" s="3">
        <v>42735</v>
      </c>
      <c r="F156">
        <v>2000</v>
      </c>
      <c r="G156" s="2" t="s">
        <v>676</v>
      </c>
      <c r="H156" s="2" t="s">
        <v>91</v>
      </c>
      <c r="I156" s="2" t="s">
        <v>92</v>
      </c>
      <c r="J156" s="2" t="s">
        <v>107</v>
      </c>
      <c r="K156">
        <v>333333</v>
      </c>
      <c r="L156">
        <v>0</v>
      </c>
      <c r="M156" s="2" t="s">
        <v>94</v>
      </c>
      <c r="N156" s="2" t="s">
        <v>95</v>
      </c>
      <c r="O156" s="2" t="s">
        <v>274</v>
      </c>
      <c r="P156">
        <v>0.4</v>
      </c>
      <c r="Q156" s="2" t="s">
        <v>112</v>
      </c>
      <c r="R156">
        <v>1</v>
      </c>
      <c r="S156" s="2" t="s">
        <v>266</v>
      </c>
      <c r="T156" s="2" t="s">
        <v>102</v>
      </c>
      <c r="U156" s="2" t="s">
        <v>104</v>
      </c>
      <c r="V156">
        <v>133.33000000000001</v>
      </c>
      <c r="W156" s="2" t="s">
        <v>96</v>
      </c>
    </row>
    <row r="157" spans="1:23" x14ac:dyDescent="0.25">
      <c r="A157" s="2" t="s">
        <v>402</v>
      </c>
      <c r="B157" s="2" t="s">
        <v>1016</v>
      </c>
      <c r="C157" s="2" t="s">
        <v>271</v>
      </c>
      <c r="D157" s="3">
        <v>42698</v>
      </c>
      <c r="E157" s="3">
        <v>42701</v>
      </c>
      <c r="F157">
        <v>693.6</v>
      </c>
      <c r="G157" s="2" t="s">
        <v>675</v>
      </c>
      <c r="H157" s="2" t="s">
        <v>91</v>
      </c>
      <c r="I157" s="2" t="s">
        <v>92</v>
      </c>
      <c r="J157" s="2" t="s">
        <v>107</v>
      </c>
      <c r="K157">
        <v>166667</v>
      </c>
      <c r="L157">
        <v>167</v>
      </c>
      <c r="M157" s="2" t="s">
        <v>94</v>
      </c>
      <c r="N157" s="2" t="s">
        <v>95</v>
      </c>
      <c r="O157" s="2" t="s">
        <v>281</v>
      </c>
      <c r="P157">
        <v>0.4</v>
      </c>
      <c r="Q157" s="2" t="s">
        <v>112</v>
      </c>
      <c r="R157">
        <v>0.75919999999999999</v>
      </c>
      <c r="S157" s="2" t="s">
        <v>266</v>
      </c>
      <c r="T157" s="2" t="s">
        <v>102</v>
      </c>
      <c r="U157" s="2" t="s">
        <v>104</v>
      </c>
      <c r="V157">
        <v>66.67</v>
      </c>
      <c r="W157" s="2" t="s">
        <v>96</v>
      </c>
    </row>
    <row r="158" spans="1:23" x14ac:dyDescent="0.25">
      <c r="A158" s="2" t="s">
        <v>393</v>
      </c>
      <c r="B158" s="2" t="s">
        <v>1017</v>
      </c>
      <c r="C158" s="2" t="s">
        <v>271</v>
      </c>
      <c r="D158" s="3">
        <v>42698</v>
      </c>
      <c r="E158" s="3">
        <v>42704</v>
      </c>
      <c r="F158">
        <v>768.8</v>
      </c>
      <c r="G158" s="2" t="s">
        <v>419</v>
      </c>
      <c r="H158" s="2" t="s">
        <v>91</v>
      </c>
      <c r="I158" s="2" t="s">
        <v>92</v>
      </c>
      <c r="J158" s="2" t="s">
        <v>373</v>
      </c>
      <c r="K158">
        <v>6667</v>
      </c>
      <c r="L158">
        <v>576.6</v>
      </c>
      <c r="M158" s="2" t="s">
        <v>94</v>
      </c>
      <c r="N158" s="2" t="s">
        <v>95</v>
      </c>
      <c r="O158" s="2" t="s">
        <v>268</v>
      </c>
      <c r="P158">
        <v>0.4</v>
      </c>
      <c r="Q158" s="2" t="s">
        <v>267</v>
      </c>
      <c r="R158">
        <v>0.25</v>
      </c>
      <c r="S158" s="2" t="s">
        <v>266</v>
      </c>
      <c r="T158" s="2" t="s">
        <v>265</v>
      </c>
      <c r="U158" s="2" t="s">
        <v>104</v>
      </c>
      <c r="V158">
        <v>2666.67</v>
      </c>
      <c r="W158" s="2" t="s">
        <v>96</v>
      </c>
    </row>
    <row r="159" spans="1:23" x14ac:dyDescent="0.25">
      <c r="A159" s="2" t="s">
        <v>543</v>
      </c>
      <c r="B159" s="2" t="s">
        <v>1018</v>
      </c>
      <c r="C159" s="2" t="s">
        <v>271</v>
      </c>
      <c r="D159" s="3">
        <v>42719</v>
      </c>
      <c r="E159" s="3">
        <v>42725</v>
      </c>
      <c r="F159">
        <v>5785.7</v>
      </c>
      <c r="G159" s="2" t="s">
        <v>674</v>
      </c>
      <c r="H159" s="2" t="s">
        <v>91</v>
      </c>
      <c r="I159" s="2" t="s">
        <v>92</v>
      </c>
      <c r="J159" s="2" t="s">
        <v>373</v>
      </c>
      <c r="K159">
        <v>800000</v>
      </c>
      <c r="L159">
        <v>431.48</v>
      </c>
      <c r="M159" s="2" t="s">
        <v>94</v>
      </c>
      <c r="N159" s="2" t="s">
        <v>95</v>
      </c>
      <c r="O159" s="2" t="s">
        <v>284</v>
      </c>
      <c r="P159">
        <v>0.6</v>
      </c>
      <c r="Q159" s="2" t="s">
        <v>112</v>
      </c>
      <c r="R159">
        <v>0.9254</v>
      </c>
      <c r="S159" s="2" t="s">
        <v>266</v>
      </c>
      <c r="T159" s="2" t="s">
        <v>102</v>
      </c>
      <c r="U159" s="2" t="s">
        <v>104</v>
      </c>
      <c r="V159">
        <v>480</v>
      </c>
      <c r="W159" s="2" t="s">
        <v>96</v>
      </c>
    </row>
    <row r="160" spans="1:23" x14ac:dyDescent="0.25">
      <c r="A160" s="2" t="s">
        <v>575</v>
      </c>
      <c r="B160" s="2" t="s">
        <v>1019</v>
      </c>
      <c r="C160" s="2" t="s">
        <v>271</v>
      </c>
      <c r="D160" s="3">
        <v>42730</v>
      </c>
      <c r="E160" s="3">
        <v>42735</v>
      </c>
      <c r="F160">
        <v>1250</v>
      </c>
      <c r="G160" s="2" t="s">
        <v>673</v>
      </c>
      <c r="H160" s="2" t="s">
        <v>91</v>
      </c>
      <c r="I160" s="2" t="s">
        <v>92</v>
      </c>
      <c r="J160" s="2" t="s">
        <v>103</v>
      </c>
      <c r="K160">
        <v>2500</v>
      </c>
      <c r="L160">
        <v>164.7</v>
      </c>
      <c r="M160" s="2" t="s">
        <v>94</v>
      </c>
      <c r="N160" s="2" t="s">
        <v>95</v>
      </c>
      <c r="O160" s="2" t="s">
        <v>274</v>
      </c>
      <c r="P160">
        <v>0.5</v>
      </c>
      <c r="Q160" s="2" t="s">
        <v>267</v>
      </c>
      <c r="R160">
        <v>0.86819999999999997</v>
      </c>
      <c r="S160" s="2" t="s">
        <v>266</v>
      </c>
      <c r="T160" s="2" t="s">
        <v>102</v>
      </c>
      <c r="U160" s="2" t="s">
        <v>104</v>
      </c>
      <c r="V160">
        <v>1250</v>
      </c>
      <c r="W160" s="2" t="s">
        <v>96</v>
      </c>
    </row>
    <row r="161" spans="1:23" x14ac:dyDescent="0.25">
      <c r="A161" s="2" t="s">
        <v>672</v>
      </c>
      <c r="B161" s="2" t="s">
        <v>1020</v>
      </c>
      <c r="C161" s="2" t="s">
        <v>271</v>
      </c>
      <c r="D161" s="3">
        <v>42713</v>
      </c>
      <c r="E161" s="3">
        <v>42735</v>
      </c>
      <c r="F161">
        <v>4000</v>
      </c>
      <c r="G161" s="2" t="s">
        <v>671</v>
      </c>
      <c r="H161" s="2" t="s">
        <v>91</v>
      </c>
      <c r="I161" s="2" t="s">
        <v>92</v>
      </c>
      <c r="J161" s="2" t="s">
        <v>107</v>
      </c>
      <c r="K161">
        <v>12000</v>
      </c>
      <c r="L161">
        <v>97.4</v>
      </c>
      <c r="M161" s="2" t="s">
        <v>94</v>
      </c>
      <c r="N161" s="2" t="s">
        <v>95</v>
      </c>
      <c r="O161" s="2" t="s">
        <v>274</v>
      </c>
      <c r="P161">
        <v>0.3</v>
      </c>
      <c r="Q161" s="2" t="s">
        <v>267</v>
      </c>
      <c r="R161">
        <v>0.97570000000000001</v>
      </c>
      <c r="S161" s="2" t="s">
        <v>266</v>
      </c>
      <c r="T161" s="2" t="s">
        <v>265</v>
      </c>
      <c r="U161" s="2" t="s">
        <v>104</v>
      </c>
      <c r="V161">
        <v>3600</v>
      </c>
      <c r="W161" s="2" t="s">
        <v>96</v>
      </c>
    </row>
    <row r="162" spans="1:23" x14ac:dyDescent="0.25">
      <c r="A162" s="2" t="s">
        <v>297</v>
      </c>
      <c r="B162" s="2" t="s">
        <v>1021</v>
      </c>
      <c r="C162" s="2" t="s">
        <v>271</v>
      </c>
      <c r="D162" s="3">
        <v>42705</v>
      </c>
      <c r="E162" s="3">
        <v>42725</v>
      </c>
      <c r="F162">
        <v>7535.56</v>
      </c>
      <c r="G162" s="2" t="s">
        <v>670</v>
      </c>
      <c r="H162" s="2" t="s">
        <v>91</v>
      </c>
      <c r="I162" s="2" t="s">
        <v>92</v>
      </c>
      <c r="J162" s="2" t="s">
        <v>669</v>
      </c>
      <c r="K162">
        <v>6000</v>
      </c>
      <c r="L162">
        <v>0</v>
      </c>
      <c r="M162" s="2" t="s">
        <v>94</v>
      </c>
      <c r="N162" s="2" t="s">
        <v>95</v>
      </c>
      <c r="O162" s="2" t="s">
        <v>284</v>
      </c>
      <c r="P162">
        <v>0.6</v>
      </c>
      <c r="Q162" s="2" t="s">
        <v>267</v>
      </c>
      <c r="R162">
        <v>1</v>
      </c>
      <c r="S162" s="2" t="s">
        <v>266</v>
      </c>
      <c r="T162" s="2" t="s">
        <v>289</v>
      </c>
      <c r="U162" s="2" t="s">
        <v>104</v>
      </c>
      <c r="V162">
        <v>3600</v>
      </c>
      <c r="W162" s="2" t="s">
        <v>96</v>
      </c>
    </row>
    <row r="163" spans="1:23" x14ac:dyDescent="0.25">
      <c r="A163" s="2" t="s">
        <v>328</v>
      </c>
      <c r="B163" s="2" t="s">
        <v>1022</v>
      </c>
      <c r="C163" s="2" t="s">
        <v>271</v>
      </c>
      <c r="D163" s="3">
        <v>42705</v>
      </c>
      <c r="E163" s="3">
        <v>42735</v>
      </c>
      <c r="F163">
        <v>2062.5</v>
      </c>
      <c r="G163" s="2" t="s">
        <v>668</v>
      </c>
      <c r="H163" s="2" t="s">
        <v>91</v>
      </c>
      <c r="I163" s="2" t="s">
        <v>92</v>
      </c>
      <c r="J163" s="2" t="s">
        <v>380</v>
      </c>
      <c r="K163">
        <v>400000</v>
      </c>
      <c r="L163">
        <v>0</v>
      </c>
      <c r="M163" s="2" t="s">
        <v>94</v>
      </c>
      <c r="N163" s="2" t="s">
        <v>95</v>
      </c>
      <c r="O163" s="2" t="s">
        <v>284</v>
      </c>
      <c r="P163">
        <v>0.6</v>
      </c>
      <c r="Q163" s="2" t="s">
        <v>112</v>
      </c>
      <c r="R163">
        <v>1</v>
      </c>
      <c r="S163" s="2" t="s">
        <v>266</v>
      </c>
      <c r="T163" s="2" t="s">
        <v>102</v>
      </c>
      <c r="U163" s="2" t="s">
        <v>104</v>
      </c>
      <c r="V163">
        <v>240</v>
      </c>
      <c r="W163" s="2" t="s">
        <v>96</v>
      </c>
    </row>
    <row r="164" spans="1:23" x14ac:dyDescent="0.25">
      <c r="A164" s="2" t="s">
        <v>402</v>
      </c>
      <c r="B164" s="2" t="s">
        <v>1023</v>
      </c>
      <c r="C164" s="2" t="s">
        <v>271</v>
      </c>
      <c r="D164" s="3">
        <v>42698</v>
      </c>
      <c r="E164" s="3">
        <v>42701</v>
      </c>
      <c r="F164">
        <v>1380</v>
      </c>
      <c r="G164" s="2" t="s">
        <v>667</v>
      </c>
      <c r="H164" s="2" t="s">
        <v>91</v>
      </c>
      <c r="I164" s="2" t="s">
        <v>92</v>
      </c>
      <c r="J164" s="2" t="s">
        <v>108</v>
      </c>
      <c r="K164">
        <v>3000</v>
      </c>
      <c r="L164">
        <v>1034</v>
      </c>
      <c r="M164" s="2" t="s">
        <v>94</v>
      </c>
      <c r="N164" s="2" t="s">
        <v>95</v>
      </c>
      <c r="O164" s="2" t="s">
        <v>281</v>
      </c>
      <c r="P164">
        <v>0.4</v>
      </c>
      <c r="Q164" s="2" t="s">
        <v>267</v>
      </c>
      <c r="R164">
        <v>0.25069999999999998</v>
      </c>
      <c r="S164" s="2" t="s">
        <v>266</v>
      </c>
      <c r="T164" s="2" t="s">
        <v>289</v>
      </c>
      <c r="U164" s="2" t="s">
        <v>104</v>
      </c>
      <c r="V164">
        <v>1200</v>
      </c>
      <c r="W164" s="2" t="s">
        <v>96</v>
      </c>
    </row>
    <row r="165" spans="1:23" x14ac:dyDescent="0.25">
      <c r="A165" s="2" t="s">
        <v>398</v>
      </c>
      <c r="B165" s="2" t="s">
        <v>1024</v>
      </c>
      <c r="C165" s="2" t="s">
        <v>271</v>
      </c>
      <c r="D165" s="3">
        <v>42720</v>
      </c>
      <c r="E165" s="3">
        <v>42735</v>
      </c>
      <c r="F165">
        <v>1666.6</v>
      </c>
      <c r="G165" s="2" t="s">
        <v>666</v>
      </c>
      <c r="H165" s="2" t="s">
        <v>91</v>
      </c>
      <c r="I165" s="2" t="s">
        <v>92</v>
      </c>
      <c r="J165" s="2" t="s">
        <v>310</v>
      </c>
      <c r="K165">
        <v>100000</v>
      </c>
      <c r="L165">
        <v>186.84</v>
      </c>
      <c r="M165" s="2" t="s">
        <v>94</v>
      </c>
      <c r="N165" s="2" t="s">
        <v>95</v>
      </c>
      <c r="O165" s="2" t="s">
        <v>268</v>
      </c>
      <c r="P165">
        <v>0.4</v>
      </c>
      <c r="Q165" s="2" t="s">
        <v>112</v>
      </c>
      <c r="R165">
        <v>0.88790000000000002</v>
      </c>
      <c r="S165" s="2" t="s">
        <v>266</v>
      </c>
      <c r="T165" s="2" t="s">
        <v>102</v>
      </c>
      <c r="U165" s="2" t="s">
        <v>104</v>
      </c>
      <c r="V165">
        <v>40</v>
      </c>
      <c r="W165" s="2" t="s">
        <v>96</v>
      </c>
    </row>
    <row r="166" spans="1:23" x14ac:dyDescent="0.25">
      <c r="A166" s="2" t="s">
        <v>338</v>
      </c>
      <c r="B166" s="2" t="s">
        <v>1025</v>
      </c>
      <c r="C166" s="2" t="s">
        <v>271</v>
      </c>
      <c r="D166" s="3">
        <v>42698</v>
      </c>
      <c r="E166" s="3">
        <v>42701</v>
      </c>
      <c r="F166">
        <v>10.4</v>
      </c>
      <c r="G166" s="2" t="s">
        <v>665</v>
      </c>
      <c r="H166" s="2" t="s">
        <v>91</v>
      </c>
      <c r="I166" s="2" t="s">
        <v>92</v>
      </c>
      <c r="J166" s="2" t="s">
        <v>353</v>
      </c>
      <c r="K166">
        <v>0</v>
      </c>
      <c r="L166">
        <v>0</v>
      </c>
      <c r="M166" s="2" t="s">
        <v>94</v>
      </c>
      <c r="N166" s="2" t="s">
        <v>95</v>
      </c>
      <c r="O166" s="2" t="s">
        <v>281</v>
      </c>
      <c r="P166">
        <v>0.4</v>
      </c>
      <c r="Q166" s="2" t="s">
        <v>267</v>
      </c>
      <c r="R166">
        <v>1</v>
      </c>
      <c r="S166" s="2" t="s">
        <v>266</v>
      </c>
      <c r="T166" s="2" t="s">
        <v>265</v>
      </c>
      <c r="U166" s="2" t="s">
        <v>104</v>
      </c>
      <c r="V166">
        <v>0</v>
      </c>
      <c r="W166" s="2" t="s">
        <v>96</v>
      </c>
    </row>
    <row r="167" spans="1:23" x14ac:dyDescent="0.25">
      <c r="A167" s="2" t="s">
        <v>409</v>
      </c>
      <c r="B167" s="2" t="s">
        <v>1026</v>
      </c>
      <c r="C167" s="2" t="s">
        <v>271</v>
      </c>
      <c r="D167" s="3">
        <v>42713</v>
      </c>
      <c r="E167" s="3">
        <v>42735</v>
      </c>
      <c r="F167">
        <v>1666.66</v>
      </c>
      <c r="G167" s="2" t="s">
        <v>664</v>
      </c>
      <c r="H167" s="2" t="s">
        <v>91</v>
      </c>
      <c r="I167" s="2" t="s">
        <v>92</v>
      </c>
      <c r="J167" s="2" t="s">
        <v>389</v>
      </c>
      <c r="K167">
        <v>6000</v>
      </c>
      <c r="L167">
        <v>94</v>
      </c>
      <c r="M167" s="2" t="s">
        <v>94</v>
      </c>
      <c r="N167" s="2" t="s">
        <v>95</v>
      </c>
      <c r="O167" s="2" t="s">
        <v>274</v>
      </c>
      <c r="P167">
        <v>0.5</v>
      </c>
      <c r="Q167" s="2" t="s">
        <v>267</v>
      </c>
      <c r="R167">
        <v>0.94359999999999999</v>
      </c>
      <c r="S167" s="2" t="s">
        <v>266</v>
      </c>
      <c r="T167" s="2" t="s">
        <v>265</v>
      </c>
      <c r="U167" s="2" t="s">
        <v>104</v>
      </c>
      <c r="V167">
        <v>3000</v>
      </c>
      <c r="W167" s="2" t="s">
        <v>96</v>
      </c>
    </row>
    <row r="168" spans="1:23" x14ac:dyDescent="0.25">
      <c r="A168" s="2" t="s">
        <v>478</v>
      </c>
      <c r="B168" s="2" t="s">
        <v>1027</v>
      </c>
      <c r="C168" s="2" t="s">
        <v>271</v>
      </c>
      <c r="D168" s="3">
        <v>42720</v>
      </c>
      <c r="E168" s="3">
        <v>42735</v>
      </c>
      <c r="F168">
        <v>5000</v>
      </c>
      <c r="G168" s="2" t="s">
        <v>663</v>
      </c>
      <c r="H168" s="2" t="s">
        <v>91</v>
      </c>
      <c r="I168" s="2" t="s">
        <v>92</v>
      </c>
      <c r="J168" s="2" t="s">
        <v>558</v>
      </c>
      <c r="K168">
        <v>3800</v>
      </c>
      <c r="L168">
        <v>662.6</v>
      </c>
      <c r="M168" s="2" t="s">
        <v>94</v>
      </c>
      <c r="N168" s="2" t="s">
        <v>95</v>
      </c>
      <c r="O168" s="2" t="s">
        <v>268</v>
      </c>
      <c r="P168">
        <v>0.5</v>
      </c>
      <c r="Q168" s="2" t="s">
        <v>267</v>
      </c>
      <c r="R168">
        <v>0.86750000000000005</v>
      </c>
      <c r="S168" s="2" t="s">
        <v>266</v>
      </c>
      <c r="T168" s="2" t="s">
        <v>289</v>
      </c>
      <c r="U168" s="2" t="s">
        <v>104</v>
      </c>
      <c r="V168">
        <v>1900</v>
      </c>
      <c r="W168" s="2" t="s">
        <v>96</v>
      </c>
    </row>
    <row r="169" spans="1:23" x14ac:dyDescent="0.25">
      <c r="A169" s="2" t="s">
        <v>393</v>
      </c>
      <c r="B169" s="2" t="s">
        <v>1028</v>
      </c>
      <c r="C169" s="2" t="s">
        <v>271</v>
      </c>
      <c r="D169" s="3">
        <v>42698</v>
      </c>
      <c r="E169" s="3">
        <v>42704</v>
      </c>
      <c r="F169">
        <v>1200</v>
      </c>
      <c r="G169" s="2" t="s">
        <v>662</v>
      </c>
      <c r="H169" s="2" t="s">
        <v>91</v>
      </c>
      <c r="I169" s="2" t="s">
        <v>92</v>
      </c>
      <c r="J169" s="2" t="s">
        <v>97</v>
      </c>
      <c r="K169">
        <v>1000000</v>
      </c>
      <c r="L169">
        <v>500</v>
      </c>
      <c r="M169" s="2" t="s">
        <v>94</v>
      </c>
      <c r="N169" s="2" t="s">
        <v>95</v>
      </c>
      <c r="O169" s="2" t="s">
        <v>268</v>
      </c>
      <c r="P169">
        <v>0.4</v>
      </c>
      <c r="Q169" s="2" t="s">
        <v>112</v>
      </c>
      <c r="R169">
        <v>0.58330000000000004</v>
      </c>
      <c r="S169" s="2" t="s">
        <v>266</v>
      </c>
      <c r="T169" s="2" t="s">
        <v>102</v>
      </c>
      <c r="U169" s="2" t="s">
        <v>104</v>
      </c>
      <c r="V169">
        <v>400</v>
      </c>
      <c r="W169" s="2" t="s">
        <v>96</v>
      </c>
    </row>
    <row r="170" spans="1:23" x14ac:dyDescent="0.25">
      <c r="A170" s="2" t="s">
        <v>503</v>
      </c>
      <c r="B170" s="2" t="s">
        <v>1029</v>
      </c>
      <c r="C170" s="2" t="s">
        <v>271</v>
      </c>
      <c r="D170" s="3">
        <v>42705</v>
      </c>
      <c r="E170" s="3">
        <v>42731</v>
      </c>
      <c r="F170">
        <v>1500</v>
      </c>
      <c r="G170" s="2" t="s">
        <v>661</v>
      </c>
      <c r="H170" s="2" t="s">
        <v>91</v>
      </c>
      <c r="I170" s="2" t="s">
        <v>92</v>
      </c>
      <c r="J170" s="2" t="s">
        <v>103</v>
      </c>
      <c r="K170">
        <v>3000</v>
      </c>
      <c r="L170">
        <v>0</v>
      </c>
      <c r="M170" s="2" t="s">
        <v>94</v>
      </c>
      <c r="N170" s="2" t="s">
        <v>95</v>
      </c>
      <c r="O170" s="2" t="s">
        <v>274</v>
      </c>
      <c r="P170">
        <v>0.4</v>
      </c>
      <c r="Q170" s="2" t="s">
        <v>267</v>
      </c>
      <c r="R170">
        <v>1</v>
      </c>
      <c r="S170" s="2" t="s">
        <v>266</v>
      </c>
      <c r="T170" s="2" t="s">
        <v>265</v>
      </c>
      <c r="U170" s="2" t="s">
        <v>104</v>
      </c>
      <c r="V170">
        <v>1200</v>
      </c>
      <c r="W170" s="2" t="s">
        <v>96</v>
      </c>
    </row>
    <row r="171" spans="1:23" x14ac:dyDescent="0.25">
      <c r="A171" s="2" t="s">
        <v>660</v>
      </c>
      <c r="B171" s="2" t="s">
        <v>1030</v>
      </c>
      <c r="C171" s="2" t="s">
        <v>271</v>
      </c>
      <c r="D171" s="3">
        <v>42699</v>
      </c>
      <c r="E171" s="3">
        <v>42702</v>
      </c>
      <c r="F171">
        <v>750</v>
      </c>
      <c r="G171" s="2" t="s">
        <v>659</v>
      </c>
      <c r="H171" s="2" t="s">
        <v>91</v>
      </c>
      <c r="I171" s="2" t="s">
        <v>92</v>
      </c>
      <c r="J171" s="2" t="s">
        <v>373</v>
      </c>
      <c r="K171">
        <v>100000</v>
      </c>
      <c r="L171">
        <v>87.23</v>
      </c>
      <c r="M171" s="2" t="s">
        <v>94</v>
      </c>
      <c r="N171" s="2" t="s">
        <v>95</v>
      </c>
      <c r="O171" s="2" t="s">
        <v>284</v>
      </c>
      <c r="P171">
        <v>0.4</v>
      </c>
      <c r="Q171" s="2" t="s">
        <v>112</v>
      </c>
      <c r="R171">
        <v>0.88370000000000004</v>
      </c>
      <c r="S171" s="2" t="s">
        <v>266</v>
      </c>
      <c r="T171" s="2" t="s">
        <v>102</v>
      </c>
      <c r="U171" s="2" t="s">
        <v>104</v>
      </c>
      <c r="V171">
        <v>40</v>
      </c>
      <c r="W171" s="2" t="s">
        <v>96</v>
      </c>
    </row>
    <row r="172" spans="1:23" x14ac:dyDescent="0.25">
      <c r="A172" s="2" t="s">
        <v>658</v>
      </c>
      <c r="B172" s="2" t="s">
        <v>1031</v>
      </c>
      <c r="C172" s="2" t="s">
        <v>271</v>
      </c>
      <c r="D172" s="3">
        <v>42705</v>
      </c>
      <c r="E172" s="3">
        <v>42734</v>
      </c>
      <c r="F172">
        <v>9259.5</v>
      </c>
      <c r="G172" s="2" t="s">
        <v>657</v>
      </c>
      <c r="H172" s="2" t="s">
        <v>91</v>
      </c>
      <c r="I172" s="2" t="s">
        <v>92</v>
      </c>
      <c r="J172" s="2" t="s">
        <v>107</v>
      </c>
      <c r="K172">
        <v>333333</v>
      </c>
      <c r="L172">
        <v>564.29999999999995</v>
      </c>
      <c r="M172" s="2" t="s">
        <v>94</v>
      </c>
      <c r="N172" s="2" t="s">
        <v>95</v>
      </c>
      <c r="O172" s="2" t="s">
        <v>281</v>
      </c>
      <c r="P172">
        <v>0.4</v>
      </c>
      <c r="Q172" s="2" t="s">
        <v>112</v>
      </c>
      <c r="R172">
        <v>0.93910000000000005</v>
      </c>
      <c r="S172" s="2" t="s">
        <v>266</v>
      </c>
      <c r="T172" s="2" t="s">
        <v>102</v>
      </c>
      <c r="U172" s="2" t="s">
        <v>104</v>
      </c>
      <c r="V172">
        <v>133.33000000000001</v>
      </c>
      <c r="W172" s="2" t="s">
        <v>96</v>
      </c>
    </row>
    <row r="173" spans="1:23" x14ac:dyDescent="0.25">
      <c r="A173" s="2" t="s">
        <v>609</v>
      </c>
      <c r="B173" s="2" t="s">
        <v>1032</v>
      </c>
      <c r="C173" s="2" t="s">
        <v>271</v>
      </c>
      <c r="D173" s="3">
        <v>42727</v>
      </c>
      <c r="E173" s="3">
        <v>42735</v>
      </c>
      <c r="F173">
        <v>668</v>
      </c>
      <c r="G173" s="2" t="s">
        <v>656</v>
      </c>
      <c r="H173" s="2" t="s">
        <v>91</v>
      </c>
      <c r="I173" s="2" t="s">
        <v>92</v>
      </c>
      <c r="J173" s="2" t="s">
        <v>97</v>
      </c>
      <c r="K173">
        <v>500000</v>
      </c>
      <c r="L173">
        <v>128.83000000000001</v>
      </c>
      <c r="M173" s="2" t="s">
        <v>94</v>
      </c>
      <c r="N173" s="2" t="s">
        <v>95</v>
      </c>
      <c r="O173" s="2" t="s">
        <v>274</v>
      </c>
      <c r="P173">
        <v>0.4</v>
      </c>
      <c r="Q173" s="2" t="s">
        <v>112</v>
      </c>
      <c r="R173">
        <v>0.80710000000000004</v>
      </c>
      <c r="S173" s="2" t="s">
        <v>266</v>
      </c>
      <c r="T173" s="2" t="s">
        <v>102</v>
      </c>
      <c r="U173" s="2" t="s">
        <v>104</v>
      </c>
      <c r="V173">
        <v>200</v>
      </c>
      <c r="W173" s="2" t="s">
        <v>96</v>
      </c>
    </row>
    <row r="174" spans="1:23" x14ac:dyDescent="0.25">
      <c r="A174" s="2" t="s">
        <v>376</v>
      </c>
      <c r="B174" s="2" t="s">
        <v>1033</v>
      </c>
      <c r="C174" s="2" t="s">
        <v>271</v>
      </c>
      <c r="D174" s="3">
        <v>42705</v>
      </c>
      <c r="E174" s="3">
        <v>42735</v>
      </c>
      <c r="F174">
        <v>1334</v>
      </c>
      <c r="G174" s="2" t="s">
        <v>655</v>
      </c>
      <c r="H174" s="2" t="s">
        <v>91</v>
      </c>
      <c r="I174" s="2" t="s">
        <v>92</v>
      </c>
      <c r="J174" s="2" t="s">
        <v>93</v>
      </c>
      <c r="K174">
        <v>800000</v>
      </c>
      <c r="L174">
        <v>0</v>
      </c>
      <c r="M174" s="2" t="s">
        <v>94</v>
      </c>
      <c r="N174" s="2" t="s">
        <v>95</v>
      </c>
      <c r="O174" s="2" t="s">
        <v>274</v>
      </c>
      <c r="P174">
        <v>0.6</v>
      </c>
      <c r="Q174" s="2" t="s">
        <v>112</v>
      </c>
      <c r="R174">
        <v>1</v>
      </c>
      <c r="S174" s="2" t="s">
        <v>266</v>
      </c>
      <c r="T174" s="2" t="s">
        <v>265</v>
      </c>
      <c r="U174" s="2" t="s">
        <v>104</v>
      </c>
      <c r="V174">
        <v>480</v>
      </c>
      <c r="W174" s="2" t="s">
        <v>96</v>
      </c>
    </row>
    <row r="175" spans="1:23" x14ac:dyDescent="0.25">
      <c r="A175" s="2" t="s">
        <v>654</v>
      </c>
      <c r="B175" s="2" t="s">
        <v>1034</v>
      </c>
      <c r="C175" s="2" t="s">
        <v>271</v>
      </c>
      <c r="D175" s="3">
        <v>42705</v>
      </c>
      <c r="E175" s="3">
        <v>42719</v>
      </c>
      <c r="F175">
        <v>1333.4</v>
      </c>
      <c r="G175" s="2" t="s">
        <v>653</v>
      </c>
      <c r="H175" s="2" t="s">
        <v>91</v>
      </c>
      <c r="I175" s="2" t="s">
        <v>92</v>
      </c>
      <c r="J175" s="2" t="s">
        <v>97</v>
      </c>
      <c r="K175">
        <v>600000</v>
      </c>
      <c r="L175">
        <v>300</v>
      </c>
      <c r="M175" s="2" t="s">
        <v>94</v>
      </c>
      <c r="N175" s="2" t="s">
        <v>95</v>
      </c>
      <c r="O175" s="2" t="s">
        <v>268</v>
      </c>
      <c r="P175">
        <v>0.4</v>
      </c>
      <c r="Q175" s="2" t="s">
        <v>112</v>
      </c>
      <c r="R175">
        <v>0.77500000000000002</v>
      </c>
      <c r="S175" s="2" t="s">
        <v>266</v>
      </c>
      <c r="T175" s="2" t="s">
        <v>102</v>
      </c>
      <c r="U175" s="2" t="s">
        <v>104</v>
      </c>
      <c r="V175">
        <v>240</v>
      </c>
      <c r="W175" s="2" t="s">
        <v>96</v>
      </c>
    </row>
    <row r="176" spans="1:23" x14ac:dyDescent="0.25">
      <c r="A176" s="2" t="s">
        <v>465</v>
      </c>
      <c r="B176" s="2" t="s">
        <v>1035</v>
      </c>
      <c r="C176" s="2" t="s">
        <v>271</v>
      </c>
      <c r="D176" s="3">
        <v>42705</v>
      </c>
      <c r="E176" s="3">
        <v>42734</v>
      </c>
      <c r="F176">
        <v>3960.85</v>
      </c>
      <c r="G176" s="2" t="s">
        <v>652</v>
      </c>
      <c r="H176" s="2" t="s">
        <v>91</v>
      </c>
      <c r="I176" s="2" t="s">
        <v>92</v>
      </c>
      <c r="J176" s="2" t="s">
        <v>353</v>
      </c>
      <c r="K176">
        <v>0</v>
      </c>
      <c r="L176">
        <v>0</v>
      </c>
      <c r="M176" s="2" t="s">
        <v>94</v>
      </c>
      <c r="N176" s="2" t="s">
        <v>95</v>
      </c>
      <c r="O176" s="2" t="s">
        <v>281</v>
      </c>
      <c r="P176">
        <v>0.4</v>
      </c>
      <c r="Q176" s="2" t="s">
        <v>267</v>
      </c>
      <c r="R176">
        <v>1</v>
      </c>
      <c r="S176" s="2" t="s">
        <v>266</v>
      </c>
      <c r="T176" s="2" t="s">
        <v>265</v>
      </c>
      <c r="U176" s="2" t="s">
        <v>104</v>
      </c>
      <c r="V176">
        <v>0</v>
      </c>
      <c r="W176" s="2" t="s">
        <v>96</v>
      </c>
    </row>
    <row r="177" spans="1:23" x14ac:dyDescent="0.25">
      <c r="A177" s="2" t="s">
        <v>651</v>
      </c>
      <c r="B177" s="2" t="s">
        <v>1036</v>
      </c>
      <c r="C177" s="2" t="s">
        <v>271</v>
      </c>
      <c r="D177" s="3">
        <v>42719</v>
      </c>
      <c r="E177" s="3">
        <v>42735</v>
      </c>
      <c r="F177">
        <v>3000</v>
      </c>
      <c r="G177" s="2" t="s">
        <v>650</v>
      </c>
      <c r="H177" s="2" t="s">
        <v>91</v>
      </c>
      <c r="I177" s="2" t="s">
        <v>92</v>
      </c>
      <c r="J177" s="2" t="s">
        <v>103</v>
      </c>
      <c r="K177">
        <v>15000</v>
      </c>
      <c r="L177">
        <v>32.6</v>
      </c>
      <c r="M177" s="2" t="s">
        <v>94</v>
      </c>
      <c r="N177" s="2" t="s">
        <v>95</v>
      </c>
      <c r="O177" s="2" t="s">
        <v>274</v>
      </c>
      <c r="P177">
        <v>0.4</v>
      </c>
      <c r="Q177" s="2" t="s">
        <v>267</v>
      </c>
      <c r="R177">
        <v>0.98909999999999998</v>
      </c>
      <c r="S177" s="2" t="s">
        <v>266</v>
      </c>
      <c r="T177" s="2" t="s">
        <v>265</v>
      </c>
      <c r="U177" s="2" t="s">
        <v>104</v>
      </c>
      <c r="V177">
        <v>6000</v>
      </c>
      <c r="W177" s="2" t="s">
        <v>96</v>
      </c>
    </row>
    <row r="178" spans="1:23" x14ac:dyDescent="0.25">
      <c r="A178" s="2" t="s">
        <v>514</v>
      </c>
      <c r="B178" s="2" t="s">
        <v>1037</v>
      </c>
      <c r="C178" s="2" t="s">
        <v>271</v>
      </c>
      <c r="D178" s="3">
        <v>42705</v>
      </c>
      <c r="E178" s="3">
        <v>42735</v>
      </c>
      <c r="F178">
        <v>1000</v>
      </c>
      <c r="G178" s="2" t="s">
        <v>649</v>
      </c>
      <c r="H178" s="2" t="s">
        <v>91</v>
      </c>
      <c r="I178" s="2" t="s">
        <v>92</v>
      </c>
      <c r="J178" s="2" t="s">
        <v>97</v>
      </c>
      <c r="K178">
        <v>2500</v>
      </c>
      <c r="L178">
        <v>267.8</v>
      </c>
      <c r="M178" s="2" t="s">
        <v>94</v>
      </c>
      <c r="N178" s="2" t="s">
        <v>95</v>
      </c>
      <c r="O178" s="2" t="s">
        <v>278</v>
      </c>
      <c r="P178">
        <v>0.4</v>
      </c>
      <c r="Q178" s="2" t="s">
        <v>267</v>
      </c>
      <c r="R178">
        <v>0.73219999999999996</v>
      </c>
      <c r="S178" s="2" t="s">
        <v>266</v>
      </c>
      <c r="T178" s="2" t="s">
        <v>265</v>
      </c>
      <c r="U178" s="2" t="s">
        <v>104</v>
      </c>
      <c r="V178">
        <v>1000</v>
      </c>
      <c r="W178" s="2" t="s">
        <v>96</v>
      </c>
    </row>
    <row r="179" spans="1:23" x14ac:dyDescent="0.25">
      <c r="A179" s="2" t="s">
        <v>400</v>
      </c>
      <c r="B179" s="2" t="s">
        <v>1038</v>
      </c>
      <c r="C179" s="2" t="s">
        <v>271</v>
      </c>
      <c r="D179" s="3">
        <v>42705</v>
      </c>
      <c r="E179" s="3">
        <v>42735</v>
      </c>
      <c r="F179">
        <v>4500</v>
      </c>
      <c r="G179" s="2" t="s">
        <v>648</v>
      </c>
      <c r="H179" s="2" t="s">
        <v>91</v>
      </c>
      <c r="I179" s="2" t="s">
        <v>92</v>
      </c>
      <c r="J179" s="2" t="s">
        <v>108</v>
      </c>
      <c r="K179">
        <v>6667</v>
      </c>
      <c r="L179">
        <v>4945</v>
      </c>
      <c r="M179" s="2" t="s">
        <v>94</v>
      </c>
      <c r="N179" s="2" t="s">
        <v>95</v>
      </c>
      <c r="O179" s="2" t="s">
        <v>284</v>
      </c>
      <c r="P179">
        <v>0.6</v>
      </c>
      <c r="Q179" s="2" t="s">
        <v>267</v>
      </c>
      <c r="R179">
        <v>-9.8900000000000002E-2</v>
      </c>
      <c r="S179" s="2" t="s">
        <v>266</v>
      </c>
      <c r="T179" s="2" t="s">
        <v>289</v>
      </c>
      <c r="U179" s="2" t="s">
        <v>104</v>
      </c>
      <c r="V179">
        <v>4000</v>
      </c>
      <c r="W179" s="2" t="s">
        <v>96</v>
      </c>
    </row>
    <row r="180" spans="1:23" x14ac:dyDescent="0.25">
      <c r="A180" s="2" t="s">
        <v>418</v>
      </c>
      <c r="B180" s="2" t="s">
        <v>1039</v>
      </c>
      <c r="C180" s="2" t="s">
        <v>271</v>
      </c>
      <c r="D180" s="3">
        <v>42730</v>
      </c>
      <c r="E180" s="3">
        <v>42735</v>
      </c>
      <c r="F180">
        <v>1666</v>
      </c>
      <c r="G180" s="2" t="s">
        <v>647</v>
      </c>
      <c r="H180" s="2" t="s">
        <v>91</v>
      </c>
      <c r="I180" s="2" t="s">
        <v>92</v>
      </c>
      <c r="J180" s="2" t="s">
        <v>114</v>
      </c>
      <c r="K180">
        <v>7500</v>
      </c>
      <c r="L180">
        <v>1.26</v>
      </c>
      <c r="M180" s="2" t="s">
        <v>94</v>
      </c>
      <c r="N180" s="2" t="s">
        <v>95</v>
      </c>
      <c r="O180" s="2" t="s">
        <v>284</v>
      </c>
      <c r="P180">
        <v>0.6</v>
      </c>
      <c r="Q180" s="2" t="s">
        <v>112</v>
      </c>
      <c r="R180">
        <v>0.99919999999999998</v>
      </c>
      <c r="S180" s="2" t="s">
        <v>266</v>
      </c>
      <c r="T180" s="2" t="s">
        <v>265</v>
      </c>
      <c r="U180" s="2" t="s">
        <v>104</v>
      </c>
      <c r="V180">
        <v>4.5</v>
      </c>
      <c r="W180" s="2" t="s">
        <v>96</v>
      </c>
    </row>
    <row r="181" spans="1:23" x14ac:dyDescent="0.25">
      <c r="A181" s="2" t="s">
        <v>463</v>
      </c>
      <c r="B181" s="2" t="s">
        <v>1040</v>
      </c>
      <c r="C181" s="2" t="s">
        <v>271</v>
      </c>
      <c r="D181" s="3">
        <v>42675</v>
      </c>
      <c r="E181" s="3">
        <v>42704</v>
      </c>
      <c r="F181">
        <v>19259.78</v>
      </c>
      <c r="G181" s="2" t="s">
        <v>646</v>
      </c>
      <c r="H181" s="2" t="s">
        <v>91</v>
      </c>
      <c r="I181" s="2" t="s">
        <v>92</v>
      </c>
      <c r="J181" s="2" t="s">
        <v>97</v>
      </c>
      <c r="K181">
        <v>1000000</v>
      </c>
      <c r="L181">
        <v>416.12</v>
      </c>
      <c r="M181" s="2" t="s">
        <v>94</v>
      </c>
      <c r="N181" s="2" t="s">
        <v>95</v>
      </c>
      <c r="O181" s="2" t="s">
        <v>281</v>
      </c>
      <c r="P181">
        <v>0.4</v>
      </c>
      <c r="Q181" s="2" t="s">
        <v>112</v>
      </c>
      <c r="R181">
        <v>0.97840000000000005</v>
      </c>
      <c r="S181" s="2" t="s">
        <v>266</v>
      </c>
      <c r="T181" s="2" t="s">
        <v>102</v>
      </c>
      <c r="U181" s="2" t="s">
        <v>104</v>
      </c>
      <c r="V181">
        <v>400</v>
      </c>
      <c r="W181" s="2" t="s">
        <v>96</v>
      </c>
    </row>
    <row r="182" spans="1:23" x14ac:dyDescent="0.25">
      <c r="A182" s="2" t="s">
        <v>272</v>
      </c>
      <c r="B182" s="2" t="s">
        <v>1041</v>
      </c>
      <c r="C182" s="2" t="s">
        <v>271</v>
      </c>
      <c r="D182" s="3">
        <v>42720</v>
      </c>
      <c r="E182" s="3">
        <v>42735</v>
      </c>
      <c r="F182">
        <v>11538.46</v>
      </c>
      <c r="G182" s="2" t="s">
        <v>645</v>
      </c>
      <c r="H182" s="2" t="s">
        <v>91</v>
      </c>
      <c r="I182" s="2" t="s">
        <v>92</v>
      </c>
      <c r="J182" s="2" t="s">
        <v>644</v>
      </c>
      <c r="K182">
        <v>361603</v>
      </c>
      <c r="L182">
        <v>20342</v>
      </c>
      <c r="M182" s="2" t="s">
        <v>94</v>
      </c>
      <c r="N182" s="2" t="s">
        <v>95</v>
      </c>
      <c r="O182" s="2" t="s">
        <v>268</v>
      </c>
      <c r="P182">
        <v>0.4</v>
      </c>
      <c r="Q182" s="2" t="s">
        <v>267</v>
      </c>
      <c r="R182">
        <v>-0.76300000000000001</v>
      </c>
      <c r="S182" s="2" t="s">
        <v>266</v>
      </c>
      <c r="T182" s="2" t="s">
        <v>265</v>
      </c>
      <c r="U182" s="2" t="s">
        <v>104</v>
      </c>
      <c r="V182">
        <v>144641.1</v>
      </c>
      <c r="W182" s="2" t="s">
        <v>96</v>
      </c>
    </row>
    <row r="183" spans="1:23" x14ac:dyDescent="0.25">
      <c r="A183" s="2" t="s">
        <v>465</v>
      </c>
      <c r="B183" s="2" t="s">
        <v>1042</v>
      </c>
      <c r="C183" s="2" t="s">
        <v>271</v>
      </c>
      <c r="D183" s="3">
        <v>42705</v>
      </c>
      <c r="E183" s="3">
        <v>42734</v>
      </c>
      <c r="F183">
        <v>4012.9</v>
      </c>
      <c r="G183" s="2" t="s">
        <v>643</v>
      </c>
      <c r="H183" s="2" t="s">
        <v>91</v>
      </c>
      <c r="I183" s="2" t="s">
        <v>92</v>
      </c>
      <c r="J183" s="2" t="s">
        <v>373</v>
      </c>
      <c r="K183">
        <v>240000</v>
      </c>
      <c r="L183">
        <v>250.39</v>
      </c>
      <c r="M183" s="2" t="s">
        <v>94</v>
      </c>
      <c r="N183" s="2" t="s">
        <v>95</v>
      </c>
      <c r="O183" s="2" t="s">
        <v>281</v>
      </c>
      <c r="P183">
        <v>0.4</v>
      </c>
      <c r="Q183" s="2" t="s">
        <v>112</v>
      </c>
      <c r="R183">
        <v>0.93759999999999999</v>
      </c>
      <c r="S183" s="2" t="s">
        <v>266</v>
      </c>
      <c r="T183" s="2" t="s">
        <v>102</v>
      </c>
      <c r="U183" s="2" t="s">
        <v>104</v>
      </c>
      <c r="V183">
        <v>96</v>
      </c>
      <c r="W183" s="2" t="s">
        <v>96</v>
      </c>
    </row>
    <row r="184" spans="1:23" x14ac:dyDescent="0.25">
      <c r="A184" s="2" t="s">
        <v>272</v>
      </c>
      <c r="B184" s="2" t="s">
        <v>1043</v>
      </c>
      <c r="C184" s="2" t="s">
        <v>271</v>
      </c>
      <c r="D184" s="3">
        <v>42720</v>
      </c>
      <c r="E184" s="3">
        <v>42735</v>
      </c>
      <c r="F184">
        <v>11538.5</v>
      </c>
      <c r="G184" s="2" t="s">
        <v>415</v>
      </c>
      <c r="H184" s="2" t="s">
        <v>91</v>
      </c>
      <c r="I184" s="2" t="s">
        <v>92</v>
      </c>
      <c r="J184" s="2" t="s">
        <v>414</v>
      </c>
      <c r="K184">
        <v>33333</v>
      </c>
      <c r="L184">
        <v>0</v>
      </c>
      <c r="M184" s="2" t="s">
        <v>94</v>
      </c>
      <c r="N184" s="2" t="s">
        <v>95</v>
      </c>
      <c r="O184" s="2" t="s">
        <v>268</v>
      </c>
      <c r="P184">
        <v>0.4</v>
      </c>
      <c r="Q184" s="2" t="s">
        <v>267</v>
      </c>
      <c r="R184">
        <v>1</v>
      </c>
      <c r="S184" s="2" t="s">
        <v>266</v>
      </c>
      <c r="T184" s="2" t="s">
        <v>265</v>
      </c>
      <c r="U184" s="2" t="s">
        <v>104</v>
      </c>
      <c r="V184">
        <v>13333.33</v>
      </c>
      <c r="W184" s="2" t="s">
        <v>96</v>
      </c>
    </row>
    <row r="185" spans="1:23" x14ac:dyDescent="0.25">
      <c r="A185" s="2" t="s">
        <v>543</v>
      </c>
      <c r="B185" s="2" t="s">
        <v>1044</v>
      </c>
      <c r="C185" s="2" t="s">
        <v>271</v>
      </c>
      <c r="D185" s="3">
        <v>42719</v>
      </c>
      <c r="E185" s="3">
        <v>42725</v>
      </c>
      <c r="F185">
        <v>5785.7</v>
      </c>
      <c r="G185" s="2" t="s">
        <v>642</v>
      </c>
      <c r="H185" s="2" t="s">
        <v>91</v>
      </c>
      <c r="I185" s="2" t="s">
        <v>92</v>
      </c>
      <c r="J185" s="2" t="s">
        <v>295</v>
      </c>
      <c r="K185">
        <v>25000</v>
      </c>
      <c r="L185">
        <v>0</v>
      </c>
      <c r="M185" s="2" t="s">
        <v>94</v>
      </c>
      <c r="N185" s="2" t="s">
        <v>95</v>
      </c>
      <c r="O185" s="2" t="s">
        <v>284</v>
      </c>
      <c r="P185">
        <v>0.6</v>
      </c>
      <c r="Q185" s="2" t="s">
        <v>267</v>
      </c>
      <c r="R185">
        <v>1</v>
      </c>
      <c r="S185" s="2" t="s">
        <v>266</v>
      </c>
      <c r="T185" s="2" t="s">
        <v>289</v>
      </c>
      <c r="U185" s="2" t="s">
        <v>104</v>
      </c>
      <c r="V185">
        <v>15000</v>
      </c>
      <c r="W185" s="2" t="s">
        <v>96</v>
      </c>
    </row>
    <row r="186" spans="1:23" x14ac:dyDescent="0.25">
      <c r="A186" s="2" t="s">
        <v>280</v>
      </c>
      <c r="B186" s="2" t="s">
        <v>1045</v>
      </c>
      <c r="C186" s="2" t="s">
        <v>271</v>
      </c>
      <c r="D186" s="3">
        <v>42685</v>
      </c>
      <c r="E186" s="3">
        <v>42704</v>
      </c>
      <c r="F186">
        <v>797.6</v>
      </c>
      <c r="G186" s="2" t="s">
        <v>641</v>
      </c>
      <c r="H186" s="2" t="s">
        <v>91</v>
      </c>
      <c r="I186" s="2" t="s">
        <v>92</v>
      </c>
      <c r="J186" s="2" t="s">
        <v>373</v>
      </c>
      <c r="K186">
        <v>2000</v>
      </c>
      <c r="L186">
        <v>199.4</v>
      </c>
      <c r="M186" s="2" t="s">
        <v>94</v>
      </c>
      <c r="N186" s="2" t="s">
        <v>95</v>
      </c>
      <c r="O186" s="2" t="s">
        <v>278</v>
      </c>
      <c r="P186">
        <v>0.8</v>
      </c>
      <c r="Q186" s="2" t="s">
        <v>267</v>
      </c>
      <c r="R186">
        <v>0.75</v>
      </c>
      <c r="S186" s="2" t="s">
        <v>266</v>
      </c>
      <c r="T186" s="2" t="s">
        <v>265</v>
      </c>
      <c r="U186" s="2" t="s">
        <v>104</v>
      </c>
      <c r="V186">
        <v>1600</v>
      </c>
      <c r="W186" s="2" t="s">
        <v>96</v>
      </c>
    </row>
    <row r="187" spans="1:23" x14ac:dyDescent="0.25">
      <c r="A187" s="2" t="s">
        <v>640</v>
      </c>
      <c r="B187" s="2" t="s">
        <v>1046</v>
      </c>
      <c r="C187" s="2" t="s">
        <v>271</v>
      </c>
      <c r="D187" s="3">
        <v>42727</v>
      </c>
      <c r="E187" s="3">
        <v>42735</v>
      </c>
      <c r="F187">
        <v>5000</v>
      </c>
      <c r="G187" s="2" t="s">
        <v>639</v>
      </c>
      <c r="H187" s="2" t="s">
        <v>91</v>
      </c>
      <c r="I187" s="2" t="s">
        <v>92</v>
      </c>
      <c r="J187" s="2" t="s">
        <v>389</v>
      </c>
      <c r="K187">
        <v>15000</v>
      </c>
      <c r="L187">
        <v>3262</v>
      </c>
      <c r="M187" s="2" t="s">
        <v>94</v>
      </c>
      <c r="N187" s="2" t="s">
        <v>95</v>
      </c>
      <c r="O187" s="2" t="s">
        <v>274</v>
      </c>
      <c r="P187">
        <v>0.8</v>
      </c>
      <c r="Q187" s="2" t="s">
        <v>267</v>
      </c>
      <c r="R187">
        <v>0.34760000000000002</v>
      </c>
      <c r="S187" s="2" t="s">
        <v>266</v>
      </c>
      <c r="T187" s="2" t="s">
        <v>265</v>
      </c>
      <c r="U187" s="2" t="s">
        <v>104</v>
      </c>
      <c r="V187">
        <v>12000</v>
      </c>
      <c r="W187" s="2" t="s">
        <v>96</v>
      </c>
    </row>
    <row r="188" spans="1:23" x14ac:dyDescent="0.25">
      <c r="A188" s="2" t="s">
        <v>393</v>
      </c>
      <c r="B188" s="2" t="s">
        <v>1047</v>
      </c>
      <c r="C188" s="2" t="s">
        <v>271</v>
      </c>
      <c r="D188" s="3">
        <v>42698</v>
      </c>
      <c r="E188" s="3">
        <v>42704</v>
      </c>
      <c r="F188">
        <v>2666.4</v>
      </c>
      <c r="G188" s="2" t="s">
        <v>638</v>
      </c>
      <c r="H188" s="2" t="s">
        <v>91</v>
      </c>
      <c r="I188" s="2" t="s">
        <v>92</v>
      </c>
      <c r="J188" s="2" t="s">
        <v>114</v>
      </c>
      <c r="K188">
        <v>5000</v>
      </c>
      <c r="L188">
        <v>1000</v>
      </c>
      <c r="M188" s="2" t="s">
        <v>94</v>
      </c>
      <c r="N188" s="2" t="s">
        <v>95</v>
      </c>
      <c r="O188" s="2" t="s">
        <v>268</v>
      </c>
      <c r="P188">
        <v>0.4</v>
      </c>
      <c r="Q188" s="2" t="s">
        <v>267</v>
      </c>
      <c r="R188">
        <v>0.625</v>
      </c>
      <c r="S188" s="2" t="s">
        <v>266</v>
      </c>
      <c r="T188" s="2" t="s">
        <v>102</v>
      </c>
      <c r="U188" s="2" t="s">
        <v>104</v>
      </c>
      <c r="V188">
        <v>2000</v>
      </c>
      <c r="W188" s="2" t="s">
        <v>96</v>
      </c>
    </row>
    <row r="189" spans="1:23" x14ac:dyDescent="0.25">
      <c r="A189" s="2" t="s">
        <v>272</v>
      </c>
      <c r="B189" s="2" t="s">
        <v>1048</v>
      </c>
      <c r="C189" s="2" t="s">
        <v>271</v>
      </c>
      <c r="D189" s="3">
        <v>42720</v>
      </c>
      <c r="E189" s="3">
        <v>42735</v>
      </c>
      <c r="F189">
        <v>11538.46</v>
      </c>
      <c r="G189" s="2" t="s">
        <v>637</v>
      </c>
      <c r="H189" s="2" t="s">
        <v>91</v>
      </c>
      <c r="I189" s="2" t="s">
        <v>92</v>
      </c>
      <c r="J189" s="2" t="s">
        <v>636</v>
      </c>
      <c r="K189">
        <v>25000</v>
      </c>
      <c r="L189">
        <v>1396.2</v>
      </c>
      <c r="M189" s="2" t="s">
        <v>94</v>
      </c>
      <c r="N189" s="2" t="s">
        <v>95</v>
      </c>
      <c r="O189" s="2" t="s">
        <v>268</v>
      </c>
      <c r="P189">
        <v>0.4</v>
      </c>
      <c r="Q189" s="2" t="s">
        <v>267</v>
      </c>
      <c r="R189">
        <v>0.879</v>
      </c>
      <c r="S189" s="2" t="s">
        <v>266</v>
      </c>
      <c r="T189" s="2" t="s">
        <v>265</v>
      </c>
      <c r="U189" s="2" t="s">
        <v>104</v>
      </c>
      <c r="V189">
        <v>10000</v>
      </c>
      <c r="W189" s="2" t="s">
        <v>96</v>
      </c>
    </row>
    <row r="190" spans="1:23" x14ac:dyDescent="0.25">
      <c r="A190" s="2" t="s">
        <v>434</v>
      </c>
      <c r="B190" s="2" t="s">
        <v>1049</v>
      </c>
      <c r="C190" s="2" t="s">
        <v>271</v>
      </c>
      <c r="D190" s="3">
        <v>42675</v>
      </c>
      <c r="E190" s="3">
        <v>42704</v>
      </c>
      <c r="F190">
        <v>270.8</v>
      </c>
      <c r="G190" s="2" t="s">
        <v>635</v>
      </c>
      <c r="H190" s="2" t="s">
        <v>91</v>
      </c>
      <c r="I190" s="2" t="s">
        <v>92</v>
      </c>
      <c r="J190" s="2" t="s">
        <v>93</v>
      </c>
      <c r="K190">
        <v>2000000</v>
      </c>
      <c r="L190">
        <v>621.08000000000004</v>
      </c>
      <c r="M190" s="2" t="s">
        <v>94</v>
      </c>
      <c r="N190" s="2" t="s">
        <v>95</v>
      </c>
      <c r="O190" s="2" t="s">
        <v>281</v>
      </c>
      <c r="P190">
        <v>0.4</v>
      </c>
      <c r="Q190" s="2" t="s">
        <v>112</v>
      </c>
      <c r="R190">
        <v>-1.2935000000000001</v>
      </c>
      <c r="S190" s="2" t="s">
        <v>266</v>
      </c>
      <c r="T190" s="2" t="s">
        <v>412</v>
      </c>
      <c r="U190" s="2" t="s">
        <v>104</v>
      </c>
      <c r="V190">
        <v>800</v>
      </c>
      <c r="W190" s="2" t="s">
        <v>96</v>
      </c>
    </row>
    <row r="191" spans="1:23" x14ac:dyDescent="0.25">
      <c r="A191" s="2" t="s">
        <v>634</v>
      </c>
      <c r="B191" s="2" t="s">
        <v>1050</v>
      </c>
      <c r="C191" s="2" t="s">
        <v>271</v>
      </c>
      <c r="D191" s="3">
        <v>42685</v>
      </c>
      <c r="E191" s="3">
        <v>42704</v>
      </c>
      <c r="F191">
        <v>1500</v>
      </c>
      <c r="G191" s="2" t="s">
        <v>633</v>
      </c>
      <c r="H191" s="2" t="s">
        <v>91</v>
      </c>
      <c r="I191" s="2" t="s">
        <v>92</v>
      </c>
      <c r="J191" s="2" t="s">
        <v>103</v>
      </c>
      <c r="K191">
        <v>0</v>
      </c>
      <c r="L191">
        <v>1159.76</v>
      </c>
      <c r="M191" s="2" t="s">
        <v>94</v>
      </c>
      <c r="N191" s="2" t="s">
        <v>95</v>
      </c>
      <c r="O191" s="2" t="s">
        <v>284</v>
      </c>
      <c r="P191">
        <v>0.8</v>
      </c>
      <c r="Q191" s="2" t="s">
        <v>267</v>
      </c>
      <c r="R191">
        <v>0.2268</v>
      </c>
      <c r="S191" s="2" t="s">
        <v>266</v>
      </c>
      <c r="T191" s="2" t="s">
        <v>265</v>
      </c>
      <c r="U191" s="2" t="s">
        <v>104</v>
      </c>
      <c r="V191">
        <v>0</v>
      </c>
      <c r="W191" s="2" t="s">
        <v>96</v>
      </c>
    </row>
    <row r="192" spans="1:23" x14ac:dyDescent="0.25">
      <c r="A192" s="2" t="s">
        <v>437</v>
      </c>
      <c r="B192" s="2" t="s">
        <v>1051</v>
      </c>
      <c r="C192" s="2" t="s">
        <v>271</v>
      </c>
      <c r="D192" s="3">
        <v>42705</v>
      </c>
      <c r="E192" s="3">
        <v>42715</v>
      </c>
      <c r="F192">
        <v>500</v>
      </c>
      <c r="G192" s="2" t="s">
        <v>632</v>
      </c>
      <c r="H192" s="2" t="s">
        <v>91</v>
      </c>
      <c r="I192" s="2" t="s">
        <v>92</v>
      </c>
      <c r="J192" s="2" t="s">
        <v>97</v>
      </c>
      <c r="K192">
        <v>500000</v>
      </c>
      <c r="L192">
        <v>115.27</v>
      </c>
      <c r="M192" s="2" t="s">
        <v>94</v>
      </c>
      <c r="N192" s="2" t="s">
        <v>95</v>
      </c>
      <c r="O192" s="2" t="s">
        <v>268</v>
      </c>
      <c r="P192">
        <v>0.4</v>
      </c>
      <c r="Q192" s="2" t="s">
        <v>112</v>
      </c>
      <c r="R192">
        <v>0.76949999999999996</v>
      </c>
      <c r="S192" s="2" t="s">
        <v>266</v>
      </c>
      <c r="T192" s="2" t="s">
        <v>102</v>
      </c>
      <c r="U192" s="2" t="s">
        <v>104</v>
      </c>
      <c r="V192">
        <v>200</v>
      </c>
      <c r="W192" s="2" t="s">
        <v>96</v>
      </c>
    </row>
    <row r="193" spans="1:23" x14ac:dyDescent="0.25">
      <c r="A193" s="2" t="s">
        <v>631</v>
      </c>
      <c r="B193" s="2" t="s">
        <v>1052</v>
      </c>
      <c r="C193" s="2" t="s">
        <v>271</v>
      </c>
      <c r="D193" s="3">
        <v>42705</v>
      </c>
      <c r="E193" s="3">
        <v>42735</v>
      </c>
      <c r="F193">
        <v>3333.33</v>
      </c>
      <c r="G193" s="2" t="s">
        <v>630</v>
      </c>
      <c r="H193" s="2" t="s">
        <v>91</v>
      </c>
      <c r="I193" s="2" t="s">
        <v>92</v>
      </c>
      <c r="J193" s="2" t="s">
        <v>380</v>
      </c>
      <c r="K193">
        <v>200000</v>
      </c>
      <c r="L193">
        <v>57.34</v>
      </c>
      <c r="M193" s="2" t="s">
        <v>94</v>
      </c>
      <c r="N193" s="2" t="s">
        <v>95</v>
      </c>
      <c r="O193" s="2" t="s">
        <v>274</v>
      </c>
      <c r="P193">
        <v>0.4</v>
      </c>
      <c r="Q193" s="2" t="s">
        <v>112</v>
      </c>
      <c r="R193">
        <v>0.93979999999999997</v>
      </c>
      <c r="S193" s="2" t="s">
        <v>266</v>
      </c>
      <c r="T193" s="2" t="s">
        <v>265</v>
      </c>
      <c r="U193" s="2" t="s">
        <v>104</v>
      </c>
      <c r="V193">
        <v>4000</v>
      </c>
      <c r="W193" s="2" t="s">
        <v>96</v>
      </c>
    </row>
    <row r="194" spans="1:23" x14ac:dyDescent="0.25">
      <c r="A194" s="2" t="s">
        <v>312</v>
      </c>
      <c r="B194" s="2" t="s">
        <v>1053</v>
      </c>
      <c r="C194" s="2" t="s">
        <v>271</v>
      </c>
      <c r="D194" s="3">
        <v>42720</v>
      </c>
      <c r="E194" s="3">
        <v>42735</v>
      </c>
      <c r="F194">
        <v>3076.92</v>
      </c>
      <c r="G194" s="2" t="s">
        <v>629</v>
      </c>
      <c r="H194" s="2" t="s">
        <v>91</v>
      </c>
      <c r="I194" s="2" t="s">
        <v>92</v>
      </c>
      <c r="J194" s="2" t="s">
        <v>606</v>
      </c>
      <c r="K194">
        <v>2500</v>
      </c>
      <c r="L194">
        <v>500</v>
      </c>
      <c r="M194" s="2" t="s">
        <v>94</v>
      </c>
      <c r="N194" s="2" t="s">
        <v>95</v>
      </c>
      <c r="O194" s="2" t="s">
        <v>268</v>
      </c>
      <c r="P194">
        <v>0.4</v>
      </c>
      <c r="Q194" s="2" t="s">
        <v>267</v>
      </c>
      <c r="R194">
        <v>0.83750000000000002</v>
      </c>
      <c r="S194" s="2" t="s">
        <v>266</v>
      </c>
      <c r="T194" s="2" t="s">
        <v>265</v>
      </c>
      <c r="U194" s="2" t="s">
        <v>104</v>
      </c>
      <c r="V194">
        <v>1000</v>
      </c>
      <c r="W194" s="2" t="s">
        <v>96</v>
      </c>
    </row>
    <row r="195" spans="1:23" x14ac:dyDescent="0.25">
      <c r="A195" s="2" t="s">
        <v>509</v>
      </c>
      <c r="B195" s="2" t="s">
        <v>1054</v>
      </c>
      <c r="C195" s="2" t="s">
        <v>271</v>
      </c>
      <c r="D195" s="3">
        <v>42705</v>
      </c>
      <c r="E195" s="3">
        <v>42735</v>
      </c>
      <c r="F195">
        <v>5224.3999999999996</v>
      </c>
      <c r="G195" s="2" t="s">
        <v>628</v>
      </c>
      <c r="H195" s="2" t="s">
        <v>91</v>
      </c>
      <c r="I195" s="2" t="s">
        <v>92</v>
      </c>
      <c r="J195" s="2" t="s">
        <v>357</v>
      </c>
      <c r="K195">
        <v>9091</v>
      </c>
      <c r="L195">
        <v>218.02</v>
      </c>
      <c r="M195" s="2" t="s">
        <v>94</v>
      </c>
      <c r="N195" s="2" t="s">
        <v>95</v>
      </c>
      <c r="O195" s="2" t="s">
        <v>274</v>
      </c>
      <c r="P195">
        <v>0.8</v>
      </c>
      <c r="Q195" s="2" t="s">
        <v>267</v>
      </c>
      <c r="R195">
        <v>0.95830000000000004</v>
      </c>
      <c r="S195" s="2" t="s">
        <v>266</v>
      </c>
      <c r="T195" s="2" t="s">
        <v>265</v>
      </c>
      <c r="U195" s="2" t="s">
        <v>104</v>
      </c>
      <c r="V195">
        <v>7272.73</v>
      </c>
      <c r="W195" s="2" t="s">
        <v>96</v>
      </c>
    </row>
    <row r="196" spans="1:23" x14ac:dyDescent="0.25">
      <c r="A196" s="2" t="s">
        <v>442</v>
      </c>
      <c r="B196" s="2" t="s">
        <v>1055</v>
      </c>
      <c r="C196" s="2" t="s">
        <v>271</v>
      </c>
      <c r="D196" s="3">
        <v>42698</v>
      </c>
      <c r="E196" s="3">
        <v>42704</v>
      </c>
      <c r="F196">
        <v>558.5</v>
      </c>
      <c r="G196" s="2" t="s">
        <v>627</v>
      </c>
      <c r="H196" s="2" t="s">
        <v>91</v>
      </c>
      <c r="I196" s="2" t="s">
        <v>92</v>
      </c>
      <c r="J196" s="2" t="s">
        <v>97</v>
      </c>
      <c r="K196">
        <v>600000</v>
      </c>
      <c r="L196">
        <v>63.47</v>
      </c>
      <c r="M196" s="2" t="s">
        <v>94</v>
      </c>
      <c r="N196" s="2" t="s">
        <v>95</v>
      </c>
      <c r="O196" s="2" t="s">
        <v>268</v>
      </c>
      <c r="P196">
        <v>0.5</v>
      </c>
      <c r="Q196" s="2" t="s">
        <v>112</v>
      </c>
      <c r="R196">
        <v>0.88639999999999997</v>
      </c>
      <c r="S196" s="2" t="s">
        <v>266</v>
      </c>
      <c r="T196" s="2" t="s">
        <v>265</v>
      </c>
      <c r="U196" s="2" t="s">
        <v>104</v>
      </c>
      <c r="V196">
        <v>300</v>
      </c>
      <c r="W196" s="2" t="s">
        <v>96</v>
      </c>
    </row>
    <row r="197" spans="1:23" x14ac:dyDescent="0.25">
      <c r="A197" s="2" t="s">
        <v>626</v>
      </c>
      <c r="B197" s="2" t="s">
        <v>1056</v>
      </c>
      <c r="C197" s="2" t="s">
        <v>271</v>
      </c>
      <c r="D197" s="3">
        <v>42731</v>
      </c>
      <c r="E197" s="3">
        <v>42735</v>
      </c>
      <c r="F197">
        <v>1000</v>
      </c>
      <c r="G197" s="2" t="s">
        <v>625</v>
      </c>
      <c r="H197" s="2" t="s">
        <v>91</v>
      </c>
      <c r="I197" s="2" t="s">
        <v>92</v>
      </c>
      <c r="J197" s="2" t="s">
        <v>111</v>
      </c>
      <c r="K197">
        <v>4000</v>
      </c>
      <c r="L197">
        <v>0</v>
      </c>
      <c r="M197" s="2" t="s">
        <v>94</v>
      </c>
      <c r="N197" s="2" t="s">
        <v>95</v>
      </c>
      <c r="O197" s="2" t="s">
        <v>274</v>
      </c>
      <c r="P197">
        <v>0.4</v>
      </c>
      <c r="Q197" s="2" t="s">
        <v>267</v>
      </c>
      <c r="R197">
        <v>1</v>
      </c>
      <c r="S197" s="2" t="s">
        <v>266</v>
      </c>
      <c r="T197" s="2" t="s">
        <v>102</v>
      </c>
      <c r="U197" s="2" t="s">
        <v>104</v>
      </c>
      <c r="V197">
        <v>1600</v>
      </c>
      <c r="W197" s="2" t="s">
        <v>96</v>
      </c>
    </row>
    <row r="198" spans="1:23" x14ac:dyDescent="0.25">
      <c r="A198" s="2" t="s">
        <v>624</v>
      </c>
      <c r="B198" s="2" t="s">
        <v>1057</v>
      </c>
      <c r="C198" s="2" t="s">
        <v>271</v>
      </c>
      <c r="D198" s="3">
        <v>42675</v>
      </c>
      <c r="E198" s="3">
        <v>42701</v>
      </c>
      <c r="F198">
        <v>5000</v>
      </c>
      <c r="G198" s="2" t="s">
        <v>623</v>
      </c>
      <c r="H198" s="2" t="s">
        <v>91</v>
      </c>
      <c r="I198" s="2" t="s">
        <v>92</v>
      </c>
      <c r="J198" s="2" t="s">
        <v>108</v>
      </c>
      <c r="K198">
        <v>10000</v>
      </c>
      <c r="L198">
        <v>3000</v>
      </c>
      <c r="M198" s="2" t="s">
        <v>94</v>
      </c>
      <c r="N198" s="2" t="s">
        <v>95</v>
      </c>
      <c r="O198" s="2" t="s">
        <v>274</v>
      </c>
      <c r="P198">
        <v>0.5</v>
      </c>
      <c r="Q198" s="2" t="s">
        <v>267</v>
      </c>
      <c r="R198">
        <v>0.4</v>
      </c>
      <c r="S198" s="2" t="s">
        <v>266</v>
      </c>
      <c r="T198" s="2" t="s">
        <v>265</v>
      </c>
      <c r="U198" s="2" t="s">
        <v>104</v>
      </c>
      <c r="V198">
        <v>5000</v>
      </c>
      <c r="W198" s="2" t="s">
        <v>96</v>
      </c>
    </row>
    <row r="199" spans="1:23" x14ac:dyDescent="0.25">
      <c r="A199" s="2" t="s">
        <v>622</v>
      </c>
      <c r="B199" s="2" t="s">
        <v>1058</v>
      </c>
      <c r="C199" s="2" t="s">
        <v>271</v>
      </c>
      <c r="D199" s="3">
        <v>42675</v>
      </c>
      <c r="E199" s="3">
        <v>42701</v>
      </c>
      <c r="F199">
        <v>0</v>
      </c>
      <c r="G199" s="2" t="s">
        <v>621</v>
      </c>
      <c r="H199" s="2" t="s">
        <v>91</v>
      </c>
      <c r="I199" s="2" t="s">
        <v>92</v>
      </c>
      <c r="J199" s="2" t="s">
        <v>303</v>
      </c>
      <c r="K199">
        <v>0</v>
      </c>
      <c r="L199">
        <v>134.85</v>
      </c>
      <c r="M199" s="2" t="s">
        <v>94</v>
      </c>
      <c r="N199" s="2" t="s">
        <v>95</v>
      </c>
      <c r="O199" s="2" t="s">
        <v>274</v>
      </c>
      <c r="P199">
        <v>0</v>
      </c>
      <c r="Q199" s="2" t="s">
        <v>267</v>
      </c>
      <c r="R199">
        <v>0.81169999999999998</v>
      </c>
      <c r="S199" s="2" t="s">
        <v>266</v>
      </c>
      <c r="T199" s="2" t="s">
        <v>302</v>
      </c>
      <c r="U199" s="2" t="s">
        <v>104</v>
      </c>
      <c r="V199">
        <v>1666.5</v>
      </c>
      <c r="W199" s="2" t="s">
        <v>96</v>
      </c>
    </row>
    <row r="200" spans="1:23" x14ac:dyDescent="0.25">
      <c r="A200" s="2" t="s">
        <v>297</v>
      </c>
      <c r="B200" s="2" t="s">
        <v>1059</v>
      </c>
      <c r="C200" s="2" t="s">
        <v>271</v>
      </c>
      <c r="D200" s="3">
        <v>42705</v>
      </c>
      <c r="E200" s="3">
        <v>42725</v>
      </c>
      <c r="F200">
        <v>7535.56</v>
      </c>
      <c r="G200" s="2" t="s">
        <v>481</v>
      </c>
      <c r="H200" s="2" t="s">
        <v>91</v>
      </c>
      <c r="I200" s="2" t="s">
        <v>92</v>
      </c>
      <c r="J200" s="2" t="s">
        <v>373</v>
      </c>
      <c r="K200">
        <v>5000</v>
      </c>
      <c r="L200">
        <v>67.5</v>
      </c>
      <c r="M200" s="2" t="s">
        <v>94</v>
      </c>
      <c r="N200" s="2" t="s">
        <v>95</v>
      </c>
      <c r="O200" s="2" t="s">
        <v>284</v>
      </c>
      <c r="P200">
        <v>0.6</v>
      </c>
      <c r="Q200" s="2" t="s">
        <v>267</v>
      </c>
      <c r="R200">
        <v>0.99099999999999999</v>
      </c>
      <c r="S200" s="2" t="s">
        <v>266</v>
      </c>
      <c r="T200" s="2" t="s">
        <v>265</v>
      </c>
      <c r="U200" s="2" t="s">
        <v>104</v>
      </c>
      <c r="V200">
        <v>3000</v>
      </c>
      <c r="W200" s="2" t="s">
        <v>96</v>
      </c>
    </row>
    <row r="201" spans="1:23" x14ac:dyDescent="0.25">
      <c r="A201" s="2" t="s">
        <v>338</v>
      </c>
      <c r="B201" s="2" t="s">
        <v>1060</v>
      </c>
      <c r="C201" s="2" t="s">
        <v>271</v>
      </c>
      <c r="D201" s="3">
        <v>42698</v>
      </c>
      <c r="E201" s="3">
        <v>42701</v>
      </c>
      <c r="F201">
        <v>1407.2</v>
      </c>
      <c r="G201" s="2" t="s">
        <v>620</v>
      </c>
      <c r="H201" s="2" t="s">
        <v>91</v>
      </c>
      <c r="I201" s="2" t="s">
        <v>92</v>
      </c>
      <c r="J201" s="2" t="s">
        <v>367</v>
      </c>
      <c r="K201">
        <v>10000</v>
      </c>
      <c r="L201">
        <v>1055.4000000000001</v>
      </c>
      <c r="M201" s="2" t="s">
        <v>94</v>
      </c>
      <c r="N201" s="2" t="s">
        <v>95</v>
      </c>
      <c r="O201" s="2" t="s">
        <v>281</v>
      </c>
      <c r="P201">
        <v>0.4</v>
      </c>
      <c r="Q201" s="2" t="s">
        <v>267</v>
      </c>
      <c r="R201">
        <v>0.25</v>
      </c>
      <c r="S201" s="2" t="s">
        <v>266</v>
      </c>
      <c r="T201" s="2" t="s">
        <v>265</v>
      </c>
      <c r="U201" s="2" t="s">
        <v>104</v>
      </c>
      <c r="V201">
        <v>4000</v>
      </c>
      <c r="W201" s="2" t="s">
        <v>96</v>
      </c>
    </row>
    <row r="202" spans="1:23" x14ac:dyDescent="0.25">
      <c r="A202" s="2" t="s">
        <v>619</v>
      </c>
      <c r="B202" s="2" t="s">
        <v>1061</v>
      </c>
      <c r="C202" s="2" t="s">
        <v>271</v>
      </c>
      <c r="D202" s="3">
        <v>42705</v>
      </c>
      <c r="E202" s="3">
        <v>42735</v>
      </c>
      <c r="F202">
        <v>3000</v>
      </c>
      <c r="G202" s="2" t="s">
        <v>618</v>
      </c>
      <c r="H202" s="2" t="s">
        <v>91</v>
      </c>
      <c r="I202" s="2" t="s">
        <v>92</v>
      </c>
      <c r="J202" s="2" t="s">
        <v>380</v>
      </c>
      <c r="K202">
        <v>200000</v>
      </c>
      <c r="L202">
        <v>59.14</v>
      </c>
      <c r="M202" s="2" t="s">
        <v>94</v>
      </c>
      <c r="N202" s="2" t="s">
        <v>95</v>
      </c>
      <c r="O202" s="2" t="s">
        <v>274</v>
      </c>
      <c r="P202">
        <v>0.6</v>
      </c>
      <c r="Q202" s="2" t="s">
        <v>112</v>
      </c>
      <c r="R202">
        <v>0.98029999999999995</v>
      </c>
      <c r="S202" s="2" t="s">
        <v>266</v>
      </c>
      <c r="T202" s="2" t="s">
        <v>265</v>
      </c>
      <c r="U202" s="2" t="s">
        <v>104</v>
      </c>
      <c r="V202">
        <v>120</v>
      </c>
      <c r="W202" s="2" t="s">
        <v>96</v>
      </c>
    </row>
    <row r="203" spans="1:23" x14ac:dyDescent="0.25">
      <c r="A203" s="2" t="s">
        <v>617</v>
      </c>
      <c r="B203" s="2" t="s">
        <v>1062</v>
      </c>
      <c r="C203" s="2" t="s">
        <v>271</v>
      </c>
      <c r="D203" s="3">
        <v>42719</v>
      </c>
      <c r="E203" s="3">
        <v>42735</v>
      </c>
      <c r="F203">
        <v>1900</v>
      </c>
      <c r="G203" s="2" t="s">
        <v>616</v>
      </c>
      <c r="H203" s="2" t="s">
        <v>91</v>
      </c>
      <c r="I203" s="2" t="s">
        <v>92</v>
      </c>
      <c r="J203" s="2" t="s">
        <v>592</v>
      </c>
      <c r="K203">
        <v>3500</v>
      </c>
      <c r="L203">
        <v>280</v>
      </c>
      <c r="M203" s="2" t="s">
        <v>94</v>
      </c>
      <c r="N203" s="2" t="s">
        <v>95</v>
      </c>
      <c r="O203" s="2" t="s">
        <v>274</v>
      </c>
      <c r="P203">
        <v>0.6</v>
      </c>
      <c r="Q203" s="2" t="s">
        <v>267</v>
      </c>
      <c r="R203">
        <v>0.85260000000000002</v>
      </c>
      <c r="S203" s="2" t="s">
        <v>266</v>
      </c>
      <c r="T203" s="2" t="s">
        <v>289</v>
      </c>
      <c r="U203" s="2" t="s">
        <v>104</v>
      </c>
      <c r="V203">
        <v>2100</v>
      </c>
      <c r="W203" s="2" t="s">
        <v>96</v>
      </c>
    </row>
    <row r="204" spans="1:23" x14ac:dyDescent="0.25">
      <c r="A204" s="2" t="s">
        <v>615</v>
      </c>
      <c r="B204" s="2" t="s">
        <v>1063</v>
      </c>
      <c r="C204" s="2" t="s">
        <v>271</v>
      </c>
      <c r="D204" s="3">
        <v>42675</v>
      </c>
      <c r="E204" s="3">
        <v>42704</v>
      </c>
      <c r="F204">
        <v>0</v>
      </c>
      <c r="G204" s="2" t="s">
        <v>614</v>
      </c>
      <c r="H204" s="2" t="s">
        <v>91</v>
      </c>
      <c r="I204" s="2" t="s">
        <v>92</v>
      </c>
      <c r="J204" s="2" t="s">
        <v>303</v>
      </c>
      <c r="K204">
        <v>0</v>
      </c>
      <c r="L204">
        <v>118.92</v>
      </c>
      <c r="M204" s="2" t="s">
        <v>94</v>
      </c>
      <c r="N204" s="2" t="s">
        <v>95</v>
      </c>
      <c r="O204" s="2" t="s">
        <v>278</v>
      </c>
      <c r="P204">
        <v>0</v>
      </c>
      <c r="Q204" s="2" t="s">
        <v>267</v>
      </c>
      <c r="R204">
        <v>-2.1145999999999998</v>
      </c>
      <c r="S204" s="2" t="s">
        <v>266</v>
      </c>
      <c r="T204" s="2" t="s">
        <v>302</v>
      </c>
      <c r="U204" s="2" t="s">
        <v>104</v>
      </c>
      <c r="V204">
        <v>1666.5</v>
      </c>
      <c r="W204" s="2" t="s">
        <v>96</v>
      </c>
    </row>
    <row r="205" spans="1:23" x14ac:dyDescent="0.25">
      <c r="A205" s="2" t="s">
        <v>557</v>
      </c>
      <c r="B205" s="2" t="s">
        <v>1064</v>
      </c>
      <c r="C205" s="2" t="s">
        <v>271</v>
      </c>
      <c r="D205" s="3">
        <v>42726</v>
      </c>
      <c r="E205" s="3">
        <v>42735</v>
      </c>
      <c r="F205">
        <v>3750</v>
      </c>
      <c r="G205" s="2" t="s">
        <v>613</v>
      </c>
      <c r="H205" s="2" t="s">
        <v>91</v>
      </c>
      <c r="I205" s="2" t="s">
        <v>92</v>
      </c>
      <c r="J205" s="2" t="s">
        <v>103</v>
      </c>
      <c r="K205">
        <v>10000</v>
      </c>
      <c r="L205">
        <v>3364.4</v>
      </c>
      <c r="M205" s="2" t="s">
        <v>94</v>
      </c>
      <c r="N205" s="2" t="s">
        <v>95</v>
      </c>
      <c r="O205" s="2" t="s">
        <v>268</v>
      </c>
      <c r="P205">
        <v>0.8</v>
      </c>
      <c r="Q205" s="2" t="s">
        <v>267</v>
      </c>
      <c r="R205">
        <v>0.1028</v>
      </c>
      <c r="S205" s="2" t="s">
        <v>266</v>
      </c>
      <c r="T205" s="2" t="s">
        <v>265</v>
      </c>
      <c r="U205" s="2" t="s">
        <v>104</v>
      </c>
      <c r="V205">
        <v>8000</v>
      </c>
      <c r="W205" s="2" t="s">
        <v>96</v>
      </c>
    </row>
    <row r="206" spans="1:23" x14ac:dyDescent="0.25">
      <c r="A206" s="2" t="s">
        <v>543</v>
      </c>
      <c r="B206" s="2" t="s">
        <v>1065</v>
      </c>
      <c r="C206" s="2" t="s">
        <v>271</v>
      </c>
      <c r="D206" s="3">
        <v>42719</v>
      </c>
      <c r="E206" s="3">
        <v>42725</v>
      </c>
      <c r="F206">
        <v>5785.7</v>
      </c>
      <c r="G206" s="2" t="s">
        <v>612</v>
      </c>
      <c r="H206" s="2" t="s">
        <v>91</v>
      </c>
      <c r="I206" s="2" t="s">
        <v>92</v>
      </c>
      <c r="J206" s="2" t="s">
        <v>115</v>
      </c>
      <c r="K206">
        <v>7500</v>
      </c>
      <c r="L206">
        <v>442.4</v>
      </c>
      <c r="M206" s="2" t="s">
        <v>94</v>
      </c>
      <c r="N206" s="2" t="s">
        <v>95</v>
      </c>
      <c r="O206" s="2" t="s">
        <v>284</v>
      </c>
      <c r="P206">
        <v>0.6</v>
      </c>
      <c r="Q206" s="2" t="s">
        <v>267</v>
      </c>
      <c r="R206">
        <v>0.92349999999999999</v>
      </c>
      <c r="S206" s="2" t="s">
        <v>266</v>
      </c>
      <c r="T206" s="2" t="s">
        <v>265</v>
      </c>
      <c r="U206" s="2" t="s">
        <v>104</v>
      </c>
      <c r="V206">
        <v>4500</v>
      </c>
      <c r="W206" s="2" t="s">
        <v>96</v>
      </c>
    </row>
    <row r="207" spans="1:23" x14ac:dyDescent="0.25">
      <c r="A207" s="2" t="s">
        <v>537</v>
      </c>
      <c r="B207" s="2" t="s">
        <v>1066</v>
      </c>
      <c r="C207" s="2" t="s">
        <v>271</v>
      </c>
      <c r="D207" s="3">
        <v>42675</v>
      </c>
      <c r="E207" s="3">
        <v>42688</v>
      </c>
      <c r="F207">
        <v>3914.2</v>
      </c>
      <c r="G207" s="2" t="s">
        <v>611</v>
      </c>
      <c r="H207" s="2" t="s">
        <v>91</v>
      </c>
      <c r="I207" s="2" t="s">
        <v>92</v>
      </c>
      <c r="J207" s="2" t="s">
        <v>107</v>
      </c>
      <c r="K207">
        <v>333333</v>
      </c>
      <c r="L207">
        <v>1000</v>
      </c>
      <c r="M207" s="2" t="s">
        <v>94</v>
      </c>
      <c r="N207" s="2" t="s">
        <v>95</v>
      </c>
      <c r="O207" s="2" t="s">
        <v>360</v>
      </c>
      <c r="P207">
        <v>0.6</v>
      </c>
      <c r="Q207" s="2" t="s">
        <v>112</v>
      </c>
      <c r="R207">
        <v>0.74450000000000005</v>
      </c>
      <c r="S207" s="2" t="s">
        <v>266</v>
      </c>
      <c r="T207" s="2" t="s">
        <v>102</v>
      </c>
      <c r="U207" s="2" t="s">
        <v>104</v>
      </c>
      <c r="V207">
        <v>200</v>
      </c>
      <c r="W207" s="2" t="s">
        <v>96</v>
      </c>
    </row>
    <row r="208" spans="1:23" x14ac:dyDescent="0.25">
      <c r="A208" s="2" t="s">
        <v>427</v>
      </c>
      <c r="B208" s="2" t="s">
        <v>1067</v>
      </c>
      <c r="C208" s="2" t="s">
        <v>271</v>
      </c>
      <c r="D208" s="3">
        <v>42705</v>
      </c>
      <c r="E208" s="3">
        <v>42719</v>
      </c>
      <c r="F208">
        <v>1014</v>
      </c>
      <c r="G208" s="2" t="s">
        <v>610</v>
      </c>
      <c r="H208" s="2" t="s">
        <v>91</v>
      </c>
      <c r="I208" s="2" t="s">
        <v>92</v>
      </c>
      <c r="J208" s="2" t="s">
        <v>97</v>
      </c>
      <c r="K208">
        <v>600000</v>
      </c>
      <c r="L208">
        <v>209.2</v>
      </c>
      <c r="M208" s="2" t="s">
        <v>94</v>
      </c>
      <c r="N208" s="2" t="s">
        <v>95</v>
      </c>
      <c r="O208" s="2" t="s">
        <v>268</v>
      </c>
      <c r="P208">
        <v>0.4</v>
      </c>
      <c r="Q208" s="2" t="s">
        <v>112</v>
      </c>
      <c r="R208">
        <v>0.79369999999999996</v>
      </c>
      <c r="S208" s="2" t="s">
        <v>266</v>
      </c>
      <c r="T208" s="2" t="s">
        <v>102</v>
      </c>
      <c r="U208" s="2" t="s">
        <v>104</v>
      </c>
      <c r="V208">
        <v>240</v>
      </c>
      <c r="W208" s="2" t="s">
        <v>96</v>
      </c>
    </row>
    <row r="209" spans="1:23" x14ac:dyDescent="0.25">
      <c r="A209" s="2" t="s">
        <v>609</v>
      </c>
      <c r="B209" s="2" t="s">
        <v>1068</v>
      </c>
      <c r="C209" s="2" t="s">
        <v>271</v>
      </c>
      <c r="D209" s="3">
        <v>42727</v>
      </c>
      <c r="E209" s="3">
        <v>42735</v>
      </c>
      <c r="F209">
        <v>666</v>
      </c>
      <c r="G209" s="2" t="s">
        <v>608</v>
      </c>
      <c r="H209" s="2" t="s">
        <v>91</v>
      </c>
      <c r="I209" s="2" t="s">
        <v>92</v>
      </c>
      <c r="J209" s="2" t="s">
        <v>357</v>
      </c>
      <c r="K209">
        <v>1818</v>
      </c>
      <c r="L209">
        <v>157.30000000000001</v>
      </c>
      <c r="M209" s="2" t="s">
        <v>94</v>
      </c>
      <c r="N209" s="2" t="s">
        <v>95</v>
      </c>
      <c r="O209" s="2" t="s">
        <v>274</v>
      </c>
      <c r="P209">
        <v>0.4</v>
      </c>
      <c r="Q209" s="2" t="s">
        <v>267</v>
      </c>
      <c r="R209">
        <v>0.76380000000000003</v>
      </c>
      <c r="S209" s="2" t="s">
        <v>266</v>
      </c>
      <c r="T209" s="2" t="s">
        <v>265</v>
      </c>
      <c r="U209" s="2" t="s">
        <v>104</v>
      </c>
      <c r="V209">
        <v>727.27</v>
      </c>
      <c r="W209" s="2" t="s">
        <v>96</v>
      </c>
    </row>
    <row r="210" spans="1:23" x14ac:dyDescent="0.25">
      <c r="A210" s="2" t="s">
        <v>272</v>
      </c>
      <c r="B210" s="2" t="s">
        <v>1069</v>
      </c>
      <c r="C210" s="2" t="s">
        <v>271</v>
      </c>
      <c r="D210" s="3">
        <v>42720</v>
      </c>
      <c r="E210" s="3">
        <v>42735</v>
      </c>
      <c r="F210">
        <v>11538.46</v>
      </c>
      <c r="G210" s="2" t="s">
        <v>607</v>
      </c>
      <c r="H210" s="2" t="s">
        <v>91</v>
      </c>
      <c r="I210" s="2" t="s">
        <v>92</v>
      </c>
      <c r="J210" s="2" t="s">
        <v>606</v>
      </c>
      <c r="K210">
        <v>40000</v>
      </c>
      <c r="L210">
        <v>3599</v>
      </c>
      <c r="M210" s="2" t="s">
        <v>94</v>
      </c>
      <c r="N210" s="2" t="s">
        <v>95</v>
      </c>
      <c r="O210" s="2" t="s">
        <v>268</v>
      </c>
      <c r="P210">
        <v>0.4</v>
      </c>
      <c r="Q210" s="2" t="s">
        <v>267</v>
      </c>
      <c r="R210">
        <v>0.68810000000000004</v>
      </c>
      <c r="S210" s="2" t="s">
        <v>266</v>
      </c>
      <c r="T210" s="2" t="s">
        <v>265</v>
      </c>
      <c r="U210" s="2" t="s">
        <v>104</v>
      </c>
      <c r="V210">
        <v>16000</v>
      </c>
      <c r="W210" s="2" t="s">
        <v>96</v>
      </c>
    </row>
    <row r="211" spans="1:23" x14ac:dyDescent="0.25">
      <c r="A211" s="2" t="s">
        <v>272</v>
      </c>
      <c r="B211" s="2" t="s">
        <v>1070</v>
      </c>
      <c r="C211" s="2" t="s">
        <v>271</v>
      </c>
      <c r="D211" s="3">
        <v>42720</v>
      </c>
      <c r="E211" s="3">
        <v>42735</v>
      </c>
      <c r="F211">
        <v>11538.46</v>
      </c>
      <c r="G211" s="2" t="s">
        <v>605</v>
      </c>
      <c r="H211" s="2" t="s">
        <v>91</v>
      </c>
      <c r="I211" s="2" t="s">
        <v>92</v>
      </c>
      <c r="J211" s="2" t="s">
        <v>109</v>
      </c>
      <c r="K211">
        <v>25000</v>
      </c>
      <c r="L211">
        <v>5000</v>
      </c>
      <c r="M211" s="2" t="s">
        <v>94</v>
      </c>
      <c r="N211" s="2" t="s">
        <v>95</v>
      </c>
      <c r="O211" s="2" t="s">
        <v>268</v>
      </c>
      <c r="P211">
        <v>0.4</v>
      </c>
      <c r="Q211" s="2" t="s">
        <v>267</v>
      </c>
      <c r="R211">
        <v>0.56669999999999998</v>
      </c>
      <c r="S211" s="2" t="s">
        <v>266</v>
      </c>
      <c r="T211" s="2" t="s">
        <v>265</v>
      </c>
      <c r="U211" s="2" t="s">
        <v>104</v>
      </c>
      <c r="V211">
        <v>10000</v>
      </c>
      <c r="W211" s="2" t="s">
        <v>96</v>
      </c>
    </row>
    <row r="212" spans="1:23" x14ac:dyDescent="0.25">
      <c r="A212" s="2" t="s">
        <v>393</v>
      </c>
      <c r="B212" s="2" t="s">
        <v>1071</v>
      </c>
      <c r="C212" s="2" t="s">
        <v>271</v>
      </c>
      <c r="D212" s="3">
        <v>42698</v>
      </c>
      <c r="E212" s="3">
        <v>42704</v>
      </c>
      <c r="F212">
        <v>221.6</v>
      </c>
      <c r="G212" s="2" t="s">
        <v>604</v>
      </c>
      <c r="H212" s="2" t="s">
        <v>91</v>
      </c>
      <c r="I212" s="2" t="s">
        <v>92</v>
      </c>
      <c r="J212" s="2" t="s">
        <v>361</v>
      </c>
      <c r="K212">
        <v>12000</v>
      </c>
      <c r="L212">
        <v>138.5</v>
      </c>
      <c r="M212" s="2" t="s">
        <v>94</v>
      </c>
      <c r="N212" s="2" t="s">
        <v>95</v>
      </c>
      <c r="O212" s="2" t="s">
        <v>268</v>
      </c>
      <c r="P212">
        <v>0.4</v>
      </c>
      <c r="Q212" s="2" t="s">
        <v>267</v>
      </c>
      <c r="R212">
        <v>0.375</v>
      </c>
      <c r="S212" s="2" t="s">
        <v>266</v>
      </c>
      <c r="T212" s="2" t="s">
        <v>265</v>
      </c>
      <c r="U212" s="2" t="s">
        <v>104</v>
      </c>
      <c r="V212">
        <v>4800</v>
      </c>
      <c r="W212" s="2" t="s">
        <v>96</v>
      </c>
    </row>
    <row r="213" spans="1:23" x14ac:dyDescent="0.25">
      <c r="A213" s="2" t="s">
        <v>603</v>
      </c>
      <c r="B213" s="2" t="s">
        <v>1072</v>
      </c>
      <c r="C213" s="2" t="s">
        <v>271</v>
      </c>
      <c r="D213" s="3">
        <v>42724</v>
      </c>
      <c r="E213" s="3">
        <v>42735</v>
      </c>
      <c r="F213">
        <v>1000</v>
      </c>
      <c r="G213" s="2" t="s">
        <v>602</v>
      </c>
      <c r="H213" s="2" t="s">
        <v>91</v>
      </c>
      <c r="I213" s="2" t="s">
        <v>92</v>
      </c>
      <c r="J213" s="2" t="s">
        <v>103</v>
      </c>
      <c r="K213">
        <v>3333</v>
      </c>
      <c r="L213">
        <v>36.299999999999997</v>
      </c>
      <c r="M213" s="2" t="s">
        <v>94</v>
      </c>
      <c r="N213" s="2" t="s">
        <v>95</v>
      </c>
      <c r="O213" s="2" t="s">
        <v>274</v>
      </c>
      <c r="P213">
        <v>0.4</v>
      </c>
      <c r="Q213" s="2" t="s">
        <v>267</v>
      </c>
      <c r="R213">
        <v>0.9637</v>
      </c>
      <c r="S213" s="2" t="s">
        <v>266</v>
      </c>
      <c r="T213" s="2" t="s">
        <v>265</v>
      </c>
      <c r="U213" s="2" t="s">
        <v>104</v>
      </c>
      <c r="V213">
        <v>1333.33</v>
      </c>
      <c r="W213" s="2" t="s">
        <v>96</v>
      </c>
    </row>
    <row r="214" spans="1:23" x14ac:dyDescent="0.25">
      <c r="A214" s="2" t="s">
        <v>309</v>
      </c>
      <c r="B214" s="2" t="s">
        <v>1073</v>
      </c>
      <c r="C214" s="2" t="s">
        <v>271</v>
      </c>
      <c r="D214" s="3">
        <v>42719</v>
      </c>
      <c r="E214" s="3">
        <v>42735</v>
      </c>
      <c r="F214">
        <v>2000</v>
      </c>
      <c r="G214" s="2" t="s">
        <v>601</v>
      </c>
      <c r="H214" s="2" t="s">
        <v>91</v>
      </c>
      <c r="I214" s="2" t="s">
        <v>92</v>
      </c>
      <c r="J214" s="2" t="s">
        <v>373</v>
      </c>
      <c r="K214">
        <v>5000</v>
      </c>
      <c r="L214">
        <v>86.1</v>
      </c>
      <c r="M214" s="2" t="s">
        <v>94</v>
      </c>
      <c r="N214" s="2" t="s">
        <v>95</v>
      </c>
      <c r="O214" s="2" t="s">
        <v>274</v>
      </c>
      <c r="P214">
        <v>0.4</v>
      </c>
      <c r="Q214" s="2" t="s">
        <v>267</v>
      </c>
      <c r="R214">
        <v>0.95699999999999996</v>
      </c>
      <c r="S214" s="2" t="s">
        <v>266</v>
      </c>
      <c r="T214" s="2" t="s">
        <v>265</v>
      </c>
      <c r="U214" s="2" t="s">
        <v>104</v>
      </c>
      <c r="V214">
        <v>2000</v>
      </c>
      <c r="W214" s="2" t="s">
        <v>96</v>
      </c>
    </row>
    <row r="215" spans="1:23" x14ac:dyDescent="0.25">
      <c r="A215" s="2" t="s">
        <v>553</v>
      </c>
      <c r="B215" s="2" t="s">
        <v>1074</v>
      </c>
      <c r="C215" s="2" t="s">
        <v>271</v>
      </c>
      <c r="D215" s="3">
        <v>42689</v>
      </c>
      <c r="E215" s="3">
        <v>42704</v>
      </c>
      <c r="F215">
        <v>1500</v>
      </c>
      <c r="G215" s="2" t="s">
        <v>600</v>
      </c>
      <c r="H215" s="2" t="s">
        <v>91</v>
      </c>
      <c r="I215" s="2" t="s">
        <v>92</v>
      </c>
      <c r="J215" s="2" t="s">
        <v>97</v>
      </c>
      <c r="K215">
        <v>500000</v>
      </c>
      <c r="L215">
        <v>246.61</v>
      </c>
      <c r="M215" s="2" t="s">
        <v>94</v>
      </c>
      <c r="N215" s="2" t="s">
        <v>95</v>
      </c>
      <c r="O215" s="2" t="s">
        <v>284</v>
      </c>
      <c r="P215">
        <v>0.45</v>
      </c>
      <c r="Q215" s="2" t="s">
        <v>112</v>
      </c>
      <c r="R215">
        <v>0.83560000000000001</v>
      </c>
      <c r="S215" s="2" t="s">
        <v>266</v>
      </c>
      <c r="T215" s="2" t="s">
        <v>102</v>
      </c>
      <c r="U215" s="2" t="s">
        <v>104</v>
      </c>
      <c r="V215">
        <v>225</v>
      </c>
      <c r="W215" s="2" t="s">
        <v>96</v>
      </c>
    </row>
    <row r="216" spans="1:23" x14ac:dyDescent="0.25">
      <c r="A216" s="2" t="s">
        <v>599</v>
      </c>
      <c r="B216" s="2" t="s">
        <v>1075</v>
      </c>
      <c r="C216" s="2" t="s">
        <v>271</v>
      </c>
      <c r="D216" s="3">
        <v>42675</v>
      </c>
      <c r="E216" s="3">
        <v>42694</v>
      </c>
      <c r="F216">
        <v>954.4</v>
      </c>
      <c r="G216" s="2" t="s">
        <v>598</v>
      </c>
      <c r="H216" s="2" t="s">
        <v>91</v>
      </c>
      <c r="I216" s="2" t="s">
        <v>92</v>
      </c>
      <c r="J216" s="2" t="s">
        <v>93</v>
      </c>
      <c r="K216">
        <v>500000</v>
      </c>
      <c r="L216">
        <v>259.39</v>
      </c>
      <c r="M216" s="2" t="s">
        <v>94</v>
      </c>
      <c r="N216" s="2" t="s">
        <v>95</v>
      </c>
      <c r="O216" s="2" t="s">
        <v>274</v>
      </c>
      <c r="P216">
        <v>0.4</v>
      </c>
      <c r="Q216" s="2" t="s">
        <v>112</v>
      </c>
      <c r="R216">
        <v>0.72819999999999996</v>
      </c>
      <c r="S216" s="2" t="s">
        <v>266</v>
      </c>
      <c r="T216" s="2" t="s">
        <v>412</v>
      </c>
      <c r="U216" s="2" t="s">
        <v>104</v>
      </c>
      <c r="V216">
        <v>200</v>
      </c>
      <c r="W216" s="2" t="s">
        <v>96</v>
      </c>
    </row>
    <row r="217" spans="1:23" x14ac:dyDescent="0.25">
      <c r="A217" s="2" t="s">
        <v>314</v>
      </c>
      <c r="B217" s="2" t="s">
        <v>1076</v>
      </c>
      <c r="C217" s="2" t="s">
        <v>271</v>
      </c>
      <c r="D217" s="3">
        <v>42717</v>
      </c>
      <c r="E217" s="3">
        <v>42735</v>
      </c>
      <c r="F217">
        <v>1500</v>
      </c>
      <c r="G217" s="2" t="s">
        <v>597</v>
      </c>
      <c r="H217" s="2" t="s">
        <v>91</v>
      </c>
      <c r="I217" s="2" t="s">
        <v>92</v>
      </c>
      <c r="J217" s="2" t="s">
        <v>113</v>
      </c>
      <c r="K217">
        <v>5000</v>
      </c>
      <c r="L217">
        <v>0</v>
      </c>
      <c r="M217" s="2" t="s">
        <v>94</v>
      </c>
      <c r="N217" s="2" t="s">
        <v>95</v>
      </c>
      <c r="O217" s="2" t="s">
        <v>274</v>
      </c>
      <c r="P217">
        <v>0.4</v>
      </c>
      <c r="Q217" s="2" t="s">
        <v>267</v>
      </c>
      <c r="R217">
        <v>1</v>
      </c>
      <c r="S217" s="2" t="s">
        <v>266</v>
      </c>
      <c r="T217" s="2" t="s">
        <v>265</v>
      </c>
      <c r="U217" s="2" t="s">
        <v>104</v>
      </c>
      <c r="V217">
        <v>2000</v>
      </c>
      <c r="W217" s="2" t="s">
        <v>96</v>
      </c>
    </row>
    <row r="218" spans="1:23" x14ac:dyDescent="0.25">
      <c r="A218" s="2" t="s">
        <v>596</v>
      </c>
      <c r="B218" s="2" t="s">
        <v>1077</v>
      </c>
      <c r="C218" s="2" t="s">
        <v>271</v>
      </c>
      <c r="D218" s="3">
        <v>42705</v>
      </c>
      <c r="E218" s="3">
        <v>42724</v>
      </c>
      <c r="F218">
        <v>1000</v>
      </c>
      <c r="G218" s="2" t="s">
        <v>595</v>
      </c>
      <c r="H218" s="2" t="s">
        <v>91</v>
      </c>
      <c r="I218" s="2" t="s">
        <v>92</v>
      </c>
      <c r="J218" s="2" t="s">
        <v>389</v>
      </c>
      <c r="K218">
        <v>1667</v>
      </c>
      <c r="L218">
        <v>237.3</v>
      </c>
      <c r="M218" s="2" t="s">
        <v>94</v>
      </c>
      <c r="N218" s="2" t="s">
        <v>95</v>
      </c>
      <c r="O218" s="2" t="s">
        <v>274</v>
      </c>
      <c r="P218">
        <v>0.6</v>
      </c>
      <c r="Q218" s="2" t="s">
        <v>267</v>
      </c>
      <c r="R218">
        <v>0.76270000000000004</v>
      </c>
      <c r="S218" s="2" t="s">
        <v>266</v>
      </c>
      <c r="T218" s="2" t="s">
        <v>265</v>
      </c>
      <c r="U218" s="2" t="s">
        <v>104</v>
      </c>
      <c r="V218">
        <v>1000</v>
      </c>
      <c r="W218" s="2" t="s">
        <v>96</v>
      </c>
    </row>
    <row r="219" spans="1:23" x14ac:dyDescent="0.25">
      <c r="A219" s="2" t="s">
        <v>272</v>
      </c>
      <c r="B219" s="2" t="s">
        <v>1078</v>
      </c>
      <c r="C219" s="2" t="s">
        <v>271</v>
      </c>
      <c r="D219" s="3">
        <v>42720</v>
      </c>
      <c r="E219" s="3">
        <v>42735</v>
      </c>
      <c r="F219">
        <v>11538.46</v>
      </c>
      <c r="G219" s="2" t="s">
        <v>594</v>
      </c>
      <c r="H219" s="2" t="s">
        <v>91</v>
      </c>
      <c r="I219" s="2" t="s">
        <v>92</v>
      </c>
      <c r="J219" s="2" t="s">
        <v>114</v>
      </c>
      <c r="K219">
        <v>35000</v>
      </c>
      <c r="L219">
        <v>6579.4</v>
      </c>
      <c r="M219" s="2" t="s">
        <v>94</v>
      </c>
      <c r="N219" s="2" t="s">
        <v>95</v>
      </c>
      <c r="O219" s="2" t="s">
        <v>268</v>
      </c>
      <c r="P219">
        <v>0.4</v>
      </c>
      <c r="Q219" s="2" t="s">
        <v>267</v>
      </c>
      <c r="R219">
        <v>0.42980000000000002</v>
      </c>
      <c r="S219" s="2" t="s">
        <v>266</v>
      </c>
      <c r="T219" s="2" t="s">
        <v>265</v>
      </c>
      <c r="U219" s="2" t="s">
        <v>104</v>
      </c>
      <c r="V219">
        <v>14000</v>
      </c>
      <c r="W219" s="2" t="s">
        <v>96</v>
      </c>
    </row>
    <row r="220" spans="1:23" x14ac:dyDescent="0.25">
      <c r="A220" s="2" t="s">
        <v>292</v>
      </c>
      <c r="B220" s="2" t="s">
        <v>1079</v>
      </c>
      <c r="C220" s="2" t="s">
        <v>271</v>
      </c>
      <c r="D220" s="3">
        <v>42720</v>
      </c>
      <c r="E220" s="3">
        <v>42735</v>
      </c>
      <c r="F220">
        <v>21378.9</v>
      </c>
      <c r="G220" s="2" t="s">
        <v>593</v>
      </c>
      <c r="H220" s="2" t="s">
        <v>91</v>
      </c>
      <c r="I220" s="2" t="s">
        <v>92</v>
      </c>
      <c r="J220" s="2" t="s">
        <v>592</v>
      </c>
      <c r="K220">
        <v>7200</v>
      </c>
      <c r="L220">
        <v>1440</v>
      </c>
      <c r="M220" s="2" t="s">
        <v>94</v>
      </c>
      <c r="N220" s="2" t="s">
        <v>95</v>
      </c>
      <c r="O220" s="2" t="s">
        <v>268</v>
      </c>
      <c r="P220">
        <v>0.5</v>
      </c>
      <c r="Q220" s="2" t="s">
        <v>267</v>
      </c>
      <c r="R220">
        <v>0.93259999999999998</v>
      </c>
      <c r="S220" s="2" t="s">
        <v>266</v>
      </c>
      <c r="T220" s="2" t="s">
        <v>289</v>
      </c>
      <c r="U220" s="2" t="s">
        <v>104</v>
      </c>
      <c r="V220">
        <v>3600</v>
      </c>
      <c r="W220" s="2" t="s">
        <v>96</v>
      </c>
    </row>
    <row r="221" spans="1:23" x14ac:dyDescent="0.25">
      <c r="A221" s="2" t="s">
        <v>525</v>
      </c>
      <c r="B221" s="2" t="s">
        <v>1080</v>
      </c>
      <c r="C221" s="2" t="s">
        <v>271</v>
      </c>
      <c r="D221" s="3">
        <v>42698</v>
      </c>
      <c r="E221" s="3">
        <v>42701</v>
      </c>
      <c r="F221">
        <v>725.4</v>
      </c>
      <c r="G221" s="2" t="s">
        <v>591</v>
      </c>
      <c r="H221" s="2" t="s">
        <v>91</v>
      </c>
      <c r="I221" s="2" t="s">
        <v>92</v>
      </c>
      <c r="J221" s="2" t="s">
        <v>107</v>
      </c>
      <c r="K221">
        <v>166667</v>
      </c>
      <c r="L221">
        <v>46.47</v>
      </c>
      <c r="M221" s="2" t="s">
        <v>94</v>
      </c>
      <c r="N221" s="2" t="s">
        <v>95</v>
      </c>
      <c r="O221" s="2" t="s">
        <v>281</v>
      </c>
      <c r="P221">
        <v>0.4</v>
      </c>
      <c r="Q221" s="2" t="s">
        <v>112</v>
      </c>
      <c r="R221">
        <v>0.93589999999999995</v>
      </c>
      <c r="S221" s="2" t="s">
        <v>266</v>
      </c>
      <c r="T221" s="2" t="s">
        <v>102</v>
      </c>
      <c r="U221" s="2" t="s">
        <v>104</v>
      </c>
      <c r="V221">
        <v>66.67</v>
      </c>
      <c r="W221" s="2" t="s">
        <v>96</v>
      </c>
    </row>
    <row r="222" spans="1:23" x14ac:dyDescent="0.25">
      <c r="A222" s="2" t="s">
        <v>590</v>
      </c>
      <c r="B222" s="2" t="s">
        <v>1081</v>
      </c>
      <c r="C222" s="2" t="s">
        <v>271</v>
      </c>
      <c r="D222" s="3">
        <v>42720</v>
      </c>
      <c r="E222" s="3">
        <v>42722</v>
      </c>
      <c r="F222">
        <v>1500</v>
      </c>
      <c r="G222" s="2" t="s">
        <v>589</v>
      </c>
      <c r="H222" s="2" t="s">
        <v>91</v>
      </c>
      <c r="I222" s="2" t="s">
        <v>92</v>
      </c>
      <c r="J222" s="2" t="s">
        <v>295</v>
      </c>
      <c r="K222">
        <v>3500</v>
      </c>
      <c r="L222">
        <v>700</v>
      </c>
      <c r="M222" s="2" t="s">
        <v>94</v>
      </c>
      <c r="N222" s="2" t="s">
        <v>95</v>
      </c>
      <c r="O222" s="2" t="s">
        <v>274</v>
      </c>
      <c r="P222">
        <v>0.45</v>
      </c>
      <c r="Q222" s="2" t="s">
        <v>267</v>
      </c>
      <c r="R222">
        <v>0.5333</v>
      </c>
      <c r="S222" s="2" t="s">
        <v>266</v>
      </c>
      <c r="T222" s="2" t="s">
        <v>289</v>
      </c>
      <c r="U222" s="2" t="s">
        <v>104</v>
      </c>
      <c r="V222">
        <v>1575</v>
      </c>
      <c r="W222" s="2" t="s">
        <v>96</v>
      </c>
    </row>
    <row r="223" spans="1:23" x14ac:dyDescent="0.25">
      <c r="A223" s="2" t="s">
        <v>465</v>
      </c>
      <c r="B223" s="2" t="s">
        <v>1082</v>
      </c>
      <c r="C223" s="2" t="s">
        <v>271</v>
      </c>
      <c r="D223" s="3">
        <v>42705</v>
      </c>
      <c r="E223" s="3">
        <v>42734</v>
      </c>
      <c r="F223">
        <v>3960.85</v>
      </c>
      <c r="G223" s="2" t="s">
        <v>588</v>
      </c>
      <c r="H223" s="2" t="s">
        <v>91</v>
      </c>
      <c r="I223" s="2" t="s">
        <v>92</v>
      </c>
      <c r="J223" s="2" t="s">
        <v>97</v>
      </c>
      <c r="K223">
        <v>500000</v>
      </c>
      <c r="L223">
        <v>110.88</v>
      </c>
      <c r="M223" s="2" t="s">
        <v>94</v>
      </c>
      <c r="N223" s="2" t="s">
        <v>95</v>
      </c>
      <c r="O223" s="2" t="s">
        <v>281</v>
      </c>
      <c r="P223">
        <v>0.4</v>
      </c>
      <c r="Q223" s="2" t="s">
        <v>112</v>
      </c>
      <c r="R223">
        <v>0.97199999999999998</v>
      </c>
      <c r="S223" s="2" t="s">
        <v>266</v>
      </c>
      <c r="T223" s="2" t="s">
        <v>102</v>
      </c>
      <c r="U223" s="2" t="s">
        <v>104</v>
      </c>
      <c r="V223">
        <v>200</v>
      </c>
      <c r="W223" s="2" t="s">
        <v>96</v>
      </c>
    </row>
    <row r="224" spans="1:23" x14ac:dyDescent="0.25">
      <c r="A224" s="2" t="s">
        <v>587</v>
      </c>
      <c r="B224" s="2" t="s">
        <v>1083</v>
      </c>
      <c r="C224" s="2" t="s">
        <v>271</v>
      </c>
      <c r="D224" s="3">
        <v>42720</v>
      </c>
      <c r="E224" s="3">
        <v>42725</v>
      </c>
      <c r="F224">
        <v>5000</v>
      </c>
      <c r="G224" s="2" t="s">
        <v>586</v>
      </c>
      <c r="H224" s="2" t="s">
        <v>91</v>
      </c>
      <c r="I224" s="2" t="s">
        <v>92</v>
      </c>
      <c r="J224" s="2" t="s">
        <v>373</v>
      </c>
      <c r="K224">
        <v>100000</v>
      </c>
      <c r="L224">
        <v>750</v>
      </c>
      <c r="M224" s="2" t="s">
        <v>94</v>
      </c>
      <c r="N224" s="2" t="s">
        <v>95</v>
      </c>
      <c r="O224" s="2" t="s">
        <v>278</v>
      </c>
      <c r="P224">
        <v>0.4</v>
      </c>
      <c r="Q224" s="2" t="s">
        <v>112</v>
      </c>
      <c r="R224">
        <v>0.85</v>
      </c>
      <c r="S224" s="2" t="s">
        <v>266</v>
      </c>
      <c r="T224" s="2" t="s">
        <v>102</v>
      </c>
      <c r="U224" s="2" t="s">
        <v>104</v>
      </c>
      <c r="V224">
        <v>40</v>
      </c>
      <c r="W224" s="2" t="s">
        <v>96</v>
      </c>
    </row>
    <row r="225" spans="1:23" x14ac:dyDescent="0.25">
      <c r="A225" s="2" t="s">
        <v>355</v>
      </c>
      <c r="B225" s="2" t="s">
        <v>1084</v>
      </c>
      <c r="C225" s="2" t="s">
        <v>271</v>
      </c>
      <c r="D225" s="3">
        <v>42705</v>
      </c>
      <c r="E225" s="3">
        <v>42724</v>
      </c>
      <c r="F225">
        <v>6666</v>
      </c>
      <c r="G225" s="2" t="s">
        <v>585</v>
      </c>
      <c r="H225" s="2" t="s">
        <v>91</v>
      </c>
      <c r="I225" s="2" t="s">
        <v>92</v>
      </c>
      <c r="J225" s="2" t="s">
        <v>107</v>
      </c>
      <c r="K225">
        <v>333333</v>
      </c>
      <c r="L225">
        <v>465.18</v>
      </c>
      <c r="M225" s="2" t="s">
        <v>94</v>
      </c>
      <c r="N225" s="2" t="s">
        <v>95</v>
      </c>
      <c r="O225" s="2" t="s">
        <v>274</v>
      </c>
      <c r="P225">
        <v>0.6</v>
      </c>
      <c r="Q225" s="2" t="s">
        <v>112</v>
      </c>
      <c r="R225">
        <v>0.93020000000000003</v>
      </c>
      <c r="S225" s="2" t="s">
        <v>266</v>
      </c>
      <c r="T225" s="2" t="s">
        <v>102</v>
      </c>
      <c r="U225" s="2" t="s">
        <v>104</v>
      </c>
      <c r="V225">
        <v>200</v>
      </c>
      <c r="W225" s="2" t="s">
        <v>96</v>
      </c>
    </row>
    <row r="226" spans="1:23" x14ac:dyDescent="0.25">
      <c r="A226" s="2" t="s">
        <v>286</v>
      </c>
      <c r="B226" s="2" t="s">
        <v>1085</v>
      </c>
      <c r="C226" s="2" t="s">
        <v>271</v>
      </c>
      <c r="D226" s="3">
        <v>42732</v>
      </c>
      <c r="E226" s="3">
        <v>42735</v>
      </c>
      <c r="F226">
        <v>2333.34</v>
      </c>
      <c r="G226" s="2" t="s">
        <v>584</v>
      </c>
      <c r="H226" s="2" t="s">
        <v>91</v>
      </c>
      <c r="I226" s="2" t="s">
        <v>92</v>
      </c>
      <c r="J226" s="2" t="s">
        <v>97</v>
      </c>
      <c r="K226">
        <v>600000</v>
      </c>
      <c r="L226">
        <v>0</v>
      </c>
      <c r="M226" s="2" t="s">
        <v>94</v>
      </c>
      <c r="N226" s="2" t="s">
        <v>95</v>
      </c>
      <c r="O226" s="2" t="s">
        <v>284</v>
      </c>
      <c r="P226">
        <v>0.4</v>
      </c>
      <c r="Q226" s="2" t="s">
        <v>112</v>
      </c>
      <c r="R226">
        <v>1</v>
      </c>
      <c r="S226" s="2" t="s">
        <v>266</v>
      </c>
      <c r="T226" s="2" t="s">
        <v>102</v>
      </c>
      <c r="U226" s="2" t="s">
        <v>104</v>
      </c>
      <c r="V226">
        <v>240</v>
      </c>
      <c r="W226" s="2" t="s">
        <v>96</v>
      </c>
    </row>
    <row r="227" spans="1:23" x14ac:dyDescent="0.25">
      <c r="A227" s="2" t="s">
        <v>520</v>
      </c>
      <c r="B227" s="2" t="s">
        <v>1086</v>
      </c>
      <c r="C227" s="2" t="s">
        <v>271</v>
      </c>
      <c r="D227" s="3">
        <v>42705</v>
      </c>
      <c r="E227" s="3">
        <v>42735</v>
      </c>
      <c r="F227">
        <v>1000</v>
      </c>
      <c r="G227" s="2" t="s">
        <v>583</v>
      </c>
      <c r="H227" s="2" t="s">
        <v>91</v>
      </c>
      <c r="I227" s="2" t="s">
        <v>92</v>
      </c>
      <c r="J227" s="2" t="s">
        <v>389</v>
      </c>
      <c r="K227">
        <v>3333</v>
      </c>
      <c r="L227">
        <v>97.5</v>
      </c>
      <c r="M227" s="2" t="s">
        <v>94</v>
      </c>
      <c r="N227" s="2" t="s">
        <v>95</v>
      </c>
      <c r="O227" s="2" t="s">
        <v>274</v>
      </c>
      <c r="P227">
        <v>0.4</v>
      </c>
      <c r="Q227" s="2" t="s">
        <v>267</v>
      </c>
      <c r="R227">
        <v>0.90249999999999997</v>
      </c>
      <c r="S227" s="2" t="s">
        <v>266</v>
      </c>
      <c r="T227" s="2" t="s">
        <v>265</v>
      </c>
      <c r="U227" s="2" t="s">
        <v>104</v>
      </c>
      <c r="V227">
        <v>1333.33</v>
      </c>
      <c r="W227" s="2" t="s">
        <v>96</v>
      </c>
    </row>
    <row r="228" spans="1:23" x14ac:dyDescent="0.25">
      <c r="A228" s="2" t="s">
        <v>312</v>
      </c>
      <c r="B228" s="2" t="s">
        <v>1087</v>
      </c>
      <c r="C228" s="2" t="s">
        <v>271</v>
      </c>
      <c r="D228" s="3">
        <v>42720</v>
      </c>
      <c r="E228" s="3">
        <v>42735</v>
      </c>
      <c r="F228">
        <v>3076.92</v>
      </c>
      <c r="G228" s="2" t="s">
        <v>582</v>
      </c>
      <c r="H228" s="2" t="s">
        <v>91</v>
      </c>
      <c r="I228" s="2" t="s">
        <v>92</v>
      </c>
      <c r="J228" s="2" t="s">
        <v>578</v>
      </c>
      <c r="K228">
        <v>4000</v>
      </c>
      <c r="L228">
        <v>1000</v>
      </c>
      <c r="M228" s="2" t="s">
        <v>94</v>
      </c>
      <c r="N228" s="2" t="s">
        <v>95</v>
      </c>
      <c r="O228" s="2" t="s">
        <v>268</v>
      </c>
      <c r="P228">
        <v>0.4</v>
      </c>
      <c r="Q228" s="2" t="s">
        <v>267</v>
      </c>
      <c r="R228">
        <v>0.67500000000000004</v>
      </c>
      <c r="S228" s="2" t="s">
        <v>266</v>
      </c>
      <c r="T228" s="2" t="s">
        <v>265</v>
      </c>
      <c r="U228" s="2" t="s">
        <v>104</v>
      </c>
      <c r="V228">
        <v>1600</v>
      </c>
      <c r="W228" s="2" t="s">
        <v>96</v>
      </c>
    </row>
    <row r="229" spans="1:23" x14ac:dyDescent="0.25">
      <c r="A229" s="2" t="s">
        <v>322</v>
      </c>
      <c r="B229" s="2" t="s">
        <v>1088</v>
      </c>
      <c r="C229" s="2" t="s">
        <v>271</v>
      </c>
      <c r="D229" s="3">
        <v>42731</v>
      </c>
      <c r="E229" s="3">
        <v>42735</v>
      </c>
      <c r="F229">
        <v>1388.5</v>
      </c>
      <c r="G229" s="2" t="s">
        <v>581</v>
      </c>
      <c r="H229" s="2" t="s">
        <v>91</v>
      </c>
      <c r="I229" s="2" t="s">
        <v>92</v>
      </c>
      <c r="J229" s="2" t="s">
        <v>103</v>
      </c>
      <c r="K229">
        <v>3000</v>
      </c>
      <c r="L229">
        <v>0</v>
      </c>
      <c r="M229" s="2" t="s">
        <v>94</v>
      </c>
      <c r="N229" s="2" t="s">
        <v>95</v>
      </c>
      <c r="O229" s="2" t="s">
        <v>281</v>
      </c>
      <c r="P229">
        <v>0.4</v>
      </c>
      <c r="Q229" s="2" t="s">
        <v>267</v>
      </c>
      <c r="R229">
        <v>1</v>
      </c>
      <c r="S229" s="2" t="s">
        <v>266</v>
      </c>
      <c r="T229" s="2" t="s">
        <v>265</v>
      </c>
      <c r="U229" s="2" t="s">
        <v>104</v>
      </c>
      <c r="V229">
        <v>1200</v>
      </c>
      <c r="W229" s="2" t="s">
        <v>96</v>
      </c>
    </row>
    <row r="230" spans="1:23" x14ac:dyDescent="0.25">
      <c r="A230" s="2" t="s">
        <v>425</v>
      </c>
      <c r="B230" s="2" t="s">
        <v>1089</v>
      </c>
      <c r="C230" s="2" t="s">
        <v>271</v>
      </c>
      <c r="D230" s="3">
        <v>42698</v>
      </c>
      <c r="E230" s="3">
        <v>42701</v>
      </c>
      <c r="F230">
        <v>766.8</v>
      </c>
      <c r="G230" s="2" t="s">
        <v>580</v>
      </c>
      <c r="H230" s="2" t="s">
        <v>91</v>
      </c>
      <c r="I230" s="2" t="s">
        <v>92</v>
      </c>
      <c r="J230" s="2" t="s">
        <v>108</v>
      </c>
      <c r="K230">
        <v>2000</v>
      </c>
      <c r="L230">
        <v>517</v>
      </c>
      <c r="M230" s="2" t="s">
        <v>94</v>
      </c>
      <c r="N230" s="2" t="s">
        <v>95</v>
      </c>
      <c r="O230" s="2" t="s">
        <v>281</v>
      </c>
      <c r="P230">
        <v>0.4</v>
      </c>
      <c r="Q230" s="2" t="s">
        <v>267</v>
      </c>
      <c r="R230">
        <v>0.32579999999999998</v>
      </c>
      <c r="S230" s="2" t="s">
        <v>266</v>
      </c>
      <c r="T230" s="2" t="s">
        <v>289</v>
      </c>
      <c r="U230" s="2" t="s">
        <v>104</v>
      </c>
      <c r="V230">
        <v>800</v>
      </c>
      <c r="W230" s="2" t="s">
        <v>96</v>
      </c>
    </row>
    <row r="231" spans="1:23" x14ac:dyDescent="0.25">
      <c r="A231" s="2" t="s">
        <v>272</v>
      </c>
      <c r="B231" s="2" t="s">
        <v>1090</v>
      </c>
      <c r="C231" s="2" t="s">
        <v>271</v>
      </c>
      <c r="D231" s="3">
        <v>42720</v>
      </c>
      <c r="E231" s="3">
        <v>42735</v>
      </c>
      <c r="F231">
        <v>11538.46</v>
      </c>
      <c r="G231" s="2" t="s">
        <v>579</v>
      </c>
      <c r="H231" s="2" t="s">
        <v>91</v>
      </c>
      <c r="I231" s="2" t="s">
        <v>92</v>
      </c>
      <c r="J231" s="2" t="s">
        <v>578</v>
      </c>
      <c r="K231">
        <v>40000</v>
      </c>
      <c r="L231">
        <v>10000</v>
      </c>
      <c r="M231" s="2" t="s">
        <v>94</v>
      </c>
      <c r="N231" s="2" t="s">
        <v>95</v>
      </c>
      <c r="O231" s="2" t="s">
        <v>268</v>
      </c>
      <c r="P231">
        <v>0.4</v>
      </c>
      <c r="Q231" s="2" t="s">
        <v>267</v>
      </c>
      <c r="R231">
        <v>0.1333</v>
      </c>
      <c r="S231" s="2" t="s">
        <v>266</v>
      </c>
      <c r="T231" s="2" t="s">
        <v>265</v>
      </c>
      <c r="U231" s="2" t="s">
        <v>104</v>
      </c>
      <c r="V231">
        <v>16000</v>
      </c>
      <c r="W231" s="2" t="s">
        <v>96</v>
      </c>
    </row>
    <row r="232" spans="1:23" x14ac:dyDescent="0.25">
      <c r="A232" s="2" t="s">
        <v>577</v>
      </c>
      <c r="B232" s="2" t="s">
        <v>1091</v>
      </c>
      <c r="C232" s="2" t="s">
        <v>271</v>
      </c>
      <c r="D232" s="3">
        <v>42705</v>
      </c>
      <c r="E232" s="3">
        <v>42724</v>
      </c>
      <c r="F232">
        <v>1000</v>
      </c>
      <c r="G232" s="2" t="s">
        <v>576</v>
      </c>
      <c r="H232" s="2" t="s">
        <v>91</v>
      </c>
      <c r="I232" s="2" t="s">
        <v>92</v>
      </c>
      <c r="J232" s="2" t="s">
        <v>389</v>
      </c>
      <c r="K232">
        <v>1667</v>
      </c>
      <c r="L232">
        <v>253.8</v>
      </c>
      <c r="M232" s="2" t="s">
        <v>94</v>
      </c>
      <c r="N232" s="2" t="s">
        <v>95</v>
      </c>
      <c r="O232" s="2" t="s">
        <v>274</v>
      </c>
      <c r="P232">
        <v>0.6</v>
      </c>
      <c r="Q232" s="2" t="s">
        <v>267</v>
      </c>
      <c r="R232">
        <v>0.74619999999999997</v>
      </c>
      <c r="S232" s="2" t="s">
        <v>266</v>
      </c>
      <c r="T232" s="2" t="s">
        <v>265</v>
      </c>
      <c r="U232" s="2" t="s">
        <v>104</v>
      </c>
      <c r="V232">
        <v>1000</v>
      </c>
      <c r="W232" s="2" t="s">
        <v>96</v>
      </c>
    </row>
    <row r="233" spans="1:23" x14ac:dyDescent="0.25">
      <c r="A233" s="2" t="s">
        <v>575</v>
      </c>
      <c r="B233" s="2" t="s">
        <v>1092</v>
      </c>
      <c r="C233" s="2" t="s">
        <v>271</v>
      </c>
      <c r="D233" s="3">
        <v>42730</v>
      </c>
      <c r="E233" s="3">
        <v>42735</v>
      </c>
      <c r="F233">
        <v>1250</v>
      </c>
      <c r="G233" s="2" t="s">
        <v>574</v>
      </c>
      <c r="H233" s="2" t="s">
        <v>91</v>
      </c>
      <c r="I233" s="2" t="s">
        <v>92</v>
      </c>
      <c r="J233" s="2" t="s">
        <v>114</v>
      </c>
      <c r="K233">
        <v>2500</v>
      </c>
      <c r="L233">
        <v>217.6</v>
      </c>
      <c r="M233" s="2" t="s">
        <v>94</v>
      </c>
      <c r="N233" s="2" t="s">
        <v>95</v>
      </c>
      <c r="O233" s="2" t="s">
        <v>274</v>
      </c>
      <c r="P233">
        <v>0.5</v>
      </c>
      <c r="Q233" s="2" t="s">
        <v>267</v>
      </c>
      <c r="R233">
        <v>0.82589999999999997</v>
      </c>
      <c r="S233" s="2" t="s">
        <v>266</v>
      </c>
      <c r="T233" s="2" t="s">
        <v>102</v>
      </c>
      <c r="U233" s="2" t="s">
        <v>104</v>
      </c>
      <c r="V233">
        <v>1250</v>
      </c>
      <c r="W233" s="2" t="s">
        <v>96</v>
      </c>
    </row>
    <row r="234" spans="1:23" x14ac:dyDescent="0.25">
      <c r="A234" s="2" t="s">
        <v>338</v>
      </c>
      <c r="B234" s="2" t="s">
        <v>1093</v>
      </c>
      <c r="C234" s="2" t="s">
        <v>271</v>
      </c>
      <c r="D234" s="3">
        <v>42698</v>
      </c>
      <c r="E234" s="3">
        <v>42701</v>
      </c>
      <c r="F234">
        <v>0</v>
      </c>
      <c r="G234" s="2" t="s">
        <v>573</v>
      </c>
      <c r="H234" s="2" t="s">
        <v>91</v>
      </c>
      <c r="I234" s="2" t="s">
        <v>92</v>
      </c>
      <c r="J234" s="2" t="s">
        <v>438</v>
      </c>
      <c r="K234">
        <v>0</v>
      </c>
      <c r="L234">
        <v>0</v>
      </c>
      <c r="M234" s="2" t="s">
        <v>94</v>
      </c>
      <c r="N234" s="2" t="s">
        <v>95</v>
      </c>
      <c r="O234" s="2" t="s">
        <v>281</v>
      </c>
      <c r="P234">
        <v>0.4</v>
      </c>
      <c r="Q234" s="2" t="s">
        <v>267</v>
      </c>
      <c r="R234">
        <v>0</v>
      </c>
      <c r="S234" s="2" t="s">
        <v>266</v>
      </c>
      <c r="T234" s="2" t="s">
        <v>265</v>
      </c>
      <c r="U234" s="2" t="s">
        <v>104</v>
      </c>
      <c r="V234">
        <v>0</v>
      </c>
      <c r="W234" s="2" t="s">
        <v>96</v>
      </c>
    </row>
    <row r="235" spans="1:23" x14ac:dyDescent="0.25">
      <c r="A235" s="2" t="s">
        <v>418</v>
      </c>
      <c r="B235" s="2" t="s">
        <v>1094</v>
      </c>
      <c r="C235" s="2" t="s">
        <v>271</v>
      </c>
      <c r="D235" s="3">
        <v>42730</v>
      </c>
      <c r="E235" s="3">
        <v>42735</v>
      </c>
      <c r="F235">
        <v>1666</v>
      </c>
      <c r="G235" s="2" t="s">
        <v>572</v>
      </c>
      <c r="H235" s="2" t="s">
        <v>91</v>
      </c>
      <c r="I235" s="2" t="s">
        <v>92</v>
      </c>
      <c r="J235" s="2" t="s">
        <v>107</v>
      </c>
      <c r="K235">
        <v>250000</v>
      </c>
      <c r="L235">
        <v>570.38</v>
      </c>
      <c r="M235" s="2" t="s">
        <v>94</v>
      </c>
      <c r="N235" s="2" t="s">
        <v>95</v>
      </c>
      <c r="O235" s="2" t="s">
        <v>284</v>
      </c>
      <c r="P235">
        <v>0.6</v>
      </c>
      <c r="Q235" s="2" t="s">
        <v>112</v>
      </c>
      <c r="R235">
        <v>0.65759999999999996</v>
      </c>
      <c r="S235" s="2" t="s">
        <v>266</v>
      </c>
      <c r="T235" s="2" t="s">
        <v>102</v>
      </c>
      <c r="U235" s="2" t="s">
        <v>104</v>
      </c>
      <c r="V235">
        <v>150</v>
      </c>
      <c r="W235" s="2" t="s">
        <v>96</v>
      </c>
    </row>
    <row r="236" spans="1:23" x14ac:dyDescent="0.25">
      <c r="A236" s="2" t="s">
        <v>571</v>
      </c>
      <c r="B236" s="2" t="s">
        <v>1095</v>
      </c>
      <c r="C236" s="2" t="s">
        <v>271</v>
      </c>
      <c r="D236" s="3">
        <v>42677</v>
      </c>
      <c r="E236" s="3">
        <v>42680</v>
      </c>
      <c r="F236">
        <v>2993.1</v>
      </c>
      <c r="G236" s="2" t="s">
        <v>570</v>
      </c>
      <c r="H236" s="2" t="s">
        <v>91</v>
      </c>
      <c r="I236" s="2" t="s">
        <v>92</v>
      </c>
      <c r="J236" s="2" t="s">
        <v>97</v>
      </c>
      <c r="K236">
        <v>1000000</v>
      </c>
      <c r="L236">
        <v>500</v>
      </c>
      <c r="M236" s="2" t="s">
        <v>94</v>
      </c>
      <c r="N236" s="2" t="s">
        <v>95</v>
      </c>
      <c r="O236" s="2" t="s">
        <v>284</v>
      </c>
      <c r="P236">
        <v>0.3</v>
      </c>
      <c r="Q236" s="2" t="s">
        <v>112</v>
      </c>
      <c r="R236">
        <v>0.83289999999999997</v>
      </c>
      <c r="S236" s="2" t="s">
        <v>266</v>
      </c>
      <c r="T236" s="2" t="s">
        <v>102</v>
      </c>
      <c r="U236" s="2" t="s">
        <v>104</v>
      </c>
      <c r="V236">
        <v>300</v>
      </c>
      <c r="W236" s="2" t="s">
        <v>96</v>
      </c>
    </row>
    <row r="237" spans="1:23" x14ac:dyDescent="0.25">
      <c r="A237" s="2" t="s">
        <v>569</v>
      </c>
      <c r="B237" s="2" t="s">
        <v>1096</v>
      </c>
      <c r="C237" s="2" t="s">
        <v>271</v>
      </c>
      <c r="D237" s="3">
        <v>42705</v>
      </c>
      <c r="E237" s="3">
        <v>42735</v>
      </c>
      <c r="F237">
        <v>2000</v>
      </c>
      <c r="G237" s="2" t="s">
        <v>568</v>
      </c>
      <c r="H237" s="2" t="s">
        <v>91</v>
      </c>
      <c r="I237" s="2" t="s">
        <v>92</v>
      </c>
      <c r="J237" s="2" t="s">
        <v>107</v>
      </c>
      <c r="K237">
        <v>5733</v>
      </c>
      <c r="L237">
        <v>228.75</v>
      </c>
      <c r="M237" s="2" t="s">
        <v>94</v>
      </c>
      <c r="N237" s="2" t="s">
        <v>95</v>
      </c>
      <c r="O237" s="2" t="s">
        <v>274</v>
      </c>
      <c r="P237">
        <v>0.35</v>
      </c>
      <c r="Q237" s="2" t="s">
        <v>267</v>
      </c>
      <c r="R237">
        <v>0.88560000000000005</v>
      </c>
      <c r="S237" s="2" t="s">
        <v>266</v>
      </c>
      <c r="T237" s="2" t="s">
        <v>102</v>
      </c>
      <c r="U237" s="2" t="s">
        <v>104</v>
      </c>
      <c r="V237">
        <v>2006.67</v>
      </c>
      <c r="W237" s="2" t="s">
        <v>96</v>
      </c>
    </row>
    <row r="238" spans="1:23" x14ac:dyDescent="0.25">
      <c r="A238" s="2" t="s">
        <v>292</v>
      </c>
      <c r="B238" s="2" t="s">
        <v>1097</v>
      </c>
      <c r="C238" s="2" t="s">
        <v>271</v>
      </c>
      <c r="D238" s="3">
        <v>42720</v>
      </c>
      <c r="E238" s="3">
        <v>42735</v>
      </c>
      <c r="F238">
        <v>21378.9</v>
      </c>
      <c r="G238" s="2" t="s">
        <v>567</v>
      </c>
      <c r="H238" s="2" t="s">
        <v>91</v>
      </c>
      <c r="I238" s="2" t="s">
        <v>92</v>
      </c>
      <c r="J238" s="2" t="s">
        <v>566</v>
      </c>
      <c r="K238">
        <v>6667</v>
      </c>
      <c r="L238">
        <v>1333.33</v>
      </c>
      <c r="M238" s="2" t="s">
        <v>94</v>
      </c>
      <c r="N238" s="2" t="s">
        <v>95</v>
      </c>
      <c r="O238" s="2" t="s">
        <v>268</v>
      </c>
      <c r="P238">
        <v>0.5</v>
      </c>
      <c r="Q238" s="2" t="s">
        <v>267</v>
      </c>
      <c r="R238">
        <v>0.93759999999999999</v>
      </c>
      <c r="S238" s="2" t="s">
        <v>266</v>
      </c>
      <c r="T238" s="2" t="s">
        <v>289</v>
      </c>
      <c r="U238" s="2" t="s">
        <v>104</v>
      </c>
      <c r="V238">
        <v>3333.33</v>
      </c>
      <c r="W238" s="2" t="s">
        <v>96</v>
      </c>
    </row>
    <row r="239" spans="1:23" x14ac:dyDescent="0.25">
      <c r="A239" s="2" t="s">
        <v>565</v>
      </c>
      <c r="B239" s="2" t="s">
        <v>1098</v>
      </c>
      <c r="C239" s="2" t="s">
        <v>271</v>
      </c>
      <c r="D239" s="3">
        <v>42724</v>
      </c>
      <c r="E239" s="3">
        <v>42735</v>
      </c>
      <c r="F239">
        <v>2500</v>
      </c>
      <c r="G239" s="2" t="s">
        <v>564</v>
      </c>
      <c r="H239" s="2" t="s">
        <v>91</v>
      </c>
      <c r="I239" s="2" t="s">
        <v>92</v>
      </c>
      <c r="J239" s="2" t="s">
        <v>103</v>
      </c>
      <c r="K239">
        <v>6667</v>
      </c>
      <c r="L239">
        <v>16.649999999999999</v>
      </c>
      <c r="M239" s="2" t="s">
        <v>94</v>
      </c>
      <c r="N239" s="2" t="s">
        <v>95</v>
      </c>
      <c r="O239" s="2" t="s">
        <v>274</v>
      </c>
      <c r="P239">
        <v>0.35</v>
      </c>
      <c r="Q239" s="2" t="s">
        <v>267</v>
      </c>
      <c r="R239">
        <v>0.99329999999999996</v>
      </c>
      <c r="S239" s="2" t="s">
        <v>266</v>
      </c>
      <c r="T239" s="2" t="s">
        <v>265</v>
      </c>
      <c r="U239" s="2" t="s">
        <v>104</v>
      </c>
      <c r="V239">
        <v>2333.33</v>
      </c>
      <c r="W239" s="2" t="s">
        <v>96</v>
      </c>
    </row>
    <row r="240" spans="1:23" x14ac:dyDescent="0.25">
      <c r="A240" s="2" t="s">
        <v>363</v>
      </c>
      <c r="B240" s="2" t="s">
        <v>1099</v>
      </c>
      <c r="C240" s="2" t="s">
        <v>271</v>
      </c>
      <c r="D240" s="3">
        <v>42692</v>
      </c>
      <c r="E240" s="3">
        <v>42704</v>
      </c>
      <c r="F240">
        <v>0</v>
      </c>
      <c r="G240" s="2" t="s">
        <v>563</v>
      </c>
      <c r="H240" s="2" t="s">
        <v>91</v>
      </c>
      <c r="I240" s="2" t="s">
        <v>92</v>
      </c>
      <c r="J240" s="2" t="s">
        <v>93</v>
      </c>
      <c r="K240">
        <v>1000</v>
      </c>
      <c r="L240">
        <v>173.24</v>
      </c>
      <c r="M240" s="2" t="s">
        <v>94</v>
      </c>
      <c r="N240" s="2" t="s">
        <v>95</v>
      </c>
      <c r="O240" s="2" t="s">
        <v>360</v>
      </c>
      <c r="P240">
        <v>0.6</v>
      </c>
      <c r="Q240" s="2" t="s">
        <v>267</v>
      </c>
      <c r="R240">
        <v>0</v>
      </c>
      <c r="S240" s="2" t="s">
        <v>266</v>
      </c>
      <c r="T240" s="2" t="s">
        <v>412</v>
      </c>
      <c r="U240" s="2" t="s">
        <v>104</v>
      </c>
      <c r="V240">
        <v>600</v>
      </c>
      <c r="W240" s="2" t="s">
        <v>96</v>
      </c>
    </row>
    <row r="241" spans="1:23" x14ac:dyDescent="0.25">
      <c r="A241" s="2" t="s">
        <v>384</v>
      </c>
      <c r="B241" s="2" t="s">
        <v>1100</v>
      </c>
      <c r="C241" s="2" t="s">
        <v>271</v>
      </c>
      <c r="D241" s="3">
        <v>42719</v>
      </c>
      <c r="E241" s="3">
        <v>42735</v>
      </c>
      <c r="F241">
        <v>4000</v>
      </c>
      <c r="G241" s="2" t="s">
        <v>562</v>
      </c>
      <c r="H241" s="2" t="s">
        <v>91</v>
      </c>
      <c r="I241" s="2" t="s">
        <v>92</v>
      </c>
      <c r="J241" s="2" t="s">
        <v>389</v>
      </c>
      <c r="K241">
        <v>10000</v>
      </c>
      <c r="L241">
        <v>175.8</v>
      </c>
      <c r="M241" s="2" t="s">
        <v>94</v>
      </c>
      <c r="N241" s="2" t="s">
        <v>95</v>
      </c>
      <c r="O241" s="2" t="s">
        <v>274</v>
      </c>
      <c r="P241">
        <v>0.4</v>
      </c>
      <c r="Q241" s="2" t="s">
        <v>267</v>
      </c>
      <c r="R241">
        <v>0.95609999999999995</v>
      </c>
      <c r="S241" s="2" t="s">
        <v>266</v>
      </c>
      <c r="T241" s="2" t="s">
        <v>265</v>
      </c>
      <c r="U241" s="2" t="s">
        <v>104</v>
      </c>
      <c r="V241">
        <v>4000</v>
      </c>
      <c r="W241" s="2" t="s">
        <v>96</v>
      </c>
    </row>
    <row r="242" spans="1:23" x14ac:dyDescent="0.25">
      <c r="A242" s="2" t="s">
        <v>561</v>
      </c>
      <c r="B242" s="2" t="s">
        <v>1101</v>
      </c>
      <c r="C242" s="2" t="s">
        <v>271</v>
      </c>
      <c r="D242" s="3">
        <v>42675</v>
      </c>
      <c r="E242" s="3">
        <v>42694</v>
      </c>
      <c r="F242">
        <v>1726.4</v>
      </c>
      <c r="G242" s="2" t="s">
        <v>560</v>
      </c>
      <c r="H242" s="2" t="s">
        <v>91</v>
      </c>
      <c r="I242" s="2" t="s">
        <v>92</v>
      </c>
      <c r="J242" s="2" t="s">
        <v>97</v>
      </c>
      <c r="K242">
        <v>5000</v>
      </c>
      <c r="L242">
        <v>1000</v>
      </c>
      <c r="M242" s="2" t="s">
        <v>94</v>
      </c>
      <c r="N242" s="2" t="s">
        <v>95</v>
      </c>
      <c r="O242" s="2" t="s">
        <v>274</v>
      </c>
      <c r="P242">
        <v>0.4</v>
      </c>
      <c r="Q242" s="2" t="s">
        <v>267</v>
      </c>
      <c r="R242">
        <v>0.42080000000000001</v>
      </c>
      <c r="S242" s="2" t="s">
        <v>266</v>
      </c>
      <c r="T242" s="2" t="s">
        <v>102</v>
      </c>
      <c r="U242" s="2" t="s">
        <v>104</v>
      </c>
      <c r="V242">
        <v>2000</v>
      </c>
      <c r="W242" s="2" t="s">
        <v>96</v>
      </c>
    </row>
    <row r="243" spans="1:23" x14ac:dyDescent="0.25">
      <c r="A243" s="2" t="s">
        <v>292</v>
      </c>
      <c r="B243" s="2" t="s">
        <v>1102</v>
      </c>
      <c r="C243" s="2" t="s">
        <v>271</v>
      </c>
      <c r="D243" s="3">
        <v>42720</v>
      </c>
      <c r="E243" s="3">
        <v>42735</v>
      </c>
      <c r="F243">
        <v>21378.9</v>
      </c>
      <c r="G243" s="2" t="s">
        <v>559</v>
      </c>
      <c r="H243" s="2" t="s">
        <v>91</v>
      </c>
      <c r="I243" s="2" t="s">
        <v>92</v>
      </c>
      <c r="J243" s="2" t="s">
        <v>558</v>
      </c>
      <c r="K243">
        <v>5000</v>
      </c>
      <c r="L243">
        <v>1000</v>
      </c>
      <c r="M243" s="2" t="s">
        <v>94</v>
      </c>
      <c r="N243" s="2" t="s">
        <v>95</v>
      </c>
      <c r="O243" s="2" t="s">
        <v>268</v>
      </c>
      <c r="P243">
        <v>0.5</v>
      </c>
      <c r="Q243" s="2" t="s">
        <v>267</v>
      </c>
      <c r="R243">
        <v>0.95320000000000005</v>
      </c>
      <c r="S243" s="2" t="s">
        <v>266</v>
      </c>
      <c r="T243" s="2" t="s">
        <v>289</v>
      </c>
      <c r="U243" s="2" t="s">
        <v>104</v>
      </c>
      <c r="V243">
        <v>2500</v>
      </c>
      <c r="W243" s="2" t="s">
        <v>96</v>
      </c>
    </row>
    <row r="244" spans="1:23" x14ac:dyDescent="0.25">
      <c r="A244" s="2" t="s">
        <v>557</v>
      </c>
      <c r="B244" s="2" t="s">
        <v>1103</v>
      </c>
      <c r="C244" s="2" t="s">
        <v>271</v>
      </c>
      <c r="D244" s="3">
        <v>42726</v>
      </c>
      <c r="E244" s="3">
        <v>42735</v>
      </c>
      <c r="F244">
        <v>3750</v>
      </c>
      <c r="G244" s="2" t="s">
        <v>556</v>
      </c>
      <c r="H244" s="2" t="s">
        <v>91</v>
      </c>
      <c r="I244" s="2" t="s">
        <v>92</v>
      </c>
      <c r="J244" s="2" t="s">
        <v>97</v>
      </c>
      <c r="K244">
        <v>600000</v>
      </c>
      <c r="L244">
        <v>0.74</v>
      </c>
      <c r="M244" s="2" t="s">
        <v>94</v>
      </c>
      <c r="N244" s="2" t="s">
        <v>95</v>
      </c>
      <c r="O244" s="2" t="s">
        <v>268</v>
      </c>
      <c r="P244">
        <v>0.8</v>
      </c>
      <c r="Q244" s="2" t="s">
        <v>112</v>
      </c>
      <c r="R244">
        <v>0.99980000000000002</v>
      </c>
      <c r="S244" s="2" t="s">
        <v>266</v>
      </c>
      <c r="T244" s="2" t="s">
        <v>102</v>
      </c>
      <c r="U244" s="2" t="s">
        <v>104</v>
      </c>
      <c r="V244">
        <v>480</v>
      </c>
      <c r="W244" s="2" t="s">
        <v>96</v>
      </c>
    </row>
    <row r="245" spans="1:23" x14ac:dyDescent="0.25">
      <c r="A245" s="2" t="s">
        <v>442</v>
      </c>
      <c r="B245" s="2" t="s">
        <v>1104</v>
      </c>
      <c r="C245" s="2" t="s">
        <v>271</v>
      </c>
      <c r="D245" s="3">
        <v>42698</v>
      </c>
      <c r="E245" s="3">
        <v>42704</v>
      </c>
      <c r="F245">
        <v>2072</v>
      </c>
      <c r="G245" s="2" t="s">
        <v>555</v>
      </c>
      <c r="H245" s="2" t="s">
        <v>91</v>
      </c>
      <c r="I245" s="2" t="s">
        <v>92</v>
      </c>
      <c r="J245" s="2" t="s">
        <v>295</v>
      </c>
      <c r="K245">
        <v>4000</v>
      </c>
      <c r="L245">
        <v>1000</v>
      </c>
      <c r="M245" s="2" t="s">
        <v>94</v>
      </c>
      <c r="N245" s="2" t="s">
        <v>95</v>
      </c>
      <c r="O245" s="2" t="s">
        <v>268</v>
      </c>
      <c r="P245">
        <v>0.5</v>
      </c>
      <c r="Q245" s="2" t="s">
        <v>267</v>
      </c>
      <c r="R245">
        <v>0.51739999999999997</v>
      </c>
      <c r="S245" s="2" t="s">
        <v>266</v>
      </c>
      <c r="T245" s="2" t="s">
        <v>289</v>
      </c>
      <c r="U245" s="2" t="s">
        <v>104</v>
      </c>
      <c r="V245">
        <v>2000</v>
      </c>
      <c r="W245" s="2" t="s">
        <v>96</v>
      </c>
    </row>
    <row r="246" spans="1:23" x14ac:dyDescent="0.25">
      <c r="A246" s="2" t="s">
        <v>328</v>
      </c>
      <c r="B246" s="2" t="s">
        <v>1105</v>
      </c>
      <c r="C246" s="2" t="s">
        <v>271</v>
      </c>
      <c r="D246" s="3">
        <v>42705</v>
      </c>
      <c r="E246" s="3">
        <v>42735</v>
      </c>
      <c r="F246">
        <v>2062.5</v>
      </c>
      <c r="G246" s="2" t="s">
        <v>554</v>
      </c>
      <c r="H246" s="2" t="s">
        <v>91</v>
      </c>
      <c r="I246" s="2" t="s">
        <v>92</v>
      </c>
      <c r="J246" s="2" t="s">
        <v>100</v>
      </c>
      <c r="K246">
        <v>960000</v>
      </c>
      <c r="L246">
        <v>0</v>
      </c>
      <c r="M246" s="2" t="s">
        <v>94</v>
      </c>
      <c r="N246" s="2" t="s">
        <v>95</v>
      </c>
      <c r="O246" s="2" t="s">
        <v>284</v>
      </c>
      <c r="P246">
        <v>0.6</v>
      </c>
      <c r="Q246" s="2" t="s">
        <v>112</v>
      </c>
      <c r="R246">
        <v>1</v>
      </c>
      <c r="S246" s="2" t="s">
        <v>266</v>
      </c>
      <c r="T246" s="2" t="s">
        <v>102</v>
      </c>
      <c r="U246" s="2" t="s">
        <v>104</v>
      </c>
      <c r="V246">
        <v>576</v>
      </c>
      <c r="W246" s="2" t="s">
        <v>96</v>
      </c>
    </row>
    <row r="247" spans="1:23" x14ac:dyDescent="0.25">
      <c r="A247" s="2" t="s">
        <v>553</v>
      </c>
      <c r="B247" s="2" t="s">
        <v>1106</v>
      </c>
      <c r="C247" s="2" t="s">
        <v>271</v>
      </c>
      <c r="D247" s="3">
        <v>42689</v>
      </c>
      <c r="E247" s="3">
        <v>42704</v>
      </c>
      <c r="F247">
        <v>0</v>
      </c>
      <c r="G247" s="2" t="s">
        <v>552</v>
      </c>
      <c r="H247" s="2" t="s">
        <v>91</v>
      </c>
      <c r="I247" s="2" t="s">
        <v>92</v>
      </c>
      <c r="J247" s="2" t="s">
        <v>93</v>
      </c>
      <c r="K247">
        <v>1000000</v>
      </c>
      <c r="L247">
        <v>0</v>
      </c>
      <c r="M247" s="2" t="s">
        <v>94</v>
      </c>
      <c r="N247" s="2" t="s">
        <v>95</v>
      </c>
      <c r="O247" s="2" t="s">
        <v>284</v>
      </c>
      <c r="P247">
        <v>0.45</v>
      </c>
      <c r="Q247" s="2" t="s">
        <v>267</v>
      </c>
      <c r="R247">
        <v>0</v>
      </c>
      <c r="S247" s="2" t="s">
        <v>266</v>
      </c>
      <c r="T247" s="2" t="s">
        <v>412</v>
      </c>
      <c r="U247" s="2" t="s">
        <v>104</v>
      </c>
      <c r="V247">
        <v>450000</v>
      </c>
      <c r="W247" s="2" t="s">
        <v>96</v>
      </c>
    </row>
    <row r="248" spans="1:23" x14ac:dyDescent="0.25">
      <c r="A248" s="2" t="s">
        <v>387</v>
      </c>
      <c r="B248" s="2" t="s">
        <v>1107</v>
      </c>
      <c r="C248" s="2" t="s">
        <v>271</v>
      </c>
      <c r="D248" s="3">
        <v>42719</v>
      </c>
      <c r="E248" s="3">
        <v>42735</v>
      </c>
      <c r="F248">
        <v>2500</v>
      </c>
      <c r="G248" s="2" t="s">
        <v>551</v>
      </c>
      <c r="H248" s="2" t="s">
        <v>91</v>
      </c>
      <c r="I248" s="2" t="s">
        <v>92</v>
      </c>
      <c r="J248" s="2" t="s">
        <v>357</v>
      </c>
      <c r="K248">
        <v>4545</v>
      </c>
      <c r="L248">
        <v>263.33999999999997</v>
      </c>
      <c r="M248" s="2" t="s">
        <v>94</v>
      </c>
      <c r="N248" s="2" t="s">
        <v>95</v>
      </c>
      <c r="O248" s="2" t="s">
        <v>274</v>
      </c>
      <c r="P248">
        <v>0.4</v>
      </c>
      <c r="Q248" s="2" t="s">
        <v>267</v>
      </c>
      <c r="R248">
        <v>0.89470000000000005</v>
      </c>
      <c r="S248" s="2" t="s">
        <v>266</v>
      </c>
      <c r="T248" s="2" t="s">
        <v>265</v>
      </c>
      <c r="U248" s="2" t="s">
        <v>104</v>
      </c>
      <c r="V248">
        <v>1818.18</v>
      </c>
      <c r="W248" s="2" t="s">
        <v>96</v>
      </c>
    </row>
    <row r="249" spans="1:23" x14ac:dyDescent="0.25">
      <c r="A249" s="2" t="s">
        <v>469</v>
      </c>
      <c r="B249" s="2" t="s">
        <v>1108</v>
      </c>
      <c r="C249" s="2" t="s">
        <v>271</v>
      </c>
      <c r="D249" s="3">
        <v>42727</v>
      </c>
      <c r="E249" s="3">
        <v>42735</v>
      </c>
      <c r="F249">
        <v>1000</v>
      </c>
      <c r="G249" s="2" t="s">
        <v>550</v>
      </c>
      <c r="H249" s="2" t="s">
        <v>91</v>
      </c>
      <c r="I249" s="2" t="s">
        <v>92</v>
      </c>
      <c r="J249" s="2" t="s">
        <v>93</v>
      </c>
      <c r="K249">
        <v>1667</v>
      </c>
      <c r="L249">
        <v>2.4</v>
      </c>
      <c r="M249" s="2" t="s">
        <v>94</v>
      </c>
      <c r="N249" s="2" t="s">
        <v>95</v>
      </c>
      <c r="O249" s="2" t="s">
        <v>274</v>
      </c>
      <c r="P249">
        <v>0.5</v>
      </c>
      <c r="Q249" s="2" t="s">
        <v>267</v>
      </c>
      <c r="R249">
        <v>0.99760000000000004</v>
      </c>
      <c r="S249" s="2" t="s">
        <v>266</v>
      </c>
      <c r="T249" s="2" t="s">
        <v>412</v>
      </c>
      <c r="U249" s="2" t="s">
        <v>104</v>
      </c>
      <c r="V249">
        <v>833.33</v>
      </c>
      <c r="W249" s="2" t="s">
        <v>96</v>
      </c>
    </row>
    <row r="250" spans="1:23" x14ac:dyDescent="0.25">
      <c r="A250" s="2" t="s">
        <v>272</v>
      </c>
      <c r="B250" s="2" t="s">
        <v>1109</v>
      </c>
      <c r="C250" s="2" t="s">
        <v>271</v>
      </c>
      <c r="D250" s="3">
        <v>42720</v>
      </c>
      <c r="E250" s="3">
        <v>42735</v>
      </c>
      <c r="F250">
        <v>11538.46</v>
      </c>
      <c r="G250" s="2" t="s">
        <v>270</v>
      </c>
      <c r="H250" s="2" t="s">
        <v>91</v>
      </c>
      <c r="I250" s="2" t="s">
        <v>92</v>
      </c>
      <c r="J250" s="2" t="s">
        <v>269</v>
      </c>
      <c r="K250">
        <v>33333</v>
      </c>
      <c r="L250">
        <v>0</v>
      </c>
      <c r="M250" s="2" t="s">
        <v>94</v>
      </c>
      <c r="N250" s="2" t="s">
        <v>95</v>
      </c>
      <c r="O250" s="2" t="s">
        <v>268</v>
      </c>
      <c r="P250">
        <v>0.4</v>
      </c>
      <c r="Q250" s="2" t="s">
        <v>267</v>
      </c>
      <c r="R250">
        <v>1</v>
      </c>
      <c r="S250" s="2" t="s">
        <v>266</v>
      </c>
      <c r="T250" s="2" t="s">
        <v>265</v>
      </c>
      <c r="U250" s="2" t="s">
        <v>104</v>
      </c>
      <c r="V250">
        <v>13333.33</v>
      </c>
      <c r="W250" s="2" t="s">
        <v>96</v>
      </c>
    </row>
    <row r="251" spans="1:23" x14ac:dyDescent="0.25">
      <c r="A251" s="2" t="s">
        <v>549</v>
      </c>
      <c r="B251" s="2" t="s">
        <v>1110</v>
      </c>
      <c r="C251" s="2" t="s">
        <v>271</v>
      </c>
      <c r="D251" s="3">
        <v>42691</v>
      </c>
      <c r="E251" s="3">
        <v>42704</v>
      </c>
      <c r="F251">
        <v>1000</v>
      </c>
      <c r="G251" s="2" t="s">
        <v>548</v>
      </c>
      <c r="H251" s="2" t="s">
        <v>91</v>
      </c>
      <c r="I251" s="2" t="s">
        <v>92</v>
      </c>
      <c r="J251" s="2" t="s">
        <v>97</v>
      </c>
      <c r="K251">
        <v>10000</v>
      </c>
      <c r="L251">
        <v>492.2</v>
      </c>
      <c r="M251" s="2" t="s">
        <v>94</v>
      </c>
      <c r="N251" s="2" t="s">
        <v>95</v>
      </c>
      <c r="O251" s="2" t="s">
        <v>278</v>
      </c>
      <c r="P251">
        <v>0.4</v>
      </c>
      <c r="Q251" s="2" t="s">
        <v>267</v>
      </c>
      <c r="R251">
        <v>0.50780000000000003</v>
      </c>
      <c r="S251" s="2" t="s">
        <v>266</v>
      </c>
      <c r="T251" s="2" t="s">
        <v>102</v>
      </c>
      <c r="U251" s="2" t="s">
        <v>104</v>
      </c>
      <c r="V251">
        <v>4000</v>
      </c>
      <c r="W251" s="2" t="s">
        <v>96</v>
      </c>
    </row>
    <row r="252" spans="1:23" x14ac:dyDescent="0.25">
      <c r="A252" s="2" t="s">
        <v>402</v>
      </c>
      <c r="B252" s="2" t="s">
        <v>1111</v>
      </c>
      <c r="C252" s="2" t="s">
        <v>271</v>
      </c>
      <c r="D252" s="3">
        <v>42698</v>
      </c>
      <c r="E252" s="3">
        <v>42701</v>
      </c>
      <c r="F252">
        <v>380.4</v>
      </c>
      <c r="G252" s="2" t="s">
        <v>547</v>
      </c>
      <c r="H252" s="2" t="s">
        <v>91</v>
      </c>
      <c r="I252" s="2" t="s">
        <v>92</v>
      </c>
      <c r="J252" s="2" t="s">
        <v>353</v>
      </c>
      <c r="K252">
        <v>5000</v>
      </c>
      <c r="L252">
        <v>491.6</v>
      </c>
      <c r="M252" s="2" t="s">
        <v>94</v>
      </c>
      <c r="N252" s="2" t="s">
        <v>95</v>
      </c>
      <c r="O252" s="2" t="s">
        <v>281</v>
      </c>
      <c r="P252">
        <v>0.4</v>
      </c>
      <c r="Q252" s="2" t="s">
        <v>267</v>
      </c>
      <c r="R252">
        <v>-0.2923</v>
      </c>
      <c r="S252" s="2" t="s">
        <v>266</v>
      </c>
      <c r="T252" s="2" t="s">
        <v>265</v>
      </c>
      <c r="U252" s="2" t="s">
        <v>104</v>
      </c>
      <c r="V252">
        <v>2000</v>
      </c>
      <c r="W252" s="2" t="s">
        <v>96</v>
      </c>
    </row>
    <row r="253" spans="1:23" x14ac:dyDescent="0.25">
      <c r="A253" s="2" t="s">
        <v>312</v>
      </c>
      <c r="B253" s="2" t="s">
        <v>1112</v>
      </c>
      <c r="C253" s="2" t="s">
        <v>271</v>
      </c>
      <c r="D253" s="3">
        <v>42720</v>
      </c>
      <c r="E253" s="3">
        <v>42735</v>
      </c>
      <c r="F253">
        <v>3076.92</v>
      </c>
      <c r="G253" s="2" t="s">
        <v>546</v>
      </c>
      <c r="H253" s="2" t="s">
        <v>91</v>
      </c>
      <c r="I253" s="2" t="s">
        <v>92</v>
      </c>
      <c r="J253" s="2" t="s">
        <v>545</v>
      </c>
      <c r="K253">
        <v>1000000</v>
      </c>
      <c r="L253">
        <v>359.31</v>
      </c>
      <c r="M253" s="2" t="s">
        <v>94</v>
      </c>
      <c r="N253" s="2" t="s">
        <v>95</v>
      </c>
      <c r="O253" s="2" t="s">
        <v>268</v>
      </c>
      <c r="P253">
        <v>0.4</v>
      </c>
      <c r="Q253" s="2" t="s">
        <v>544</v>
      </c>
      <c r="R253">
        <v>0.88319999999999999</v>
      </c>
      <c r="S253" s="2" t="s">
        <v>266</v>
      </c>
      <c r="T253" s="2" t="s">
        <v>102</v>
      </c>
      <c r="U253" s="2" t="s">
        <v>104</v>
      </c>
      <c r="V253">
        <v>400</v>
      </c>
      <c r="W253" s="2" t="s">
        <v>96</v>
      </c>
    </row>
    <row r="254" spans="1:23" x14ac:dyDescent="0.25">
      <c r="A254" s="2" t="s">
        <v>543</v>
      </c>
      <c r="B254" s="2" t="s">
        <v>1113</v>
      </c>
      <c r="C254" s="2" t="s">
        <v>271</v>
      </c>
      <c r="D254" s="3">
        <v>42719</v>
      </c>
      <c r="E254" s="3">
        <v>42725</v>
      </c>
      <c r="F254">
        <v>5785.7</v>
      </c>
      <c r="G254" s="2" t="s">
        <v>542</v>
      </c>
      <c r="H254" s="2" t="s">
        <v>91</v>
      </c>
      <c r="I254" s="2" t="s">
        <v>92</v>
      </c>
      <c r="J254" s="2" t="s">
        <v>541</v>
      </c>
      <c r="K254">
        <v>6000</v>
      </c>
      <c r="L254">
        <v>340</v>
      </c>
      <c r="M254" s="2" t="s">
        <v>94</v>
      </c>
      <c r="N254" s="2" t="s">
        <v>95</v>
      </c>
      <c r="O254" s="2" t="s">
        <v>284</v>
      </c>
      <c r="P254">
        <v>0.6</v>
      </c>
      <c r="Q254" s="2" t="s">
        <v>267</v>
      </c>
      <c r="R254">
        <v>0.94120000000000004</v>
      </c>
      <c r="S254" s="2" t="s">
        <v>266</v>
      </c>
      <c r="T254" s="2" t="s">
        <v>265</v>
      </c>
      <c r="U254" s="2" t="s">
        <v>104</v>
      </c>
      <c r="V254">
        <v>3600</v>
      </c>
      <c r="W254" s="2" t="s">
        <v>96</v>
      </c>
    </row>
    <row r="255" spans="1:23" x14ac:dyDescent="0.25">
      <c r="A255" s="2" t="s">
        <v>409</v>
      </c>
      <c r="B255" s="2" t="s">
        <v>1114</v>
      </c>
      <c r="C255" s="2" t="s">
        <v>271</v>
      </c>
      <c r="D255" s="3">
        <v>42713</v>
      </c>
      <c r="E255" s="3">
        <v>42735</v>
      </c>
      <c r="F255">
        <v>1666.66</v>
      </c>
      <c r="G255" s="2" t="s">
        <v>540</v>
      </c>
      <c r="H255" s="2" t="s">
        <v>91</v>
      </c>
      <c r="I255" s="2" t="s">
        <v>92</v>
      </c>
      <c r="J255" s="2" t="s">
        <v>373</v>
      </c>
      <c r="K255">
        <v>2000</v>
      </c>
      <c r="L255">
        <v>10.8</v>
      </c>
      <c r="M255" s="2" t="s">
        <v>94</v>
      </c>
      <c r="N255" s="2" t="s">
        <v>95</v>
      </c>
      <c r="O255" s="2" t="s">
        <v>274</v>
      </c>
      <c r="P255">
        <v>0.5</v>
      </c>
      <c r="Q255" s="2" t="s">
        <v>267</v>
      </c>
      <c r="R255">
        <v>0.99350000000000005</v>
      </c>
      <c r="S255" s="2" t="s">
        <v>266</v>
      </c>
      <c r="T255" s="2" t="s">
        <v>265</v>
      </c>
      <c r="U255" s="2" t="s">
        <v>104</v>
      </c>
      <c r="V255">
        <v>1000</v>
      </c>
      <c r="W255" s="2" t="s">
        <v>96</v>
      </c>
    </row>
    <row r="256" spans="1:23" x14ac:dyDescent="0.25">
      <c r="A256" s="2" t="s">
        <v>325</v>
      </c>
      <c r="B256" s="2" t="s">
        <v>1115</v>
      </c>
      <c r="C256" s="2" t="s">
        <v>271</v>
      </c>
      <c r="D256" s="3">
        <v>42698</v>
      </c>
      <c r="E256" s="3">
        <v>42704</v>
      </c>
      <c r="F256">
        <v>10000</v>
      </c>
      <c r="G256" s="2" t="s">
        <v>539</v>
      </c>
      <c r="H256" s="2" t="s">
        <v>91</v>
      </c>
      <c r="I256" s="2" t="s">
        <v>92</v>
      </c>
      <c r="J256" s="2" t="s">
        <v>295</v>
      </c>
      <c r="K256">
        <v>20000</v>
      </c>
      <c r="L256">
        <v>4000</v>
      </c>
      <c r="M256" s="2" t="s">
        <v>94</v>
      </c>
      <c r="N256" s="2" t="s">
        <v>95</v>
      </c>
      <c r="O256" s="2" t="s">
        <v>268</v>
      </c>
      <c r="P256">
        <v>0.5</v>
      </c>
      <c r="Q256" s="2" t="s">
        <v>267</v>
      </c>
      <c r="R256">
        <v>0.6</v>
      </c>
      <c r="S256" s="2" t="s">
        <v>266</v>
      </c>
      <c r="T256" s="2" t="s">
        <v>289</v>
      </c>
      <c r="U256" s="2" t="s">
        <v>104</v>
      </c>
      <c r="V256">
        <v>10000</v>
      </c>
      <c r="W256" s="2" t="s">
        <v>96</v>
      </c>
    </row>
    <row r="257" spans="1:23" x14ac:dyDescent="0.25">
      <c r="A257" s="2" t="s">
        <v>283</v>
      </c>
      <c r="B257" s="2" t="s">
        <v>1116</v>
      </c>
      <c r="C257" s="2" t="s">
        <v>271</v>
      </c>
      <c r="D257" s="3">
        <v>42705</v>
      </c>
      <c r="E257" s="3">
        <v>42734</v>
      </c>
      <c r="F257">
        <v>5000</v>
      </c>
      <c r="G257" s="2" t="s">
        <v>538</v>
      </c>
      <c r="H257" s="2" t="s">
        <v>91</v>
      </c>
      <c r="I257" s="2" t="s">
        <v>92</v>
      </c>
      <c r="J257" s="2" t="s">
        <v>373</v>
      </c>
      <c r="K257">
        <v>4000</v>
      </c>
      <c r="L257">
        <v>288</v>
      </c>
      <c r="M257" s="2" t="s">
        <v>94</v>
      </c>
      <c r="N257" s="2" t="s">
        <v>95</v>
      </c>
      <c r="O257" s="2" t="s">
        <v>281</v>
      </c>
      <c r="P257">
        <v>0.4</v>
      </c>
      <c r="Q257" s="2" t="s">
        <v>267</v>
      </c>
      <c r="R257">
        <v>0.94240000000000002</v>
      </c>
      <c r="S257" s="2" t="s">
        <v>266</v>
      </c>
      <c r="T257" s="2" t="s">
        <v>265</v>
      </c>
      <c r="U257" s="2" t="s">
        <v>104</v>
      </c>
      <c r="V257">
        <v>1600</v>
      </c>
      <c r="W257" s="2" t="s">
        <v>96</v>
      </c>
    </row>
    <row r="258" spans="1:23" x14ac:dyDescent="0.25">
      <c r="A258" s="2" t="s">
        <v>537</v>
      </c>
      <c r="B258" s="2" t="s">
        <v>1117</v>
      </c>
      <c r="C258" s="2" t="s">
        <v>271</v>
      </c>
      <c r="D258" s="3">
        <v>42675</v>
      </c>
      <c r="E258" s="3">
        <v>42688</v>
      </c>
      <c r="F258">
        <v>6554</v>
      </c>
      <c r="G258" s="2" t="s">
        <v>536</v>
      </c>
      <c r="H258" s="2" t="s">
        <v>91</v>
      </c>
      <c r="I258" s="2" t="s">
        <v>92</v>
      </c>
      <c r="J258" s="2" t="s">
        <v>97</v>
      </c>
      <c r="K258">
        <v>1000000</v>
      </c>
      <c r="L258">
        <v>495.22</v>
      </c>
      <c r="M258" s="2" t="s">
        <v>94</v>
      </c>
      <c r="N258" s="2" t="s">
        <v>95</v>
      </c>
      <c r="O258" s="2" t="s">
        <v>360</v>
      </c>
      <c r="P258">
        <v>0.6</v>
      </c>
      <c r="Q258" s="2" t="s">
        <v>112</v>
      </c>
      <c r="R258">
        <v>0.9244</v>
      </c>
      <c r="S258" s="2" t="s">
        <v>266</v>
      </c>
      <c r="T258" s="2" t="s">
        <v>102</v>
      </c>
      <c r="U258" s="2" t="s">
        <v>104</v>
      </c>
      <c r="V258">
        <v>600</v>
      </c>
      <c r="W258" s="2" t="s">
        <v>96</v>
      </c>
    </row>
    <row r="259" spans="1:23" x14ac:dyDescent="0.25">
      <c r="A259" s="2" t="s">
        <v>393</v>
      </c>
      <c r="B259" s="2" t="s">
        <v>1118</v>
      </c>
      <c r="C259" s="2" t="s">
        <v>271</v>
      </c>
      <c r="D259" s="3">
        <v>42698</v>
      </c>
      <c r="E259" s="3">
        <v>42704</v>
      </c>
      <c r="F259">
        <v>2.8</v>
      </c>
      <c r="G259" s="2" t="s">
        <v>535</v>
      </c>
      <c r="H259" s="2" t="s">
        <v>91</v>
      </c>
      <c r="I259" s="2" t="s">
        <v>92</v>
      </c>
      <c r="J259" s="2" t="s">
        <v>93</v>
      </c>
      <c r="K259">
        <v>5000</v>
      </c>
      <c r="L259">
        <v>75.349999999999994</v>
      </c>
      <c r="M259" s="2" t="s">
        <v>94</v>
      </c>
      <c r="N259" s="2" t="s">
        <v>95</v>
      </c>
      <c r="O259" s="2" t="s">
        <v>268</v>
      </c>
      <c r="P259">
        <v>0.4</v>
      </c>
      <c r="Q259" s="2" t="s">
        <v>267</v>
      </c>
      <c r="R259">
        <v>-25.910699999999999</v>
      </c>
      <c r="S259" s="2" t="s">
        <v>266</v>
      </c>
      <c r="T259" s="2" t="s">
        <v>412</v>
      </c>
      <c r="U259" s="2" t="s">
        <v>104</v>
      </c>
      <c r="V259">
        <v>2000</v>
      </c>
      <c r="W259" s="2" t="s">
        <v>96</v>
      </c>
    </row>
    <row r="260" spans="1:23" x14ac:dyDescent="0.25">
      <c r="A260" s="2" t="s">
        <v>372</v>
      </c>
      <c r="B260" s="2" t="s">
        <v>1119</v>
      </c>
      <c r="C260" s="2" t="s">
        <v>271</v>
      </c>
      <c r="D260" s="3">
        <v>42724</v>
      </c>
      <c r="E260" s="3">
        <v>42735</v>
      </c>
      <c r="F260">
        <v>2000</v>
      </c>
      <c r="G260" s="2" t="s">
        <v>534</v>
      </c>
      <c r="H260" s="2" t="s">
        <v>91</v>
      </c>
      <c r="I260" s="2" t="s">
        <v>92</v>
      </c>
      <c r="J260" s="2" t="s">
        <v>97</v>
      </c>
      <c r="K260">
        <v>600000</v>
      </c>
      <c r="L260">
        <v>2.5499999999999998</v>
      </c>
      <c r="M260" s="2" t="s">
        <v>94</v>
      </c>
      <c r="N260" s="2" t="s">
        <v>95</v>
      </c>
      <c r="O260" s="2" t="s">
        <v>274</v>
      </c>
      <c r="P260">
        <v>0.4</v>
      </c>
      <c r="Q260" s="2" t="s">
        <v>112</v>
      </c>
      <c r="R260">
        <v>0.99870000000000003</v>
      </c>
      <c r="S260" s="2" t="s">
        <v>266</v>
      </c>
      <c r="T260" s="2" t="s">
        <v>102</v>
      </c>
      <c r="U260" s="2" t="s">
        <v>104</v>
      </c>
      <c r="V260">
        <v>240</v>
      </c>
      <c r="W260" s="2" t="s">
        <v>96</v>
      </c>
    </row>
    <row r="261" spans="1:23" x14ac:dyDescent="0.25">
      <c r="A261" s="2" t="s">
        <v>393</v>
      </c>
      <c r="B261" s="2" t="s">
        <v>1120</v>
      </c>
      <c r="C261" s="2" t="s">
        <v>271</v>
      </c>
      <c r="D261" s="3">
        <v>42698</v>
      </c>
      <c r="E261" s="3">
        <v>42704</v>
      </c>
      <c r="F261">
        <v>1948</v>
      </c>
      <c r="G261" s="2" t="s">
        <v>533</v>
      </c>
      <c r="H261" s="2" t="s">
        <v>91</v>
      </c>
      <c r="I261" s="2" t="s">
        <v>92</v>
      </c>
      <c r="J261" s="2" t="s">
        <v>103</v>
      </c>
      <c r="K261">
        <v>6667</v>
      </c>
      <c r="L261">
        <v>1461</v>
      </c>
      <c r="M261" s="2" t="s">
        <v>94</v>
      </c>
      <c r="N261" s="2" t="s">
        <v>95</v>
      </c>
      <c r="O261" s="2" t="s">
        <v>268</v>
      </c>
      <c r="P261">
        <v>0.4</v>
      </c>
      <c r="Q261" s="2" t="s">
        <v>267</v>
      </c>
      <c r="R261">
        <v>0.25</v>
      </c>
      <c r="S261" s="2" t="s">
        <v>266</v>
      </c>
      <c r="T261" s="2" t="s">
        <v>265</v>
      </c>
      <c r="U261" s="2" t="s">
        <v>104</v>
      </c>
      <c r="V261">
        <v>2666.67</v>
      </c>
      <c r="W261" s="2" t="s">
        <v>96</v>
      </c>
    </row>
    <row r="262" spans="1:23" x14ac:dyDescent="0.25">
      <c r="A262" s="2" t="s">
        <v>312</v>
      </c>
      <c r="B262" s="2" t="s">
        <v>1121</v>
      </c>
      <c r="C262" s="2" t="s">
        <v>271</v>
      </c>
      <c r="D262" s="3">
        <v>42720</v>
      </c>
      <c r="E262" s="3">
        <v>42735</v>
      </c>
      <c r="F262">
        <v>3076.92</v>
      </c>
      <c r="G262" s="2" t="s">
        <v>532</v>
      </c>
      <c r="H262" s="2" t="s">
        <v>91</v>
      </c>
      <c r="I262" s="2" t="s">
        <v>92</v>
      </c>
      <c r="J262" s="2" t="s">
        <v>350</v>
      </c>
      <c r="K262">
        <v>333333</v>
      </c>
      <c r="L262">
        <v>1000</v>
      </c>
      <c r="M262" s="2" t="s">
        <v>94</v>
      </c>
      <c r="N262" s="2" t="s">
        <v>95</v>
      </c>
      <c r="O262" s="2" t="s">
        <v>268</v>
      </c>
      <c r="P262">
        <v>0.4</v>
      </c>
      <c r="Q262" s="2" t="s">
        <v>112</v>
      </c>
      <c r="R262">
        <v>0.67500000000000004</v>
      </c>
      <c r="S262" s="2" t="s">
        <v>266</v>
      </c>
      <c r="T262" s="2" t="s">
        <v>102</v>
      </c>
      <c r="U262" s="2" t="s">
        <v>104</v>
      </c>
      <c r="V262">
        <v>133.33000000000001</v>
      </c>
      <c r="W262" s="2" t="s">
        <v>96</v>
      </c>
    </row>
    <row r="263" spans="1:23" x14ac:dyDescent="0.25">
      <c r="A263" s="2" t="s">
        <v>531</v>
      </c>
      <c r="B263" s="2" t="s">
        <v>1122</v>
      </c>
      <c r="C263" s="2" t="s">
        <v>271</v>
      </c>
      <c r="D263" s="3">
        <v>42705</v>
      </c>
      <c r="E263" s="3">
        <v>42734</v>
      </c>
      <c r="F263">
        <v>2333</v>
      </c>
      <c r="G263" s="2" t="s">
        <v>530</v>
      </c>
      <c r="H263" s="2" t="s">
        <v>91</v>
      </c>
      <c r="I263" s="2" t="s">
        <v>92</v>
      </c>
      <c r="J263" s="2" t="s">
        <v>373</v>
      </c>
      <c r="K263">
        <v>2667</v>
      </c>
      <c r="L263">
        <v>76.2</v>
      </c>
      <c r="M263" s="2" t="s">
        <v>94</v>
      </c>
      <c r="N263" s="2" t="s">
        <v>95</v>
      </c>
      <c r="O263" s="2" t="s">
        <v>274</v>
      </c>
      <c r="P263">
        <v>0.5</v>
      </c>
      <c r="Q263" s="2" t="s">
        <v>267</v>
      </c>
      <c r="R263">
        <v>0.96730000000000005</v>
      </c>
      <c r="S263" s="2" t="s">
        <v>266</v>
      </c>
      <c r="T263" s="2" t="s">
        <v>265</v>
      </c>
      <c r="U263" s="2" t="s">
        <v>104</v>
      </c>
      <c r="V263">
        <v>1333.33</v>
      </c>
      <c r="W263" s="2" t="s">
        <v>96</v>
      </c>
    </row>
    <row r="264" spans="1:23" x14ac:dyDescent="0.25">
      <c r="A264" s="2" t="s">
        <v>349</v>
      </c>
      <c r="B264" s="2" t="s">
        <v>1123</v>
      </c>
      <c r="C264" s="2" t="s">
        <v>271</v>
      </c>
      <c r="D264" s="3">
        <v>42675</v>
      </c>
      <c r="E264" s="3">
        <v>42704</v>
      </c>
      <c r="F264">
        <v>10081.52</v>
      </c>
      <c r="G264" s="2" t="s">
        <v>529</v>
      </c>
      <c r="H264" s="2" t="s">
        <v>91</v>
      </c>
      <c r="I264" s="2" t="s">
        <v>92</v>
      </c>
      <c r="J264" s="2" t="s">
        <v>97</v>
      </c>
      <c r="K264">
        <v>1000000</v>
      </c>
      <c r="L264">
        <v>499.01</v>
      </c>
      <c r="M264" s="2" t="s">
        <v>94</v>
      </c>
      <c r="N264" s="2" t="s">
        <v>95</v>
      </c>
      <c r="O264" s="2" t="s">
        <v>281</v>
      </c>
      <c r="P264">
        <v>0.4</v>
      </c>
      <c r="Q264" s="2" t="s">
        <v>112</v>
      </c>
      <c r="R264">
        <v>0.95050000000000001</v>
      </c>
      <c r="S264" s="2" t="s">
        <v>266</v>
      </c>
      <c r="T264" s="2" t="s">
        <v>102</v>
      </c>
      <c r="U264" s="2" t="s">
        <v>104</v>
      </c>
      <c r="V264">
        <v>400</v>
      </c>
      <c r="W264" s="2" t="s">
        <v>96</v>
      </c>
    </row>
    <row r="265" spans="1:23" x14ac:dyDescent="0.25">
      <c r="A265" s="2" t="s">
        <v>528</v>
      </c>
      <c r="B265" s="2" t="s">
        <v>1124</v>
      </c>
      <c r="C265" s="2" t="s">
        <v>271</v>
      </c>
      <c r="D265" s="3">
        <v>42695</v>
      </c>
      <c r="E265" s="3">
        <v>42702</v>
      </c>
      <c r="F265">
        <v>2400</v>
      </c>
      <c r="G265" s="2" t="s">
        <v>527</v>
      </c>
      <c r="H265" s="2" t="s">
        <v>91</v>
      </c>
      <c r="I265" s="2" t="s">
        <v>92</v>
      </c>
      <c r="J265" s="2" t="s">
        <v>97</v>
      </c>
      <c r="K265">
        <v>6000</v>
      </c>
      <c r="L265">
        <v>1173</v>
      </c>
      <c r="M265" s="2" t="s">
        <v>94</v>
      </c>
      <c r="N265" s="2" t="s">
        <v>95</v>
      </c>
      <c r="O265" s="2" t="s">
        <v>274</v>
      </c>
      <c r="P265">
        <v>0.4</v>
      </c>
      <c r="Q265" s="2" t="s">
        <v>267</v>
      </c>
      <c r="R265">
        <v>0.51129999999999998</v>
      </c>
      <c r="S265" s="2" t="s">
        <v>266</v>
      </c>
      <c r="T265" s="2" t="s">
        <v>102</v>
      </c>
      <c r="U265" s="2" t="s">
        <v>104</v>
      </c>
      <c r="V265">
        <v>2400</v>
      </c>
      <c r="W265" s="2" t="s">
        <v>96</v>
      </c>
    </row>
    <row r="266" spans="1:23" x14ac:dyDescent="0.25">
      <c r="A266" s="2" t="s">
        <v>465</v>
      </c>
      <c r="B266" s="2" t="s">
        <v>1125</v>
      </c>
      <c r="C266" s="2" t="s">
        <v>271</v>
      </c>
      <c r="D266" s="3">
        <v>42705</v>
      </c>
      <c r="E266" s="3">
        <v>42734</v>
      </c>
      <c r="F266">
        <v>3960.85</v>
      </c>
      <c r="G266" s="2" t="s">
        <v>526</v>
      </c>
      <c r="H266" s="2" t="s">
        <v>91</v>
      </c>
      <c r="I266" s="2" t="s">
        <v>92</v>
      </c>
      <c r="J266" s="2" t="s">
        <v>107</v>
      </c>
      <c r="K266">
        <v>200000</v>
      </c>
      <c r="L266">
        <v>374.03</v>
      </c>
      <c r="M266" s="2" t="s">
        <v>94</v>
      </c>
      <c r="N266" s="2" t="s">
        <v>95</v>
      </c>
      <c r="O266" s="2" t="s">
        <v>281</v>
      </c>
      <c r="P266">
        <v>0.4</v>
      </c>
      <c r="Q266" s="2" t="s">
        <v>112</v>
      </c>
      <c r="R266">
        <v>0.90559999999999996</v>
      </c>
      <c r="S266" s="2" t="s">
        <v>266</v>
      </c>
      <c r="T266" s="2" t="s">
        <v>102</v>
      </c>
      <c r="U266" s="2" t="s">
        <v>104</v>
      </c>
      <c r="V266">
        <v>80</v>
      </c>
      <c r="W266" s="2" t="s">
        <v>96</v>
      </c>
    </row>
    <row r="267" spans="1:23" x14ac:dyDescent="0.25">
      <c r="A267" s="2" t="s">
        <v>525</v>
      </c>
      <c r="B267" s="2" t="s">
        <v>1126</v>
      </c>
      <c r="C267" s="2" t="s">
        <v>271</v>
      </c>
      <c r="D267" s="3">
        <v>42698</v>
      </c>
      <c r="E267" s="3">
        <v>42701</v>
      </c>
      <c r="F267">
        <v>1000</v>
      </c>
      <c r="G267" s="2" t="s">
        <v>524</v>
      </c>
      <c r="H267" s="2" t="s">
        <v>91</v>
      </c>
      <c r="I267" s="2" t="s">
        <v>92</v>
      </c>
      <c r="J267" s="2" t="s">
        <v>353</v>
      </c>
      <c r="K267">
        <v>2500</v>
      </c>
      <c r="L267">
        <v>500</v>
      </c>
      <c r="M267" s="2" t="s">
        <v>94</v>
      </c>
      <c r="N267" s="2" t="s">
        <v>95</v>
      </c>
      <c r="O267" s="2" t="s">
        <v>281</v>
      </c>
      <c r="P267">
        <v>0.4</v>
      </c>
      <c r="Q267" s="2" t="s">
        <v>267</v>
      </c>
      <c r="R267">
        <v>0.5</v>
      </c>
      <c r="S267" s="2" t="s">
        <v>266</v>
      </c>
      <c r="T267" s="2" t="s">
        <v>265</v>
      </c>
      <c r="U267" s="2" t="s">
        <v>104</v>
      </c>
      <c r="V267">
        <v>1000</v>
      </c>
      <c r="W267" s="2" t="s">
        <v>96</v>
      </c>
    </row>
    <row r="268" spans="1:23" x14ac:dyDescent="0.25">
      <c r="A268" s="2" t="s">
        <v>461</v>
      </c>
      <c r="B268" s="2" t="s">
        <v>1127</v>
      </c>
      <c r="C268" s="2" t="s">
        <v>271</v>
      </c>
      <c r="D268" s="3">
        <v>42705</v>
      </c>
      <c r="E268" s="3">
        <v>42735</v>
      </c>
      <c r="F268">
        <v>1000</v>
      </c>
      <c r="G268" s="2" t="s">
        <v>523</v>
      </c>
      <c r="H268" s="2" t="s">
        <v>91</v>
      </c>
      <c r="I268" s="2" t="s">
        <v>92</v>
      </c>
      <c r="J268" s="2" t="s">
        <v>97</v>
      </c>
      <c r="K268">
        <v>600000</v>
      </c>
      <c r="L268">
        <v>97.85</v>
      </c>
      <c r="M268" s="2" t="s">
        <v>94</v>
      </c>
      <c r="N268" s="2" t="s">
        <v>95</v>
      </c>
      <c r="O268" s="2" t="s">
        <v>284</v>
      </c>
      <c r="P268">
        <v>0.45</v>
      </c>
      <c r="Q268" s="2" t="s">
        <v>112</v>
      </c>
      <c r="R268">
        <v>0.9022</v>
      </c>
      <c r="S268" s="2" t="s">
        <v>266</v>
      </c>
      <c r="T268" s="2" t="s">
        <v>102</v>
      </c>
      <c r="U268" s="2" t="s">
        <v>104</v>
      </c>
      <c r="V268">
        <v>270</v>
      </c>
      <c r="W268" s="2" t="s">
        <v>96</v>
      </c>
    </row>
    <row r="269" spans="1:23" x14ac:dyDescent="0.25">
      <c r="A269" s="2" t="s">
        <v>522</v>
      </c>
      <c r="B269" s="2" t="s">
        <v>1128</v>
      </c>
      <c r="C269" s="2" t="s">
        <v>271</v>
      </c>
      <c r="D269" s="3">
        <v>42732</v>
      </c>
      <c r="E269" s="3">
        <v>42735</v>
      </c>
      <c r="F269">
        <v>5833</v>
      </c>
      <c r="G269" s="2" t="s">
        <v>521</v>
      </c>
      <c r="H269" s="2" t="s">
        <v>91</v>
      </c>
      <c r="I269" s="2" t="s">
        <v>92</v>
      </c>
      <c r="J269" s="2" t="s">
        <v>107</v>
      </c>
      <c r="K269">
        <v>4000</v>
      </c>
      <c r="L269">
        <v>0</v>
      </c>
      <c r="M269" s="2" t="s">
        <v>94</v>
      </c>
      <c r="N269" s="2" t="s">
        <v>95</v>
      </c>
      <c r="O269" s="2" t="s">
        <v>281</v>
      </c>
      <c r="P269">
        <v>0.4</v>
      </c>
      <c r="Q269" s="2" t="s">
        <v>267</v>
      </c>
      <c r="R269">
        <v>1</v>
      </c>
      <c r="S269" s="2" t="s">
        <v>266</v>
      </c>
      <c r="T269" s="2" t="s">
        <v>102</v>
      </c>
      <c r="U269" s="2" t="s">
        <v>104</v>
      </c>
      <c r="V269">
        <v>1600</v>
      </c>
      <c r="W269" s="2" t="s">
        <v>96</v>
      </c>
    </row>
    <row r="270" spans="1:23" x14ac:dyDescent="0.25">
      <c r="A270" s="2" t="s">
        <v>520</v>
      </c>
      <c r="B270" s="2" t="s">
        <v>1129</v>
      </c>
      <c r="C270" s="2" t="s">
        <v>271</v>
      </c>
      <c r="D270" s="3">
        <v>42705</v>
      </c>
      <c r="E270" s="3">
        <v>42735</v>
      </c>
      <c r="F270">
        <v>1000</v>
      </c>
      <c r="G270" s="2" t="s">
        <v>519</v>
      </c>
      <c r="H270" s="2" t="s">
        <v>91</v>
      </c>
      <c r="I270" s="2" t="s">
        <v>92</v>
      </c>
      <c r="J270" s="2" t="s">
        <v>380</v>
      </c>
      <c r="K270">
        <v>200000</v>
      </c>
      <c r="L270">
        <v>15.42</v>
      </c>
      <c r="M270" s="2" t="s">
        <v>94</v>
      </c>
      <c r="N270" s="2" t="s">
        <v>95</v>
      </c>
      <c r="O270" s="2" t="s">
        <v>274</v>
      </c>
      <c r="P270">
        <v>0.4</v>
      </c>
      <c r="Q270" s="2" t="s">
        <v>112</v>
      </c>
      <c r="R270">
        <v>0.93979999999999997</v>
      </c>
      <c r="S270" s="2" t="s">
        <v>266</v>
      </c>
      <c r="T270" s="2" t="s">
        <v>265</v>
      </c>
      <c r="U270" s="2" t="s">
        <v>104</v>
      </c>
      <c r="V270">
        <v>4000</v>
      </c>
      <c r="W270" s="2" t="s">
        <v>96</v>
      </c>
    </row>
    <row r="271" spans="1:23" x14ac:dyDescent="0.25">
      <c r="A271" s="2" t="s">
        <v>277</v>
      </c>
      <c r="B271" s="2" t="s">
        <v>1130</v>
      </c>
      <c r="C271" s="2" t="s">
        <v>271</v>
      </c>
      <c r="D271" s="3">
        <v>42724</v>
      </c>
      <c r="E271" s="3">
        <v>42735</v>
      </c>
      <c r="F271">
        <v>3000</v>
      </c>
      <c r="G271" s="2" t="s">
        <v>518</v>
      </c>
      <c r="H271" s="2" t="s">
        <v>91</v>
      </c>
      <c r="I271" s="2" t="s">
        <v>92</v>
      </c>
      <c r="J271" s="2" t="s">
        <v>107</v>
      </c>
      <c r="K271">
        <v>166667</v>
      </c>
      <c r="L271">
        <v>81.92</v>
      </c>
      <c r="M271" s="2" t="s">
        <v>94</v>
      </c>
      <c r="N271" s="2" t="s">
        <v>95</v>
      </c>
      <c r="O271" s="2" t="s">
        <v>274</v>
      </c>
      <c r="P271">
        <v>0.5</v>
      </c>
      <c r="Q271" s="2" t="s">
        <v>112</v>
      </c>
      <c r="R271">
        <v>0.97270000000000001</v>
      </c>
      <c r="S271" s="2" t="s">
        <v>266</v>
      </c>
      <c r="T271" s="2" t="s">
        <v>102</v>
      </c>
      <c r="U271" s="2" t="s">
        <v>104</v>
      </c>
      <c r="V271">
        <v>83.33</v>
      </c>
      <c r="W271" s="2" t="s">
        <v>96</v>
      </c>
    </row>
    <row r="272" spans="1:23" x14ac:dyDescent="0.25">
      <c r="A272" s="2" t="s">
        <v>297</v>
      </c>
      <c r="B272" s="2" t="s">
        <v>1131</v>
      </c>
      <c r="C272" s="2" t="s">
        <v>271</v>
      </c>
      <c r="D272" s="3">
        <v>42705</v>
      </c>
      <c r="E272" s="3">
        <v>42725</v>
      </c>
      <c r="F272">
        <v>7535.56</v>
      </c>
      <c r="G272" s="2" t="s">
        <v>356</v>
      </c>
      <c r="H272" s="2" t="s">
        <v>91</v>
      </c>
      <c r="I272" s="2" t="s">
        <v>92</v>
      </c>
      <c r="J272" s="2" t="s">
        <v>97</v>
      </c>
      <c r="K272">
        <v>1500000</v>
      </c>
      <c r="L272">
        <v>170</v>
      </c>
      <c r="M272" s="2" t="s">
        <v>94</v>
      </c>
      <c r="N272" s="2" t="s">
        <v>95</v>
      </c>
      <c r="O272" s="2" t="s">
        <v>284</v>
      </c>
      <c r="P272">
        <v>0.6</v>
      </c>
      <c r="Q272" s="2" t="s">
        <v>112</v>
      </c>
      <c r="R272">
        <v>0.97740000000000005</v>
      </c>
      <c r="S272" s="2" t="s">
        <v>266</v>
      </c>
      <c r="T272" s="2" t="s">
        <v>102</v>
      </c>
      <c r="U272" s="2" t="s">
        <v>104</v>
      </c>
      <c r="V272">
        <v>900</v>
      </c>
      <c r="W272" s="2" t="s">
        <v>96</v>
      </c>
    </row>
    <row r="273" spans="1:23" x14ac:dyDescent="0.25">
      <c r="A273" s="2" t="s">
        <v>423</v>
      </c>
      <c r="B273" s="2" t="s">
        <v>1132</v>
      </c>
      <c r="C273" s="2" t="s">
        <v>271</v>
      </c>
      <c r="D273" s="3">
        <v>42705</v>
      </c>
      <c r="E273" s="3">
        <v>42734</v>
      </c>
      <c r="F273">
        <v>5833</v>
      </c>
      <c r="G273" s="2" t="s">
        <v>517</v>
      </c>
      <c r="H273" s="2" t="s">
        <v>91</v>
      </c>
      <c r="I273" s="2" t="s">
        <v>92</v>
      </c>
      <c r="J273" s="2" t="s">
        <v>343</v>
      </c>
      <c r="K273">
        <v>0</v>
      </c>
      <c r="L273">
        <v>0</v>
      </c>
      <c r="M273" s="2" t="s">
        <v>94</v>
      </c>
      <c r="N273" s="2" t="s">
        <v>95</v>
      </c>
      <c r="O273" s="2" t="s">
        <v>281</v>
      </c>
      <c r="P273">
        <v>0.4</v>
      </c>
      <c r="Q273" s="2" t="s">
        <v>267</v>
      </c>
      <c r="R273">
        <v>1</v>
      </c>
      <c r="S273" s="2" t="s">
        <v>266</v>
      </c>
      <c r="T273" s="2" t="s">
        <v>265</v>
      </c>
      <c r="U273" s="2" t="s">
        <v>104</v>
      </c>
      <c r="V273">
        <v>0</v>
      </c>
      <c r="W273" s="2" t="s">
        <v>96</v>
      </c>
    </row>
    <row r="274" spans="1:23" x14ac:dyDescent="0.25">
      <c r="A274" s="2" t="s">
        <v>286</v>
      </c>
      <c r="B274" s="2" t="s">
        <v>1133</v>
      </c>
      <c r="C274" s="2" t="s">
        <v>271</v>
      </c>
      <c r="D274" s="3">
        <v>42732</v>
      </c>
      <c r="E274" s="3">
        <v>42735</v>
      </c>
      <c r="F274">
        <v>2333.33</v>
      </c>
      <c r="G274" s="2" t="s">
        <v>516</v>
      </c>
      <c r="H274" s="2" t="s">
        <v>91</v>
      </c>
      <c r="I274" s="2" t="s">
        <v>92</v>
      </c>
      <c r="J274" s="2" t="s">
        <v>107</v>
      </c>
      <c r="K274">
        <v>11000</v>
      </c>
      <c r="L274">
        <v>0</v>
      </c>
      <c r="M274" s="2" t="s">
        <v>94</v>
      </c>
      <c r="N274" s="2" t="s">
        <v>95</v>
      </c>
      <c r="O274" s="2" t="s">
        <v>284</v>
      </c>
      <c r="P274">
        <v>0.4</v>
      </c>
      <c r="Q274" s="2" t="s">
        <v>267</v>
      </c>
      <c r="R274">
        <v>1</v>
      </c>
      <c r="S274" s="2" t="s">
        <v>266</v>
      </c>
      <c r="T274" s="2" t="s">
        <v>102</v>
      </c>
      <c r="U274" s="2" t="s">
        <v>104</v>
      </c>
      <c r="V274">
        <v>4400</v>
      </c>
      <c r="W274" s="2" t="s">
        <v>96</v>
      </c>
    </row>
    <row r="275" spans="1:23" x14ac:dyDescent="0.25">
      <c r="A275" s="2" t="s">
        <v>272</v>
      </c>
      <c r="B275" s="2" t="s">
        <v>1134</v>
      </c>
      <c r="C275" s="2" t="s">
        <v>271</v>
      </c>
      <c r="D275" s="3">
        <v>42720</v>
      </c>
      <c r="E275" s="3">
        <v>42735</v>
      </c>
      <c r="F275">
        <v>11538.46</v>
      </c>
      <c r="G275" s="2" t="s">
        <v>515</v>
      </c>
      <c r="H275" s="2" t="s">
        <v>91</v>
      </c>
      <c r="I275" s="2" t="s">
        <v>92</v>
      </c>
      <c r="J275" s="2" t="s">
        <v>504</v>
      </c>
      <c r="K275">
        <v>20000</v>
      </c>
      <c r="L275">
        <v>280.2</v>
      </c>
      <c r="M275" s="2" t="s">
        <v>94</v>
      </c>
      <c r="N275" s="2" t="s">
        <v>95</v>
      </c>
      <c r="O275" s="2" t="s">
        <v>268</v>
      </c>
      <c r="P275">
        <v>0.4</v>
      </c>
      <c r="Q275" s="2" t="s">
        <v>267</v>
      </c>
      <c r="R275">
        <v>0.97570000000000001</v>
      </c>
      <c r="S275" s="2" t="s">
        <v>266</v>
      </c>
      <c r="T275" s="2" t="s">
        <v>265</v>
      </c>
      <c r="U275" s="2" t="s">
        <v>104</v>
      </c>
      <c r="V275">
        <v>8000</v>
      </c>
      <c r="W275" s="2" t="s">
        <v>96</v>
      </c>
    </row>
    <row r="276" spans="1:23" x14ac:dyDescent="0.25">
      <c r="A276" s="2" t="s">
        <v>514</v>
      </c>
      <c r="B276" s="2" t="s">
        <v>1135</v>
      </c>
      <c r="C276" s="2" t="s">
        <v>271</v>
      </c>
      <c r="D276" s="3">
        <v>42705</v>
      </c>
      <c r="E276" s="3">
        <v>42735</v>
      </c>
      <c r="F276">
        <v>1000</v>
      </c>
      <c r="G276" s="2" t="s">
        <v>513</v>
      </c>
      <c r="H276" s="2" t="s">
        <v>91</v>
      </c>
      <c r="I276" s="2" t="s">
        <v>92</v>
      </c>
      <c r="J276" s="2" t="s">
        <v>103</v>
      </c>
      <c r="K276">
        <v>3000</v>
      </c>
      <c r="L276">
        <v>37.6</v>
      </c>
      <c r="M276" s="2" t="s">
        <v>94</v>
      </c>
      <c r="N276" s="2" t="s">
        <v>95</v>
      </c>
      <c r="O276" s="2" t="s">
        <v>278</v>
      </c>
      <c r="P276">
        <v>0.4</v>
      </c>
      <c r="Q276" s="2" t="s">
        <v>267</v>
      </c>
      <c r="R276">
        <v>0.96240000000000003</v>
      </c>
      <c r="S276" s="2" t="s">
        <v>266</v>
      </c>
      <c r="T276" s="2" t="s">
        <v>265</v>
      </c>
      <c r="U276" s="2" t="s">
        <v>104</v>
      </c>
      <c r="V276">
        <v>1200</v>
      </c>
      <c r="W276" s="2" t="s">
        <v>96</v>
      </c>
    </row>
    <row r="277" spans="1:23" x14ac:dyDescent="0.25">
      <c r="A277" s="2" t="s">
        <v>465</v>
      </c>
      <c r="B277" s="2" t="s">
        <v>1136</v>
      </c>
      <c r="C277" s="2" t="s">
        <v>271</v>
      </c>
      <c r="D277" s="3">
        <v>42705</v>
      </c>
      <c r="E277" s="3">
        <v>42734</v>
      </c>
      <c r="F277">
        <v>3960.85</v>
      </c>
      <c r="G277" s="2" t="s">
        <v>512</v>
      </c>
      <c r="H277" s="2" t="s">
        <v>91</v>
      </c>
      <c r="I277" s="2" t="s">
        <v>92</v>
      </c>
      <c r="J277" s="2" t="s">
        <v>367</v>
      </c>
      <c r="K277">
        <v>0</v>
      </c>
      <c r="L277">
        <v>0</v>
      </c>
      <c r="M277" s="2" t="s">
        <v>94</v>
      </c>
      <c r="N277" s="2" t="s">
        <v>95</v>
      </c>
      <c r="O277" s="2" t="s">
        <v>281</v>
      </c>
      <c r="P277">
        <v>0.4</v>
      </c>
      <c r="Q277" s="2" t="s">
        <v>267</v>
      </c>
      <c r="R277">
        <v>1</v>
      </c>
      <c r="S277" s="2" t="s">
        <v>266</v>
      </c>
      <c r="T277" s="2" t="s">
        <v>265</v>
      </c>
      <c r="U277" s="2" t="s">
        <v>104</v>
      </c>
      <c r="V277">
        <v>0</v>
      </c>
      <c r="W277" s="2" t="s">
        <v>96</v>
      </c>
    </row>
    <row r="278" spans="1:23" x14ac:dyDescent="0.25">
      <c r="A278" s="2" t="s">
        <v>511</v>
      </c>
      <c r="B278" s="2" t="s">
        <v>1137</v>
      </c>
      <c r="C278" s="2" t="s">
        <v>271</v>
      </c>
      <c r="D278" s="3">
        <v>42675</v>
      </c>
      <c r="E278" s="3">
        <v>42704</v>
      </c>
      <c r="F278">
        <v>2000</v>
      </c>
      <c r="G278" s="2" t="s">
        <v>510</v>
      </c>
      <c r="H278" s="2" t="s">
        <v>91</v>
      </c>
      <c r="I278" s="2" t="s">
        <v>92</v>
      </c>
      <c r="J278" s="2" t="s">
        <v>97</v>
      </c>
      <c r="K278">
        <v>5000</v>
      </c>
      <c r="L278">
        <v>979.6</v>
      </c>
      <c r="M278" s="2" t="s">
        <v>94</v>
      </c>
      <c r="N278" s="2" t="s">
        <v>95</v>
      </c>
      <c r="O278" s="2" t="s">
        <v>274</v>
      </c>
      <c r="P278">
        <v>0.4</v>
      </c>
      <c r="Q278" s="2" t="s">
        <v>267</v>
      </c>
      <c r="R278">
        <v>0.51019999999999999</v>
      </c>
      <c r="S278" s="2" t="s">
        <v>266</v>
      </c>
      <c r="T278" s="2" t="s">
        <v>265</v>
      </c>
      <c r="U278" s="2" t="s">
        <v>104</v>
      </c>
      <c r="V278">
        <v>2000</v>
      </c>
      <c r="W278" s="2" t="s">
        <v>96</v>
      </c>
    </row>
    <row r="279" spans="1:23" x14ac:dyDescent="0.25">
      <c r="A279" s="2" t="s">
        <v>509</v>
      </c>
      <c r="B279" s="2" t="s">
        <v>1138</v>
      </c>
      <c r="C279" s="2" t="s">
        <v>271</v>
      </c>
      <c r="D279" s="3">
        <v>42705</v>
      </c>
      <c r="E279" s="3">
        <v>42735</v>
      </c>
      <c r="F279">
        <v>5224.3999999999996</v>
      </c>
      <c r="G279" s="2" t="s">
        <v>508</v>
      </c>
      <c r="H279" s="2" t="s">
        <v>91</v>
      </c>
      <c r="I279" s="2" t="s">
        <v>92</v>
      </c>
      <c r="J279" s="2" t="s">
        <v>389</v>
      </c>
      <c r="K279">
        <v>5000</v>
      </c>
      <c r="L279">
        <v>275.39999999999998</v>
      </c>
      <c r="M279" s="2" t="s">
        <v>94</v>
      </c>
      <c r="N279" s="2" t="s">
        <v>95</v>
      </c>
      <c r="O279" s="2" t="s">
        <v>274</v>
      </c>
      <c r="P279">
        <v>0.8</v>
      </c>
      <c r="Q279" s="2" t="s">
        <v>267</v>
      </c>
      <c r="R279">
        <v>0.94730000000000003</v>
      </c>
      <c r="S279" s="2" t="s">
        <v>266</v>
      </c>
      <c r="T279" s="2" t="s">
        <v>265</v>
      </c>
      <c r="U279" s="2" t="s">
        <v>104</v>
      </c>
      <c r="V279">
        <v>4000</v>
      </c>
      <c r="W279" s="2" t="s">
        <v>96</v>
      </c>
    </row>
    <row r="280" spans="1:23" x14ac:dyDescent="0.25">
      <c r="A280" s="2" t="s">
        <v>507</v>
      </c>
      <c r="B280" s="2" t="s">
        <v>1139</v>
      </c>
      <c r="C280" s="2" t="s">
        <v>271</v>
      </c>
      <c r="D280" s="3">
        <v>42692</v>
      </c>
      <c r="E280" s="3">
        <v>42704</v>
      </c>
      <c r="F280">
        <v>6000</v>
      </c>
      <c r="G280" s="2" t="s">
        <v>506</v>
      </c>
      <c r="H280" s="2" t="s">
        <v>91</v>
      </c>
      <c r="I280" s="2" t="s">
        <v>92</v>
      </c>
      <c r="J280" s="2" t="s">
        <v>97</v>
      </c>
      <c r="K280">
        <v>1000000</v>
      </c>
      <c r="L280">
        <v>229.01</v>
      </c>
      <c r="M280" s="2" t="s">
        <v>94</v>
      </c>
      <c r="N280" s="2" t="s">
        <v>95</v>
      </c>
      <c r="O280" s="2" t="s">
        <v>360</v>
      </c>
      <c r="P280">
        <v>0.6</v>
      </c>
      <c r="Q280" s="2" t="s">
        <v>112</v>
      </c>
      <c r="R280">
        <v>0.96179999999999999</v>
      </c>
      <c r="S280" s="2" t="s">
        <v>266</v>
      </c>
      <c r="T280" s="2" t="s">
        <v>102</v>
      </c>
      <c r="U280" s="2" t="s">
        <v>104</v>
      </c>
      <c r="V280">
        <v>600</v>
      </c>
      <c r="W280" s="2" t="s">
        <v>96</v>
      </c>
    </row>
    <row r="281" spans="1:23" x14ac:dyDescent="0.25">
      <c r="A281" s="2" t="s">
        <v>398</v>
      </c>
      <c r="B281" s="2" t="s">
        <v>1140</v>
      </c>
      <c r="C281" s="2" t="s">
        <v>271</v>
      </c>
      <c r="D281" s="3">
        <v>42720</v>
      </c>
      <c r="E281" s="3">
        <v>42735</v>
      </c>
      <c r="F281">
        <v>1666.6</v>
      </c>
      <c r="G281" s="2" t="s">
        <v>505</v>
      </c>
      <c r="H281" s="2" t="s">
        <v>91</v>
      </c>
      <c r="I281" s="2" t="s">
        <v>92</v>
      </c>
      <c r="J281" s="2" t="s">
        <v>504</v>
      </c>
      <c r="K281">
        <v>2500</v>
      </c>
      <c r="L281">
        <v>450.8</v>
      </c>
      <c r="M281" s="2" t="s">
        <v>94</v>
      </c>
      <c r="N281" s="2" t="s">
        <v>95</v>
      </c>
      <c r="O281" s="2" t="s">
        <v>268</v>
      </c>
      <c r="P281">
        <v>0.4</v>
      </c>
      <c r="Q281" s="2" t="s">
        <v>267</v>
      </c>
      <c r="R281">
        <v>0.72950000000000004</v>
      </c>
      <c r="S281" s="2" t="s">
        <v>266</v>
      </c>
      <c r="T281" s="2" t="s">
        <v>265</v>
      </c>
      <c r="U281" s="2" t="s">
        <v>104</v>
      </c>
      <c r="V281">
        <v>1000</v>
      </c>
      <c r="W281" s="2" t="s">
        <v>96</v>
      </c>
    </row>
    <row r="282" spans="1:23" x14ac:dyDescent="0.25">
      <c r="A282" s="2" t="s">
        <v>503</v>
      </c>
      <c r="B282" s="2" t="s">
        <v>1141</v>
      </c>
      <c r="C282" s="2" t="s">
        <v>271</v>
      </c>
      <c r="D282" s="3">
        <v>42705</v>
      </c>
      <c r="E282" s="3">
        <v>42731</v>
      </c>
      <c r="F282">
        <v>1500</v>
      </c>
      <c r="G282" s="2" t="s">
        <v>502</v>
      </c>
      <c r="H282" s="2" t="s">
        <v>91</v>
      </c>
      <c r="I282" s="2" t="s">
        <v>92</v>
      </c>
      <c r="J282" s="2" t="s">
        <v>373</v>
      </c>
      <c r="K282">
        <v>6000</v>
      </c>
      <c r="L282">
        <v>853.8</v>
      </c>
      <c r="M282" s="2" t="s">
        <v>94</v>
      </c>
      <c r="N282" s="2" t="s">
        <v>95</v>
      </c>
      <c r="O282" s="2" t="s">
        <v>274</v>
      </c>
      <c r="P282">
        <v>0.4</v>
      </c>
      <c r="Q282" s="2" t="s">
        <v>267</v>
      </c>
      <c r="R282">
        <v>0.43080000000000002</v>
      </c>
      <c r="S282" s="2" t="s">
        <v>266</v>
      </c>
      <c r="T282" s="2" t="s">
        <v>265</v>
      </c>
      <c r="U282" s="2" t="s">
        <v>104</v>
      </c>
      <c r="V282">
        <v>2400</v>
      </c>
      <c r="W282" s="2" t="s">
        <v>96</v>
      </c>
    </row>
    <row r="283" spans="1:23" x14ac:dyDescent="0.25">
      <c r="A283" s="2" t="s">
        <v>501</v>
      </c>
      <c r="B283" s="2" t="s">
        <v>1142</v>
      </c>
      <c r="C283" s="2" t="s">
        <v>271</v>
      </c>
      <c r="D283" s="3">
        <v>42712</v>
      </c>
      <c r="E283" s="3">
        <v>42735</v>
      </c>
      <c r="F283">
        <v>8000</v>
      </c>
      <c r="G283" s="2" t="s">
        <v>500</v>
      </c>
      <c r="H283" s="2" t="s">
        <v>91</v>
      </c>
      <c r="I283" s="2" t="s">
        <v>92</v>
      </c>
      <c r="J283" s="2" t="s">
        <v>107</v>
      </c>
      <c r="K283">
        <v>23333</v>
      </c>
      <c r="L283">
        <v>779.7</v>
      </c>
      <c r="M283" s="2" t="s">
        <v>94</v>
      </c>
      <c r="N283" s="2" t="s">
        <v>95</v>
      </c>
      <c r="O283" s="2" t="s">
        <v>274</v>
      </c>
      <c r="P283">
        <v>0.35</v>
      </c>
      <c r="Q283" s="2" t="s">
        <v>267</v>
      </c>
      <c r="R283">
        <v>0.90249999999999997</v>
      </c>
      <c r="S283" s="2" t="s">
        <v>266</v>
      </c>
      <c r="T283" s="2" t="s">
        <v>102</v>
      </c>
      <c r="U283" s="2" t="s">
        <v>104</v>
      </c>
      <c r="V283">
        <v>8166.67</v>
      </c>
      <c r="W283" s="2" t="s">
        <v>96</v>
      </c>
    </row>
    <row r="284" spans="1:23" x14ac:dyDescent="0.25">
      <c r="A284" s="2" t="s">
        <v>398</v>
      </c>
      <c r="B284" s="2" t="s">
        <v>1143</v>
      </c>
      <c r="C284" s="2" t="s">
        <v>271</v>
      </c>
      <c r="D284" s="3">
        <v>42720</v>
      </c>
      <c r="E284" s="3">
        <v>42735</v>
      </c>
      <c r="F284">
        <v>1666.6</v>
      </c>
      <c r="G284" s="2" t="s">
        <v>499</v>
      </c>
      <c r="H284" s="2" t="s">
        <v>91</v>
      </c>
      <c r="I284" s="2" t="s">
        <v>92</v>
      </c>
      <c r="J284" s="2" t="s">
        <v>331</v>
      </c>
      <c r="K284">
        <v>2000</v>
      </c>
      <c r="L284">
        <v>323</v>
      </c>
      <c r="M284" s="2" t="s">
        <v>94</v>
      </c>
      <c r="N284" s="2" t="s">
        <v>95</v>
      </c>
      <c r="O284" s="2" t="s">
        <v>268</v>
      </c>
      <c r="P284">
        <v>0.4</v>
      </c>
      <c r="Q284" s="2" t="s">
        <v>267</v>
      </c>
      <c r="R284">
        <v>0.80620000000000003</v>
      </c>
      <c r="S284" s="2" t="s">
        <v>266</v>
      </c>
      <c r="T284" s="2" t="s">
        <v>265</v>
      </c>
      <c r="U284" s="2" t="s">
        <v>104</v>
      </c>
      <c r="V284">
        <v>800</v>
      </c>
      <c r="W284" s="2" t="s">
        <v>96</v>
      </c>
    </row>
    <row r="285" spans="1:23" x14ac:dyDescent="0.25">
      <c r="A285" s="2" t="s">
        <v>398</v>
      </c>
      <c r="B285" s="2" t="s">
        <v>1144</v>
      </c>
      <c r="C285" s="2" t="s">
        <v>271</v>
      </c>
      <c r="D285" s="3">
        <v>42720</v>
      </c>
      <c r="E285" s="3">
        <v>42735</v>
      </c>
      <c r="F285">
        <v>1666.6</v>
      </c>
      <c r="G285" s="2" t="s">
        <v>498</v>
      </c>
      <c r="H285" s="2" t="s">
        <v>91</v>
      </c>
      <c r="I285" s="2" t="s">
        <v>92</v>
      </c>
      <c r="J285" s="2" t="s">
        <v>105</v>
      </c>
      <c r="K285">
        <v>3000</v>
      </c>
      <c r="L285">
        <v>600</v>
      </c>
      <c r="M285" s="2" t="s">
        <v>94</v>
      </c>
      <c r="N285" s="2" t="s">
        <v>95</v>
      </c>
      <c r="O285" s="2" t="s">
        <v>268</v>
      </c>
      <c r="P285">
        <v>0.4</v>
      </c>
      <c r="Q285" s="2" t="s">
        <v>267</v>
      </c>
      <c r="R285">
        <v>0.64</v>
      </c>
      <c r="S285" s="2" t="s">
        <v>266</v>
      </c>
      <c r="T285" s="2" t="s">
        <v>265</v>
      </c>
      <c r="U285" s="2" t="s">
        <v>104</v>
      </c>
      <c r="V285">
        <v>1200</v>
      </c>
      <c r="W285" s="2" t="s">
        <v>96</v>
      </c>
    </row>
    <row r="286" spans="1:23" x14ac:dyDescent="0.25">
      <c r="A286" s="2" t="s">
        <v>312</v>
      </c>
      <c r="B286" s="2" t="s">
        <v>1145</v>
      </c>
      <c r="C286" s="2" t="s">
        <v>271</v>
      </c>
      <c r="D286" s="3">
        <v>42720</v>
      </c>
      <c r="E286" s="3">
        <v>42735</v>
      </c>
      <c r="F286">
        <v>3076.92</v>
      </c>
      <c r="G286" s="2" t="s">
        <v>497</v>
      </c>
      <c r="H286" s="2" t="s">
        <v>91</v>
      </c>
      <c r="I286" s="2" t="s">
        <v>92</v>
      </c>
      <c r="J286" s="2" t="s">
        <v>496</v>
      </c>
      <c r="K286">
        <v>18182</v>
      </c>
      <c r="L286">
        <v>3987.5</v>
      </c>
      <c r="M286" s="2" t="s">
        <v>94</v>
      </c>
      <c r="N286" s="2" t="s">
        <v>95</v>
      </c>
      <c r="O286" s="2" t="s">
        <v>268</v>
      </c>
      <c r="P286">
        <v>0.4</v>
      </c>
      <c r="Q286" s="2" t="s">
        <v>267</v>
      </c>
      <c r="R286">
        <v>-0.2959</v>
      </c>
      <c r="S286" s="2" t="s">
        <v>266</v>
      </c>
      <c r="T286" s="2" t="s">
        <v>265</v>
      </c>
      <c r="U286" s="2" t="s">
        <v>104</v>
      </c>
      <c r="V286">
        <v>7272.73</v>
      </c>
      <c r="W286" s="2" t="s">
        <v>96</v>
      </c>
    </row>
    <row r="287" spans="1:23" x14ac:dyDescent="0.25">
      <c r="A287" s="2" t="s">
        <v>495</v>
      </c>
      <c r="B287" s="2" t="s">
        <v>1146</v>
      </c>
      <c r="C287" s="2" t="s">
        <v>271</v>
      </c>
      <c r="D287" s="3">
        <v>42719</v>
      </c>
      <c r="E287" s="3">
        <v>42720</v>
      </c>
      <c r="F287">
        <v>1000</v>
      </c>
      <c r="G287" s="2" t="s">
        <v>494</v>
      </c>
      <c r="H287" s="2" t="s">
        <v>91</v>
      </c>
      <c r="I287" s="2" t="s">
        <v>92</v>
      </c>
      <c r="J287" s="2" t="s">
        <v>389</v>
      </c>
      <c r="K287">
        <v>1667</v>
      </c>
      <c r="L287">
        <v>500.1</v>
      </c>
      <c r="M287" s="2" t="s">
        <v>94</v>
      </c>
      <c r="N287" s="2" t="s">
        <v>95</v>
      </c>
      <c r="O287" s="2" t="s">
        <v>274</v>
      </c>
      <c r="P287">
        <v>0.6</v>
      </c>
      <c r="Q287" s="2" t="s">
        <v>267</v>
      </c>
      <c r="R287">
        <v>0.49990000000000001</v>
      </c>
      <c r="S287" s="2" t="s">
        <v>266</v>
      </c>
      <c r="T287" s="2" t="s">
        <v>265</v>
      </c>
      <c r="U287" s="2" t="s">
        <v>104</v>
      </c>
      <c r="V287">
        <v>1000.2</v>
      </c>
      <c r="W287" s="2" t="s">
        <v>96</v>
      </c>
    </row>
    <row r="288" spans="1:23" x14ac:dyDescent="0.25">
      <c r="A288" s="2" t="s">
        <v>338</v>
      </c>
      <c r="B288" s="2" t="s">
        <v>1147</v>
      </c>
      <c r="C288" s="2" t="s">
        <v>271</v>
      </c>
      <c r="D288" s="3">
        <v>42698</v>
      </c>
      <c r="E288" s="3">
        <v>42701</v>
      </c>
      <c r="F288">
        <v>1111.2</v>
      </c>
      <c r="G288" s="2" t="s">
        <v>493</v>
      </c>
      <c r="H288" s="2" t="s">
        <v>91</v>
      </c>
      <c r="I288" s="2" t="s">
        <v>92</v>
      </c>
      <c r="J288" s="2" t="s">
        <v>108</v>
      </c>
      <c r="K288">
        <v>4333</v>
      </c>
      <c r="L288">
        <v>833.4</v>
      </c>
      <c r="M288" s="2" t="s">
        <v>94</v>
      </c>
      <c r="N288" s="2" t="s">
        <v>95</v>
      </c>
      <c r="O288" s="2" t="s">
        <v>281</v>
      </c>
      <c r="P288">
        <v>0.4</v>
      </c>
      <c r="Q288" s="2" t="s">
        <v>267</v>
      </c>
      <c r="R288">
        <v>0.25</v>
      </c>
      <c r="S288" s="2" t="s">
        <v>266</v>
      </c>
      <c r="T288" s="2" t="s">
        <v>289</v>
      </c>
      <c r="U288" s="2" t="s">
        <v>104</v>
      </c>
      <c r="V288">
        <v>1733.2</v>
      </c>
      <c r="W288" s="2" t="s">
        <v>96</v>
      </c>
    </row>
    <row r="289" spans="1:23" x14ac:dyDescent="0.25">
      <c r="A289" s="2" t="s">
        <v>292</v>
      </c>
      <c r="B289" s="2" t="s">
        <v>1148</v>
      </c>
      <c r="C289" s="2" t="s">
        <v>271</v>
      </c>
      <c r="D289" s="3">
        <v>42720</v>
      </c>
      <c r="E289" s="3">
        <v>42735</v>
      </c>
      <c r="F289">
        <v>21378.9</v>
      </c>
      <c r="G289" s="2" t="s">
        <v>492</v>
      </c>
      <c r="H289" s="2" t="s">
        <v>91</v>
      </c>
      <c r="I289" s="2" t="s">
        <v>92</v>
      </c>
      <c r="J289" s="2" t="s">
        <v>491</v>
      </c>
      <c r="K289">
        <v>5000</v>
      </c>
      <c r="L289">
        <v>1500</v>
      </c>
      <c r="M289" s="2" t="s">
        <v>94</v>
      </c>
      <c r="N289" s="2" t="s">
        <v>95</v>
      </c>
      <c r="O289" s="2" t="s">
        <v>268</v>
      </c>
      <c r="P289">
        <v>0.5</v>
      </c>
      <c r="Q289" s="2" t="s">
        <v>267</v>
      </c>
      <c r="R289">
        <v>0.92979999999999996</v>
      </c>
      <c r="S289" s="2" t="s">
        <v>266</v>
      </c>
      <c r="T289" s="2" t="s">
        <v>289</v>
      </c>
      <c r="U289" s="2" t="s">
        <v>104</v>
      </c>
      <c r="V289">
        <v>2500</v>
      </c>
      <c r="W289" s="2" t="s">
        <v>96</v>
      </c>
    </row>
    <row r="290" spans="1:23" x14ac:dyDescent="0.25">
      <c r="A290" s="2" t="s">
        <v>490</v>
      </c>
      <c r="B290" s="2" t="s">
        <v>1149</v>
      </c>
      <c r="C290" s="2" t="s">
        <v>271</v>
      </c>
      <c r="D290" s="3">
        <v>42705</v>
      </c>
      <c r="E290" s="3">
        <v>42719</v>
      </c>
      <c r="F290">
        <v>1480.5</v>
      </c>
      <c r="G290" s="2" t="s">
        <v>489</v>
      </c>
      <c r="H290" s="2" t="s">
        <v>91</v>
      </c>
      <c r="I290" s="2" t="s">
        <v>92</v>
      </c>
      <c r="J290" s="2" t="s">
        <v>295</v>
      </c>
      <c r="K290">
        <v>5000</v>
      </c>
      <c r="L290">
        <v>0</v>
      </c>
      <c r="M290" s="2" t="s">
        <v>94</v>
      </c>
      <c r="N290" s="2" t="s">
        <v>95</v>
      </c>
      <c r="O290" s="2" t="s">
        <v>268</v>
      </c>
      <c r="P290">
        <v>0.4</v>
      </c>
      <c r="Q290" s="2" t="s">
        <v>267</v>
      </c>
      <c r="R290">
        <v>1</v>
      </c>
      <c r="S290" s="2" t="s">
        <v>266</v>
      </c>
      <c r="T290" s="2" t="s">
        <v>289</v>
      </c>
      <c r="U290" s="2" t="s">
        <v>104</v>
      </c>
      <c r="V290">
        <v>2000</v>
      </c>
      <c r="W290" s="2" t="s">
        <v>96</v>
      </c>
    </row>
    <row r="291" spans="1:23" x14ac:dyDescent="0.25">
      <c r="A291" s="2" t="s">
        <v>423</v>
      </c>
      <c r="B291" s="2" t="s">
        <v>1150</v>
      </c>
      <c r="C291" s="2" t="s">
        <v>271</v>
      </c>
      <c r="D291" s="3">
        <v>42705</v>
      </c>
      <c r="E291" s="3">
        <v>42734</v>
      </c>
      <c r="F291">
        <v>5833</v>
      </c>
      <c r="G291" s="2" t="s">
        <v>488</v>
      </c>
      <c r="H291" s="2" t="s">
        <v>91</v>
      </c>
      <c r="I291" s="2" t="s">
        <v>92</v>
      </c>
      <c r="J291" s="2" t="s">
        <v>97</v>
      </c>
      <c r="K291">
        <v>1000000</v>
      </c>
      <c r="L291">
        <v>220.82</v>
      </c>
      <c r="M291" s="2" t="s">
        <v>94</v>
      </c>
      <c r="N291" s="2" t="s">
        <v>95</v>
      </c>
      <c r="O291" s="2" t="s">
        <v>281</v>
      </c>
      <c r="P291">
        <v>0.4</v>
      </c>
      <c r="Q291" s="2" t="s">
        <v>112</v>
      </c>
      <c r="R291">
        <v>0.96209999999999996</v>
      </c>
      <c r="S291" s="2" t="s">
        <v>266</v>
      </c>
      <c r="T291" s="2" t="s">
        <v>102</v>
      </c>
      <c r="U291" s="2" t="s">
        <v>104</v>
      </c>
      <c r="V291">
        <v>400</v>
      </c>
      <c r="W291" s="2" t="s">
        <v>96</v>
      </c>
    </row>
    <row r="292" spans="1:23" x14ac:dyDescent="0.25">
      <c r="A292" s="2" t="s">
        <v>448</v>
      </c>
      <c r="B292" s="2" t="s">
        <v>1151</v>
      </c>
      <c r="C292" s="2" t="s">
        <v>271</v>
      </c>
      <c r="D292" s="3">
        <v>42698</v>
      </c>
      <c r="E292" s="3">
        <v>42698</v>
      </c>
      <c r="F292">
        <v>1468.5</v>
      </c>
      <c r="G292" s="2" t="s">
        <v>487</v>
      </c>
      <c r="H292" s="2" t="s">
        <v>91</v>
      </c>
      <c r="I292" s="2" t="s">
        <v>92</v>
      </c>
      <c r="J292" s="2" t="s">
        <v>97</v>
      </c>
      <c r="K292">
        <v>400000</v>
      </c>
      <c r="L292">
        <v>200</v>
      </c>
      <c r="M292" s="2" t="s">
        <v>94</v>
      </c>
      <c r="N292" s="2" t="s">
        <v>95</v>
      </c>
      <c r="O292" s="2" t="s">
        <v>446</v>
      </c>
      <c r="P292">
        <v>0.5</v>
      </c>
      <c r="Q292" s="2" t="s">
        <v>112</v>
      </c>
      <c r="R292">
        <v>0.86380000000000001</v>
      </c>
      <c r="S292" s="2" t="s">
        <v>266</v>
      </c>
      <c r="T292" s="2" t="s">
        <v>102</v>
      </c>
      <c r="U292" s="2" t="s">
        <v>104</v>
      </c>
      <c r="V292">
        <v>200</v>
      </c>
      <c r="W292" s="2" t="s">
        <v>96</v>
      </c>
    </row>
    <row r="293" spans="1:23" x14ac:dyDescent="0.25">
      <c r="A293" s="2" t="s">
        <v>307</v>
      </c>
      <c r="B293" s="2" t="s">
        <v>1152</v>
      </c>
      <c r="C293" s="2" t="s">
        <v>271</v>
      </c>
      <c r="D293" s="3">
        <v>42675</v>
      </c>
      <c r="E293" s="3">
        <v>42704</v>
      </c>
      <c r="F293">
        <v>11386.6</v>
      </c>
      <c r="G293" s="2" t="s">
        <v>486</v>
      </c>
      <c r="H293" s="2" t="s">
        <v>91</v>
      </c>
      <c r="I293" s="2" t="s">
        <v>92</v>
      </c>
      <c r="J293" s="2" t="s">
        <v>97</v>
      </c>
      <c r="K293">
        <v>1000000</v>
      </c>
      <c r="L293">
        <v>309.33</v>
      </c>
      <c r="M293" s="2" t="s">
        <v>94</v>
      </c>
      <c r="N293" s="2" t="s">
        <v>95</v>
      </c>
      <c r="O293" s="2" t="s">
        <v>281</v>
      </c>
      <c r="P293">
        <v>0.4</v>
      </c>
      <c r="Q293" s="2" t="s">
        <v>112</v>
      </c>
      <c r="R293">
        <v>0.9728</v>
      </c>
      <c r="S293" s="2" t="s">
        <v>266</v>
      </c>
      <c r="T293" s="2" t="s">
        <v>102</v>
      </c>
      <c r="U293" s="2" t="s">
        <v>104</v>
      </c>
      <c r="V293">
        <v>400</v>
      </c>
      <c r="W293" s="2" t="s">
        <v>96</v>
      </c>
    </row>
    <row r="294" spans="1:23" x14ac:dyDescent="0.25">
      <c r="A294" s="2" t="s">
        <v>288</v>
      </c>
      <c r="B294" s="2" t="s">
        <v>1153</v>
      </c>
      <c r="C294" s="2" t="s">
        <v>271</v>
      </c>
      <c r="D294" s="3">
        <v>42675</v>
      </c>
      <c r="E294" s="3">
        <v>42704</v>
      </c>
      <c r="F294">
        <v>15.2</v>
      </c>
      <c r="G294" s="2" t="s">
        <v>485</v>
      </c>
      <c r="H294" s="2" t="s">
        <v>91</v>
      </c>
      <c r="I294" s="2" t="s">
        <v>92</v>
      </c>
      <c r="J294" s="2" t="s">
        <v>438</v>
      </c>
      <c r="K294">
        <v>0</v>
      </c>
      <c r="L294">
        <v>0</v>
      </c>
      <c r="M294" s="2" t="s">
        <v>94</v>
      </c>
      <c r="N294" s="2" t="s">
        <v>95</v>
      </c>
      <c r="O294" s="2" t="s">
        <v>281</v>
      </c>
      <c r="P294">
        <v>0.4</v>
      </c>
      <c r="Q294" s="2" t="s">
        <v>267</v>
      </c>
      <c r="R294">
        <v>1</v>
      </c>
      <c r="S294" s="2" t="s">
        <v>266</v>
      </c>
      <c r="T294" s="2" t="s">
        <v>412</v>
      </c>
      <c r="U294" s="2" t="s">
        <v>104</v>
      </c>
      <c r="V294">
        <v>0</v>
      </c>
      <c r="W294" s="2" t="s">
        <v>96</v>
      </c>
    </row>
    <row r="295" spans="1:23" x14ac:dyDescent="0.25">
      <c r="A295" s="2" t="s">
        <v>400</v>
      </c>
      <c r="B295" s="2" t="s">
        <v>1154</v>
      </c>
      <c r="C295" s="2" t="s">
        <v>271</v>
      </c>
      <c r="D295" s="3">
        <v>42705</v>
      </c>
      <c r="E295" s="3">
        <v>42735</v>
      </c>
      <c r="F295">
        <v>4500</v>
      </c>
      <c r="G295" s="2" t="s">
        <v>484</v>
      </c>
      <c r="H295" s="2" t="s">
        <v>91</v>
      </c>
      <c r="I295" s="2" t="s">
        <v>92</v>
      </c>
      <c r="J295" s="2" t="s">
        <v>373</v>
      </c>
      <c r="K295">
        <v>400000</v>
      </c>
      <c r="L295">
        <v>55.58</v>
      </c>
      <c r="M295" s="2" t="s">
        <v>94</v>
      </c>
      <c r="N295" s="2" t="s">
        <v>95</v>
      </c>
      <c r="O295" s="2" t="s">
        <v>284</v>
      </c>
      <c r="P295">
        <v>0.6</v>
      </c>
      <c r="Q295" s="2" t="s">
        <v>112</v>
      </c>
      <c r="R295">
        <v>0.98770000000000002</v>
      </c>
      <c r="S295" s="2" t="s">
        <v>266</v>
      </c>
      <c r="T295" s="2" t="s">
        <v>102</v>
      </c>
      <c r="U295" s="2" t="s">
        <v>104</v>
      </c>
      <c r="V295">
        <v>240</v>
      </c>
      <c r="W295" s="2" t="s">
        <v>96</v>
      </c>
    </row>
    <row r="296" spans="1:23" x14ac:dyDescent="0.25">
      <c r="A296" s="2" t="s">
        <v>463</v>
      </c>
      <c r="B296" s="2" t="s">
        <v>1155</v>
      </c>
      <c r="C296" s="2" t="s">
        <v>271</v>
      </c>
      <c r="D296" s="3">
        <v>42675</v>
      </c>
      <c r="E296" s="3">
        <v>42704</v>
      </c>
      <c r="F296">
        <v>0</v>
      </c>
      <c r="G296" s="2" t="s">
        <v>483</v>
      </c>
      <c r="H296" s="2" t="s">
        <v>91</v>
      </c>
      <c r="I296" s="2" t="s">
        <v>92</v>
      </c>
      <c r="J296" s="2" t="s">
        <v>93</v>
      </c>
      <c r="K296">
        <v>2000000</v>
      </c>
      <c r="L296">
        <v>0</v>
      </c>
      <c r="M296" s="2" t="s">
        <v>94</v>
      </c>
      <c r="N296" s="2" t="s">
        <v>95</v>
      </c>
      <c r="O296" s="2" t="s">
        <v>281</v>
      </c>
      <c r="P296">
        <v>0.4</v>
      </c>
      <c r="Q296" s="2" t="s">
        <v>112</v>
      </c>
      <c r="R296">
        <v>0</v>
      </c>
      <c r="S296" s="2" t="s">
        <v>266</v>
      </c>
      <c r="T296" s="2" t="s">
        <v>412</v>
      </c>
      <c r="U296" s="2" t="s">
        <v>104</v>
      </c>
      <c r="V296">
        <v>800</v>
      </c>
      <c r="W296" s="2" t="s">
        <v>96</v>
      </c>
    </row>
    <row r="297" spans="1:23" x14ac:dyDescent="0.25">
      <c r="A297" s="2" t="s">
        <v>314</v>
      </c>
      <c r="B297" s="2" t="s">
        <v>1156</v>
      </c>
      <c r="C297" s="2" t="s">
        <v>271</v>
      </c>
      <c r="D297" s="3">
        <v>42717</v>
      </c>
      <c r="E297" s="3">
        <v>42735</v>
      </c>
      <c r="F297">
        <v>1500</v>
      </c>
      <c r="G297" s="2" t="s">
        <v>482</v>
      </c>
      <c r="H297" s="2" t="s">
        <v>91</v>
      </c>
      <c r="I297" s="2" t="s">
        <v>92</v>
      </c>
      <c r="J297" s="2" t="s">
        <v>103</v>
      </c>
      <c r="K297">
        <v>5000</v>
      </c>
      <c r="L297">
        <v>0</v>
      </c>
      <c r="M297" s="2" t="s">
        <v>94</v>
      </c>
      <c r="N297" s="2" t="s">
        <v>95</v>
      </c>
      <c r="O297" s="2" t="s">
        <v>274</v>
      </c>
      <c r="P297">
        <v>0.4</v>
      </c>
      <c r="Q297" s="2" t="s">
        <v>267</v>
      </c>
      <c r="R297">
        <v>1</v>
      </c>
      <c r="S297" s="2" t="s">
        <v>266</v>
      </c>
      <c r="T297" s="2" t="s">
        <v>265</v>
      </c>
      <c r="U297" s="2" t="s">
        <v>104</v>
      </c>
      <c r="V297">
        <v>2000</v>
      </c>
      <c r="W297" s="2" t="s">
        <v>96</v>
      </c>
    </row>
    <row r="298" spans="1:23" x14ac:dyDescent="0.25">
      <c r="A298" s="2" t="s">
        <v>297</v>
      </c>
      <c r="B298" s="2" t="s">
        <v>1157</v>
      </c>
      <c r="C298" s="2" t="s">
        <v>271</v>
      </c>
      <c r="D298" s="3">
        <v>42705</v>
      </c>
      <c r="E298" s="3">
        <v>42725</v>
      </c>
      <c r="F298">
        <v>7535.56</v>
      </c>
      <c r="G298" s="2" t="s">
        <v>481</v>
      </c>
      <c r="H298" s="2" t="s">
        <v>91</v>
      </c>
      <c r="I298" s="2" t="s">
        <v>92</v>
      </c>
      <c r="J298" s="2" t="s">
        <v>373</v>
      </c>
      <c r="K298">
        <v>400000</v>
      </c>
      <c r="L298">
        <v>51.87</v>
      </c>
      <c r="M298" s="2" t="s">
        <v>94</v>
      </c>
      <c r="N298" s="2" t="s">
        <v>95</v>
      </c>
      <c r="O298" s="2" t="s">
        <v>284</v>
      </c>
      <c r="P298">
        <v>0.6</v>
      </c>
      <c r="Q298" s="2" t="s">
        <v>112</v>
      </c>
      <c r="R298">
        <v>0.99309999999999998</v>
      </c>
      <c r="S298" s="2" t="s">
        <v>266</v>
      </c>
      <c r="T298" s="2" t="s">
        <v>102</v>
      </c>
      <c r="U298" s="2" t="s">
        <v>104</v>
      </c>
      <c r="V298">
        <v>240</v>
      </c>
      <c r="W298" s="2" t="s">
        <v>96</v>
      </c>
    </row>
    <row r="299" spans="1:23" x14ac:dyDescent="0.25">
      <c r="A299" s="2" t="s">
        <v>434</v>
      </c>
      <c r="B299" s="2" t="s">
        <v>1158</v>
      </c>
      <c r="C299" s="2" t="s">
        <v>271</v>
      </c>
      <c r="D299" s="3">
        <v>42675</v>
      </c>
      <c r="E299" s="3">
        <v>42704</v>
      </c>
      <c r="F299">
        <v>0</v>
      </c>
      <c r="G299" s="2" t="s">
        <v>479</v>
      </c>
      <c r="H299" s="2" t="s">
        <v>91</v>
      </c>
      <c r="I299" s="2" t="s">
        <v>92</v>
      </c>
      <c r="J299" s="2" t="s">
        <v>303</v>
      </c>
      <c r="K299">
        <v>0</v>
      </c>
      <c r="L299">
        <v>170.51</v>
      </c>
      <c r="M299" s="2" t="s">
        <v>94</v>
      </c>
      <c r="N299" s="2" t="s">
        <v>95</v>
      </c>
      <c r="O299" s="2" t="s">
        <v>281</v>
      </c>
      <c r="P299">
        <v>0</v>
      </c>
      <c r="Q299" s="2" t="s">
        <v>267</v>
      </c>
      <c r="R299">
        <v>0</v>
      </c>
      <c r="S299" s="2" t="s">
        <v>266</v>
      </c>
      <c r="T299" s="2" t="s">
        <v>302</v>
      </c>
      <c r="U299" s="2" t="s">
        <v>104</v>
      </c>
      <c r="V299">
        <v>0</v>
      </c>
      <c r="W299" s="2" t="s">
        <v>96</v>
      </c>
    </row>
    <row r="300" spans="1:23" x14ac:dyDescent="0.25">
      <c r="A300" s="2" t="s">
        <v>478</v>
      </c>
      <c r="B300" s="2" t="s">
        <v>1159</v>
      </c>
      <c r="C300" s="2" t="s">
        <v>271</v>
      </c>
      <c r="D300" s="3">
        <v>42720</v>
      </c>
      <c r="E300" s="3">
        <v>42735</v>
      </c>
      <c r="F300">
        <v>5000</v>
      </c>
      <c r="G300" s="2" t="s">
        <v>477</v>
      </c>
      <c r="H300" s="2" t="s">
        <v>91</v>
      </c>
      <c r="I300" s="2" t="s">
        <v>92</v>
      </c>
      <c r="J300" s="2" t="s">
        <v>295</v>
      </c>
      <c r="K300">
        <v>21000</v>
      </c>
      <c r="L300">
        <v>4200</v>
      </c>
      <c r="M300" s="2" t="s">
        <v>94</v>
      </c>
      <c r="N300" s="2" t="s">
        <v>95</v>
      </c>
      <c r="O300" s="2" t="s">
        <v>268</v>
      </c>
      <c r="P300">
        <v>0.5</v>
      </c>
      <c r="Q300" s="2" t="s">
        <v>267</v>
      </c>
      <c r="R300">
        <v>0.16</v>
      </c>
      <c r="S300" s="2" t="s">
        <v>266</v>
      </c>
      <c r="T300" s="2" t="s">
        <v>289</v>
      </c>
      <c r="U300" s="2" t="s">
        <v>104</v>
      </c>
      <c r="V300">
        <v>10500</v>
      </c>
      <c r="W300" s="2" t="s">
        <v>96</v>
      </c>
    </row>
    <row r="301" spans="1:23" x14ac:dyDescent="0.25">
      <c r="A301" s="2" t="s">
        <v>280</v>
      </c>
      <c r="B301" s="2" t="s">
        <v>1160</v>
      </c>
      <c r="C301" s="2" t="s">
        <v>271</v>
      </c>
      <c r="D301" s="3">
        <v>42685</v>
      </c>
      <c r="E301" s="3">
        <v>42704</v>
      </c>
      <c r="F301">
        <v>0</v>
      </c>
      <c r="G301" s="2" t="s">
        <v>476</v>
      </c>
      <c r="H301" s="2" t="s">
        <v>91</v>
      </c>
      <c r="I301" s="2" t="s">
        <v>92</v>
      </c>
      <c r="J301" s="2" t="s">
        <v>93</v>
      </c>
      <c r="K301">
        <v>2500</v>
      </c>
      <c r="L301">
        <v>0</v>
      </c>
      <c r="M301" s="2" t="s">
        <v>94</v>
      </c>
      <c r="N301" s="2" t="s">
        <v>95</v>
      </c>
      <c r="O301" s="2" t="s">
        <v>278</v>
      </c>
      <c r="P301">
        <v>0.8</v>
      </c>
      <c r="Q301" s="2" t="s">
        <v>267</v>
      </c>
      <c r="R301">
        <v>0</v>
      </c>
      <c r="S301" s="2" t="s">
        <v>266</v>
      </c>
      <c r="T301" s="2" t="s">
        <v>412</v>
      </c>
      <c r="U301" s="2" t="s">
        <v>104</v>
      </c>
      <c r="V301">
        <v>2000</v>
      </c>
      <c r="W301" s="2" t="s">
        <v>96</v>
      </c>
    </row>
    <row r="302" spans="1:23" x14ac:dyDescent="0.25">
      <c r="A302" s="2" t="s">
        <v>454</v>
      </c>
      <c r="B302" s="2" t="s">
        <v>1161</v>
      </c>
      <c r="C302" s="2" t="s">
        <v>271</v>
      </c>
      <c r="D302" s="3">
        <v>42705</v>
      </c>
      <c r="E302" s="3">
        <v>42735</v>
      </c>
      <c r="F302">
        <v>1618.5</v>
      </c>
      <c r="G302" s="2" t="s">
        <v>475</v>
      </c>
      <c r="H302" s="2" t="s">
        <v>91</v>
      </c>
      <c r="I302" s="2" t="s">
        <v>92</v>
      </c>
      <c r="J302" s="2" t="s">
        <v>103</v>
      </c>
      <c r="K302">
        <v>4000</v>
      </c>
      <c r="L302">
        <v>190.2</v>
      </c>
      <c r="M302" s="2" t="s">
        <v>94</v>
      </c>
      <c r="N302" s="2" t="s">
        <v>95</v>
      </c>
      <c r="O302" s="2" t="s">
        <v>278</v>
      </c>
      <c r="P302">
        <v>0.4</v>
      </c>
      <c r="Q302" s="2" t="s">
        <v>267</v>
      </c>
      <c r="R302">
        <v>0.88249999999999995</v>
      </c>
      <c r="S302" s="2" t="s">
        <v>266</v>
      </c>
      <c r="T302" s="2" t="s">
        <v>265</v>
      </c>
      <c r="U302" s="2" t="s">
        <v>104</v>
      </c>
      <c r="V302">
        <v>1600</v>
      </c>
      <c r="W302" s="2" t="s">
        <v>96</v>
      </c>
    </row>
    <row r="303" spans="1:23" x14ac:dyDescent="0.25">
      <c r="A303" s="2" t="s">
        <v>474</v>
      </c>
      <c r="B303" s="2" t="s">
        <v>1162</v>
      </c>
      <c r="C303" s="2" t="s">
        <v>271</v>
      </c>
      <c r="D303" s="3">
        <v>42705</v>
      </c>
      <c r="E303" s="3">
        <v>42714</v>
      </c>
      <c r="F303">
        <v>2000</v>
      </c>
      <c r="G303" s="2" t="s">
        <v>473</v>
      </c>
      <c r="H303" s="2" t="s">
        <v>91</v>
      </c>
      <c r="I303" s="2" t="s">
        <v>92</v>
      </c>
      <c r="J303" s="2" t="s">
        <v>97</v>
      </c>
      <c r="K303">
        <v>500000</v>
      </c>
      <c r="L303">
        <v>190.09</v>
      </c>
      <c r="M303" s="2" t="s">
        <v>94</v>
      </c>
      <c r="N303" s="2" t="s">
        <v>95</v>
      </c>
      <c r="O303" s="2" t="s">
        <v>274</v>
      </c>
      <c r="P303">
        <v>0.5</v>
      </c>
      <c r="Q303" s="2" t="s">
        <v>112</v>
      </c>
      <c r="R303">
        <v>0.90500000000000003</v>
      </c>
      <c r="S303" s="2" t="s">
        <v>266</v>
      </c>
      <c r="T303" s="2" t="s">
        <v>265</v>
      </c>
      <c r="U303" s="2" t="s">
        <v>104</v>
      </c>
      <c r="V303">
        <v>250</v>
      </c>
      <c r="W303" s="2" t="s">
        <v>96</v>
      </c>
    </row>
    <row r="304" spans="1:23" x14ac:dyDescent="0.25">
      <c r="A304" s="2" t="s">
        <v>384</v>
      </c>
      <c r="B304" s="2" t="s">
        <v>1163</v>
      </c>
      <c r="C304" s="2" t="s">
        <v>271</v>
      </c>
      <c r="D304" s="3">
        <v>42719</v>
      </c>
      <c r="E304" s="3">
        <v>42735</v>
      </c>
      <c r="F304">
        <v>3000</v>
      </c>
      <c r="G304" s="2" t="s">
        <v>472</v>
      </c>
      <c r="H304" s="2" t="s">
        <v>91</v>
      </c>
      <c r="I304" s="2" t="s">
        <v>92</v>
      </c>
      <c r="J304" s="2" t="s">
        <v>373</v>
      </c>
      <c r="K304">
        <v>3333</v>
      </c>
      <c r="L304">
        <v>0</v>
      </c>
      <c r="M304" s="2" t="s">
        <v>94</v>
      </c>
      <c r="N304" s="2" t="s">
        <v>95</v>
      </c>
      <c r="O304" s="2" t="s">
        <v>274</v>
      </c>
      <c r="P304">
        <v>0.4</v>
      </c>
      <c r="Q304" s="2" t="s">
        <v>267</v>
      </c>
      <c r="R304">
        <v>1</v>
      </c>
      <c r="S304" s="2" t="s">
        <v>266</v>
      </c>
      <c r="T304" s="2" t="s">
        <v>265</v>
      </c>
      <c r="U304" s="2" t="s">
        <v>104</v>
      </c>
      <c r="V304">
        <v>1333.33</v>
      </c>
      <c r="W304" s="2" t="s">
        <v>96</v>
      </c>
    </row>
    <row r="305" spans="1:23" x14ac:dyDescent="0.25">
      <c r="A305" s="2" t="s">
        <v>471</v>
      </c>
      <c r="B305" s="2" t="s">
        <v>1164</v>
      </c>
      <c r="C305" s="2" t="s">
        <v>271</v>
      </c>
      <c r="D305" s="3">
        <v>42675</v>
      </c>
      <c r="E305" s="3">
        <v>42701</v>
      </c>
      <c r="F305">
        <v>3400</v>
      </c>
      <c r="G305" s="2" t="s">
        <v>470</v>
      </c>
      <c r="H305" s="2" t="s">
        <v>91</v>
      </c>
      <c r="I305" s="2" t="s">
        <v>92</v>
      </c>
      <c r="J305" s="2" t="s">
        <v>97</v>
      </c>
      <c r="K305">
        <v>7000</v>
      </c>
      <c r="L305">
        <v>1392.2</v>
      </c>
      <c r="M305" s="2" t="s">
        <v>94</v>
      </c>
      <c r="N305" s="2" t="s">
        <v>95</v>
      </c>
      <c r="O305" s="2" t="s">
        <v>274</v>
      </c>
      <c r="P305">
        <v>0.5</v>
      </c>
      <c r="Q305" s="2" t="s">
        <v>267</v>
      </c>
      <c r="R305">
        <v>0.59050000000000002</v>
      </c>
      <c r="S305" s="2" t="s">
        <v>266</v>
      </c>
      <c r="T305" s="2" t="s">
        <v>102</v>
      </c>
      <c r="U305" s="2" t="s">
        <v>104</v>
      </c>
      <c r="V305">
        <v>3500</v>
      </c>
      <c r="W305" s="2" t="s">
        <v>96</v>
      </c>
    </row>
    <row r="306" spans="1:23" x14ac:dyDescent="0.25">
      <c r="A306" s="2" t="s">
        <v>469</v>
      </c>
      <c r="B306" s="2" t="s">
        <v>1165</v>
      </c>
      <c r="C306" s="2" t="s">
        <v>271</v>
      </c>
      <c r="D306" s="3">
        <v>42727</v>
      </c>
      <c r="E306" s="3">
        <v>42735</v>
      </c>
      <c r="F306">
        <v>1000</v>
      </c>
      <c r="G306" s="2" t="s">
        <v>468</v>
      </c>
      <c r="H306" s="2" t="s">
        <v>91</v>
      </c>
      <c r="I306" s="2" t="s">
        <v>92</v>
      </c>
      <c r="J306" s="2" t="s">
        <v>97</v>
      </c>
      <c r="K306">
        <v>500000</v>
      </c>
      <c r="L306">
        <v>72.3</v>
      </c>
      <c r="M306" s="2" t="s">
        <v>94</v>
      </c>
      <c r="N306" s="2" t="s">
        <v>95</v>
      </c>
      <c r="O306" s="2" t="s">
        <v>274</v>
      </c>
      <c r="P306">
        <v>0.5</v>
      </c>
      <c r="Q306" s="2" t="s">
        <v>112</v>
      </c>
      <c r="R306">
        <v>0.92769999999999997</v>
      </c>
      <c r="S306" s="2" t="s">
        <v>266</v>
      </c>
      <c r="T306" s="2" t="s">
        <v>102</v>
      </c>
      <c r="U306" s="2" t="s">
        <v>104</v>
      </c>
      <c r="V306">
        <v>250</v>
      </c>
      <c r="W306" s="2" t="s">
        <v>96</v>
      </c>
    </row>
    <row r="307" spans="1:23" x14ac:dyDescent="0.25">
      <c r="A307" s="2" t="s">
        <v>467</v>
      </c>
      <c r="B307" s="2" t="s">
        <v>1166</v>
      </c>
      <c r="C307" s="2" t="s">
        <v>271</v>
      </c>
      <c r="D307" s="3">
        <v>42724</v>
      </c>
      <c r="E307" s="3">
        <v>42729</v>
      </c>
      <c r="F307">
        <v>2000</v>
      </c>
      <c r="G307" s="2" t="s">
        <v>466</v>
      </c>
      <c r="H307" s="2" t="s">
        <v>91</v>
      </c>
      <c r="I307" s="2" t="s">
        <v>92</v>
      </c>
      <c r="J307" s="2" t="s">
        <v>108</v>
      </c>
      <c r="K307">
        <v>2500</v>
      </c>
      <c r="L307">
        <v>750</v>
      </c>
      <c r="M307" s="2" t="s">
        <v>94</v>
      </c>
      <c r="N307" s="2" t="s">
        <v>95</v>
      </c>
      <c r="O307" s="2" t="s">
        <v>268</v>
      </c>
      <c r="P307">
        <v>0.4</v>
      </c>
      <c r="Q307" s="2" t="s">
        <v>267</v>
      </c>
      <c r="R307">
        <v>0.625</v>
      </c>
      <c r="S307" s="2" t="s">
        <v>266</v>
      </c>
      <c r="T307" s="2" t="s">
        <v>289</v>
      </c>
      <c r="U307" s="2" t="s">
        <v>104</v>
      </c>
      <c r="V307">
        <v>1000</v>
      </c>
      <c r="W307" s="2" t="s">
        <v>96</v>
      </c>
    </row>
    <row r="308" spans="1:23" x14ac:dyDescent="0.25">
      <c r="A308" s="2" t="s">
        <v>465</v>
      </c>
      <c r="B308" s="2" t="s">
        <v>1167</v>
      </c>
      <c r="C308" s="2" t="s">
        <v>271</v>
      </c>
      <c r="D308" s="3">
        <v>42705</v>
      </c>
      <c r="E308" s="3">
        <v>42734</v>
      </c>
      <c r="F308">
        <v>3960.85</v>
      </c>
      <c r="G308" s="2" t="s">
        <v>464</v>
      </c>
      <c r="H308" s="2" t="s">
        <v>91</v>
      </c>
      <c r="I308" s="2" t="s">
        <v>92</v>
      </c>
      <c r="J308" s="2" t="s">
        <v>93</v>
      </c>
      <c r="K308">
        <v>0</v>
      </c>
      <c r="L308">
        <v>0</v>
      </c>
      <c r="M308" s="2" t="s">
        <v>94</v>
      </c>
      <c r="N308" s="2" t="s">
        <v>95</v>
      </c>
      <c r="O308" s="2" t="s">
        <v>281</v>
      </c>
      <c r="P308">
        <v>0.4</v>
      </c>
      <c r="Q308" s="2" t="s">
        <v>112</v>
      </c>
      <c r="R308">
        <v>1</v>
      </c>
      <c r="S308" s="2" t="s">
        <v>266</v>
      </c>
      <c r="T308" s="2" t="s">
        <v>412</v>
      </c>
      <c r="U308" s="2" t="s">
        <v>104</v>
      </c>
      <c r="V308">
        <v>0</v>
      </c>
      <c r="W308" s="2" t="s">
        <v>96</v>
      </c>
    </row>
    <row r="309" spans="1:23" x14ac:dyDescent="0.25">
      <c r="A309" s="2" t="s">
        <v>463</v>
      </c>
      <c r="B309" s="2" t="s">
        <v>1168</v>
      </c>
      <c r="C309" s="2" t="s">
        <v>271</v>
      </c>
      <c r="D309" s="3">
        <v>42675</v>
      </c>
      <c r="E309" s="3">
        <v>42704</v>
      </c>
      <c r="F309">
        <v>3983.2</v>
      </c>
      <c r="G309" s="2" t="s">
        <v>462</v>
      </c>
      <c r="H309" s="2" t="s">
        <v>91</v>
      </c>
      <c r="I309" s="2" t="s">
        <v>92</v>
      </c>
      <c r="J309" s="2" t="s">
        <v>107</v>
      </c>
      <c r="K309">
        <v>333333</v>
      </c>
      <c r="L309">
        <v>710.69</v>
      </c>
      <c r="M309" s="2" t="s">
        <v>94</v>
      </c>
      <c r="N309" s="2" t="s">
        <v>95</v>
      </c>
      <c r="O309" s="2" t="s">
        <v>281</v>
      </c>
      <c r="P309">
        <v>0.4</v>
      </c>
      <c r="Q309" s="2" t="s">
        <v>112</v>
      </c>
      <c r="R309">
        <v>0.8216</v>
      </c>
      <c r="S309" s="2" t="s">
        <v>266</v>
      </c>
      <c r="T309" s="2" t="s">
        <v>102</v>
      </c>
      <c r="U309" s="2" t="s">
        <v>104</v>
      </c>
      <c r="V309">
        <v>133.33000000000001</v>
      </c>
      <c r="W309" s="2" t="s">
        <v>96</v>
      </c>
    </row>
    <row r="310" spans="1:23" x14ac:dyDescent="0.25">
      <c r="A310" s="2" t="s">
        <v>461</v>
      </c>
      <c r="B310" s="2" t="s">
        <v>1169</v>
      </c>
      <c r="C310" s="2" t="s">
        <v>271</v>
      </c>
      <c r="D310" s="3">
        <v>42705</v>
      </c>
      <c r="E310" s="3">
        <v>42735</v>
      </c>
      <c r="F310">
        <v>1000</v>
      </c>
      <c r="G310" s="2" t="s">
        <v>460</v>
      </c>
      <c r="H310" s="2" t="s">
        <v>91</v>
      </c>
      <c r="I310" s="2" t="s">
        <v>92</v>
      </c>
      <c r="J310" s="2" t="s">
        <v>93</v>
      </c>
      <c r="K310">
        <v>0</v>
      </c>
      <c r="L310">
        <v>0</v>
      </c>
      <c r="M310" s="2" t="s">
        <v>94</v>
      </c>
      <c r="N310" s="2" t="s">
        <v>95</v>
      </c>
      <c r="O310" s="2" t="s">
        <v>284</v>
      </c>
      <c r="P310">
        <v>0.45</v>
      </c>
      <c r="Q310" s="2" t="s">
        <v>267</v>
      </c>
      <c r="R310">
        <v>1</v>
      </c>
      <c r="S310" s="2" t="s">
        <v>266</v>
      </c>
      <c r="T310" s="2" t="s">
        <v>412</v>
      </c>
      <c r="U310" s="2" t="s">
        <v>104</v>
      </c>
      <c r="V310">
        <v>0</v>
      </c>
      <c r="W310" s="2" t="s">
        <v>96</v>
      </c>
    </row>
    <row r="311" spans="1:23" x14ac:dyDescent="0.25">
      <c r="A311" s="2" t="s">
        <v>459</v>
      </c>
      <c r="B311" s="2" t="s">
        <v>1170</v>
      </c>
      <c r="C311" s="2" t="s">
        <v>271</v>
      </c>
      <c r="D311" s="3">
        <v>42705</v>
      </c>
      <c r="E311" s="3">
        <v>42715</v>
      </c>
      <c r="F311">
        <v>2707</v>
      </c>
      <c r="G311" s="2" t="s">
        <v>458</v>
      </c>
      <c r="H311" s="2" t="s">
        <v>91</v>
      </c>
      <c r="I311" s="2" t="s">
        <v>92</v>
      </c>
      <c r="J311" s="2" t="s">
        <v>295</v>
      </c>
      <c r="K311">
        <v>5000</v>
      </c>
      <c r="L311">
        <v>258.39999999999998</v>
      </c>
      <c r="M311" s="2" t="s">
        <v>94</v>
      </c>
      <c r="N311" s="2" t="s">
        <v>95</v>
      </c>
      <c r="O311" s="2" t="s">
        <v>278</v>
      </c>
      <c r="P311">
        <v>0.8</v>
      </c>
      <c r="Q311" s="2" t="s">
        <v>267</v>
      </c>
      <c r="R311">
        <v>0.90449999999999997</v>
      </c>
      <c r="S311" s="2" t="s">
        <v>266</v>
      </c>
      <c r="T311" s="2" t="s">
        <v>289</v>
      </c>
      <c r="U311" s="2" t="s">
        <v>104</v>
      </c>
      <c r="V311">
        <v>4000</v>
      </c>
      <c r="W311" s="2" t="s">
        <v>96</v>
      </c>
    </row>
    <row r="312" spans="1:23" x14ac:dyDescent="0.25">
      <c r="A312" s="2" t="s">
        <v>301</v>
      </c>
      <c r="B312" s="2" t="s">
        <v>1171</v>
      </c>
      <c r="C312" s="2" t="s">
        <v>271</v>
      </c>
      <c r="D312" s="3">
        <v>42685</v>
      </c>
      <c r="E312" s="3">
        <v>42704</v>
      </c>
      <c r="F312">
        <v>0</v>
      </c>
      <c r="G312" s="2" t="s">
        <v>457</v>
      </c>
      <c r="H312" s="2" t="s">
        <v>91</v>
      </c>
      <c r="I312" s="2" t="s">
        <v>92</v>
      </c>
      <c r="J312" s="2" t="s">
        <v>303</v>
      </c>
      <c r="K312">
        <v>0</v>
      </c>
      <c r="L312">
        <v>0.2</v>
      </c>
      <c r="M312" s="2" t="s">
        <v>94</v>
      </c>
      <c r="N312" s="2" t="s">
        <v>95</v>
      </c>
      <c r="O312" s="2" t="s">
        <v>268</v>
      </c>
      <c r="P312">
        <v>0</v>
      </c>
      <c r="Q312" s="2" t="s">
        <v>267</v>
      </c>
      <c r="R312">
        <v>0</v>
      </c>
      <c r="S312" s="2" t="s">
        <v>266</v>
      </c>
      <c r="T312" s="2" t="s">
        <v>302</v>
      </c>
      <c r="U312" s="2" t="s">
        <v>104</v>
      </c>
      <c r="V312">
        <v>0</v>
      </c>
      <c r="W312" s="2" t="s">
        <v>96</v>
      </c>
    </row>
    <row r="313" spans="1:23" x14ac:dyDescent="0.25">
      <c r="A313" s="2" t="s">
        <v>418</v>
      </c>
      <c r="B313" s="2" t="s">
        <v>1172</v>
      </c>
      <c r="C313" s="2" t="s">
        <v>271</v>
      </c>
      <c r="D313" s="3">
        <v>42730</v>
      </c>
      <c r="E313" s="3">
        <v>42735</v>
      </c>
      <c r="F313">
        <v>1666</v>
      </c>
      <c r="G313" s="2" t="s">
        <v>456</v>
      </c>
      <c r="H313" s="2" t="s">
        <v>91</v>
      </c>
      <c r="I313" s="2" t="s">
        <v>92</v>
      </c>
      <c r="J313" s="2" t="s">
        <v>105</v>
      </c>
      <c r="K313">
        <v>5000</v>
      </c>
      <c r="L313">
        <v>500.6</v>
      </c>
      <c r="M313" s="2" t="s">
        <v>94</v>
      </c>
      <c r="N313" s="2" t="s">
        <v>95</v>
      </c>
      <c r="O313" s="2" t="s">
        <v>284</v>
      </c>
      <c r="P313">
        <v>0.6</v>
      </c>
      <c r="Q313" s="2" t="s">
        <v>267</v>
      </c>
      <c r="R313">
        <v>0.69950000000000001</v>
      </c>
      <c r="S313" s="2" t="s">
        <v>266</v>
      </c>
      <c r="T313" s="2" t="s">
        <v>289</v>
      </c>
      <c r="U313" s="2" t="s">
        <v>104</v>
      </c>
      <c r="V313">
        <v>3000</v>
      </c>
      <c r="W313" s="2" t="s">
        <v>96</v>
      </c>
    </row>
    <row r="314" spans="1:23" x14ac:dyDescent="0.25">
      <c r="A314" s="2" t="s">
        <v>393</v>
      </c>
      <c r="B314" s="2" t="s">
        <v>1173</v>
      </c>
      <c r="C314" s="2" t="s">
        <v>271</v>
      </c>
      <c r="D314" s="3">
        <v>42698</v>
      </c>
      <c r="E314" s="3">
        <v>42704</v>
      </c>
      <c r="F314">
        <v>0</v>
      </c>
      <c r="G314" s="2" t="s">
        <v>455</v>
      </c>
      <c r="H314" s="2" t="s">
        <v>91</v>
      </c>
      <c r="I314" s="2" t="s">
        <v>92</v>
      </c>
      <c r="J314" s="2" t="s">
        <v>303</v>
      </c>
      <c r="K314">
        <v>0</v>
      </c>
      <c r="L314">
        <v>93.29</v>
      </c>
      <c r="M314" s="2" t="s">
        <v>94</v>
      </c>
      <c r="N314" s="2" t="s">
        <v>95</v>
      </c>
      <c r="O314" s="2" t="s">
        <v>268</v>
      </c>
      <c r="P314">
        <v>0</v>
      </c>
      <c r="Q314" s="2" t="s">
        <v>267</v>
      </c>
      <c r="R314">
        <v>-25.910699999999999</v>
      </c>
      <c r="S314" s="2" t="s">
        <v>266</v>
      </c>
      <c r="T314" s="2" t="s">
        <v>302</v>
      </c>
      <c r="U314" s="2" t="s">
        <v>104</v>
      </c>
      <c r="V314">
        <v>2000</v>
      </c>
      <c r="W314" s="2" t="s">
        <v>96</v>
      </c>
    </row>
    <row r="315" spans="1:23" x14ac:dyDescent="0.25">
      <c r="A315" s="2" t="s">
        <v>454</v>
      </c>
      <c r="B315" s="2" t="s">
        <v>1174</v>
      </c>
      <c r="C315" s="2" t="s">
        <v>271</v>
      </c>
      <c r="D315" s="3">
        <v>42705</v>
      </c>
      <c r="E315" s="3">
        <v>42735</v>
      </c>
      <c r="F315">
        <v>1618.5</v>
      </c>
      <c r="G315" s="2" t="s">
        <v>453</v>
      </c>
      <c r="H315" s="2" t="s">
        <v>91</v>
      </c>
      <c r="I315" s="2" t="s">
        <v>92</v>
      </c>
      <c r="J315" s="2" t="s">
        <v>97</v>
      </c>
      <c r="K315">
        <v>600000</v>
      </c>
      <c r="L315">
        <v>459</v>
      </c>
      <c r="M315" s="2" t="s">
        <v>94</v>
      </c>
      <c r="N315" s="2" t="s">
        <v>95</v>
      </c>
      <c r="O315" s="2" t="s">
        <v>278</v>
      </c>
      <c r="P315">
        <v>0.4</v>
      </c>
      <c r="Q315" s="2" t="s">
        <v>267</v>
      </c>
      <c r="R315">
        <v>0.71640000000000004</v>
      </c>
      <c r="S315" s="2" t="s">
        <v>266</v>
      </c>
      <c r="T315" s="2" t="s">
        <v>265</v>
      </c>
      <c r="U315" s="2" t="s">
        <v>104</v>
      </c>
      <c r="V315">
        <v>240000</v>
      </c>
      <c r="W315" s="2" t="s">
        <v>96</v>
      </c>
    </row>
    <row r="316" spans="1:23" x14ac:dyDescent="0.25">
      <c r="A316" s="2" t="s">
        <v>376</v>
      </c>
      <c r="B316" s="2" t="s">
        <v>1175</v>
      </c>
      <c r="C316" s="2" t="s">
        <v>271</v>
      </c>
      <c r="D316" s="3">
        <v>42705</v>
      </c>
      <c r="E316" s="3">
        <v>42735</v>
      </c>
      <c r="F316">
        <v>1333</v>
      </c>
      <c r="G316" s="2" t="s">
        <v>452</v>
      </c>
      <c r="H316" s="2" t="s">
        <v>91</v>
      </c>
      <c r="I316" s="2" t="s">
        <v>92</v>
      </c>
      <c r="J316" s="2" t="s">
        <v>389</v>
      </c>
      <c r="K316">
        <v>4000</v>
      </c>
      <c r="L316">
        <v>3</v>
      </c>
      <c r="M316" s="2" t="s">
        <v>94</v>
      </c>
      <c r="N316" s="2" t="s">
        <v>95</v>
      </c>
      <c r="O316" s="2" t="s">
        <v>274</v>
      </c>
      <c r="P316">
        <v>0.6</v>
      </c>
      <c r="Q316" s="2" t="s">
        <v>267</v>
      </c>
      <c r="R316">
        <v>0.99770000000000003</v>
      </c>
      <c r="S316" s="2" t="s">
        <v>266</v>
      </c>
      <c r="T316" s="2" t="s">
        <v>265</v>
      </c>
      <c r="U316" s="2" t="s">
        <v>104</v>
      </c>
      <c r="V316">
        <v>2400</v>
      </c>
      <c r="W316" s="2" t="s">
        <v>96</v>
      </c>
    </row>
    <row r="317" spans="1:23" x14ac:dyDescent="0.25">
      <c r="A317" s="2" t="s">
        <v>451</v>
      </c>
      <c r="B317" s="2" t="s">
        <v>1176</v>
      </c>
      <c r="C317" s="2" t="s">
        <v>271</v>
      </c>
      <c r="D317" s="3">
        <v>42705</v>
      </c>
      <c r="E317" s="3">
        <v>42735</v>
      </c>
      <c r="F317">
        <v>1600</v>
      </c>
      <c r="G317" s="2" t="s">
        <v>450</v>
      </c>
      <c r="H317" s="2" t="s">
        <v>91</v>
      </c>
      <c r="I317" s="2" t="s">
        <v>92</v>
      </c>
      <c r="J317" s="2" t="s">
        <v>353</v>
      </c>
      <c r="K317">
        <v>5000</v>
      </c>
      <c r="L317">
        <v>291</v>
      </c>
      <c r="M317" s="2" t="s">
        <v>94</v>
      </c>
      <c r="N317" s="2" t="s">
        <v>95</v>
      </c>
      <c r="O317" s="2" t="s">
        <v>449</v>
      </c>
      <c r="P317">
        <v>0.4</v>
      </c>
      <c r="Q317" s="2" t="s">
        <v>267</v>
      </c>
      <c r="R317">
        <v>0.81810000000000005</v>
      </c>
      <c r="S317" s="2" t="s">
        <v>266</v>
      </c>
      <c r="T317" s="2" t="s">
        <v>265</v>
      </c>
      <c r="U317" s="2" t="s">
        <v>104</v>
      </c>
      <c r="V317">
        <v>2000</v>
      </c>
      <c r="W317" s="2" t="s">
        <v>96</v>
      </c>
    </row>
    <row r="318" spans="1:23" x14ac:dyDescent="0.25">
      <c r="A318" s="2" t="s">
        <v>448</v>
      </c>
      <c r="B318" s="2" t="s">
        <v>1177</v>
      </c>
      <c r="C318" s="2" t="s">
        <v>271</v>
      </c>
      <c r="D318" s="3">
        <v>42698</v>
      </c>
      <c r="E318" s="3">
        <v>42698</v>
      </c>
      <c r="F318">
        <v>0</v>
      </c>
      <c r="G318" s="2" t="s">
        <v>447</v>
      </c>
      <c r="H318" s="2" t="s">
        <v>91</v>
      </c>
      <c r="I318" s="2" t="s">
        <v>92</v>
      </c>
      <c r="J318" s="2" t="s">
        <v>303</v>
      </c>
      <c r="K318">
        <v>0</v>
      </c>
      <c r="L318">
        <v>8.08</v>
      </c>
      <c r="M318" s="2" t="s">
        <v>94</v>
      </c>
      <c r="N318" s="2" t="s">
        <v>95</v>
      </c>
      <c r="O318" s="2" t="s">
        <v>446</v>
      </c>
      <c r="P318">
        <v>0</v>
      </c>
      <c r="Q318" s="2" t="s">
        <v>267</v>
      </c>
      <c r="R318">
        <v>-1.3364</v>
      </c>
      <c r="S318" s="2" t="s">
        <v>266</v>
      </c>
      <c r="T318" s="2" t="s">
        <v>302</v>
      </c>
      <c r="U318" s="2" t="s">
        <v>104</v>
      </c>
      <c r="V318">
        <v>833</v>
      </c>
      <c r="W318" s="2" t="s">
        <v>96</v>
      </c>
    </row>
    <row r="319" spans="1:23" x14ac:dyDescent="0.25">
      <c r="A319" s="2" t="s">
        <v>423</v>
      </c>
      <c r="B319" s="2" t="s">
        <v>1178</v>
      </c>
      <c r="C319" s="2" t="s">
        <v>271</v>
      </c>
      <c r="D319" s="3">
        <v>42705</v>
      </c>
      <c r="E319" s="3">
        <v>42734</v>
      </c>
      <c r="F319">
        <v>5835</v>
      </c>
      <c r="G319" s="2" t="s">
        <v>445</v>
      </c>
      <c r="H319" s="2" t="s">
        <v>91</v>
      </c>
      <c r="I319" s="2" t="s">
        <v>92</v>
      </c>
      <c r="J319" s="2" t="s">
        <v>93</v>
      </c>
      <c r="K319">
        <v>0</v>
      </c>
      <c r="L319">
        <v>0</v>
      </c>
      <c r="M319" s="2" t="s">
        <v>94</v>
      </c>
      <c r="N319" s="2" t="s">
        <v>95</v>
      </c>
      <c r="O319" s="2" t="s">
        <v>281</v>
      </c>
      <c r="P319">
        <v>0.4</v>
      </c>
      <c r="Q319" s="2" t="s">
        <v>267</v>
      </c>
      <c r="R319">
        <v>1</v>
      </c>
      <c r="S319" s="2" t="s">
        <v>266</v>
      </c>
      <c r="T319" s="2" t="s">
        <v>412</v>
      </c>
      <c r="U319" s="2" t="s">
        <v>104</v>
      </c>
      <c r="V319">
        <v>0</v>
      </c>
      <c r="W319" s="2" t="s">
        <v>96</v>
      </c>
    </row>
    <row r="320" spans="1:23" x14ac:dyDescent="0.25">
      <c r="A320" s="2" t="s">
        <v>444</v>
      </c>
      <c r="B320" s="2" t="s">
        <v>1179</v>
      </c>
      <c r="C320" s="2" t="s">
        <v>271</v>
      </c>
      <c r="D320" s="3">
        <v>42685</v>
      </c>
      <c r="E320" s="3">
        <v>42704</v>
      </c>
      <c r="F320">
        <v>3200</v>
      </c>
      <c r="G320" s="2" t="s">
        <v>443</v>
      </c>
      <c r="H320" s="2" t="s">
        <v>91</v>
      </c>
      <c r="I320" s="2" t="s">
        <v>92</v>
      </c>
      <c r="J320" s="2" t="s">
        <v>373</v>
      </c>
      <c r="K320">
        <v>4000</v>
      </c>
      <c r="L320">
        <v>740.75</v>
      </c>
      <c r="M320" s="2" t="s">
        <v>94</v>
      </c>
      <c r="N320" s="2" t="s">
        <v>95</v>
      </c>
      <c r="O320" s="2" t="s">
        <v>278</v>
      </c>
      <c r="P320">
        <v>0.8</v>
      </c>
      <c r="Q320" s="2" t="s">
        <v>267</v>
      </c>
      <c r="R320">
        <v>0.76849999999999996</v>
      </c>
      <c r="S320" s="2" t="s">
        <v>266</v>
      </c>
      <c r="T320" s="2" t="s">
        <v>289</v>
      </c>
      <c r="U320" s="2" t="s">
        <v>104</v>
      </c>
      <c r="V320">
        <v>3200</v>
      </c>
      <c r="W320" s="2" t="s">
        <v>96</v>
      </c>
    </row>
    <row r="321" spans="1:23" x14ac:dyDescent="0.25">
      <c r="A321" s="2" t="s">
        <v>442</v>
      </c>
      <c r="B321" s="2" t="s">
        <v>1180</v>
      </c>
      <c r="C321" s="2" t="s">
        <v>271</v>
      </c>
      <c r="D321" s="3">
        <v>42698</v>
      </c>
      <c r="E321" s="3">
        <v>42704</v>
      </c>
      <c r="F321">
        <v>700.5</v>
      </c>
      <c r="G321" s="2" t="s">
        <v>441</v>
      </c>
      <c r="H321" s="2" t="s">
        <v>91</v>
      </c>
      <c r="I321" s="2" t="s">
        <v>92</v>
      </c>
      <c r="J321" s="2" t="s">
        <v>108</v>
      </c>
      <c r="K321">
        <v>7500</v>
      </c>
      <c r="L321">
        <v>275.60000000000002</v>
      </c>
      <c r="M321" s="2" t="s">
        <v>94</v>
      </c>
      <c r="N321" s="2" t="s">
        <v>95</v>
      </c>
      <c r="O321" s="2" t="s">
        <v>268</v>
      </c>
      <c r="P321">
        <v>0.5</v>
      </c>
      <c r="Q321" s="2" t="s">
        <v>267</v>
      </c>
      <c r="R321">
        <v>0.60660000000000003</v>
      </c>
      <c r="S321" s="2" t="s">
        <v>266</v>
      </c>
      <c r="T321" s="2" t="s">
        <v>289</v>
      </c>
      <c r="U321" s="2" t="s">
        <v>104</v>
      </c>
      <c r="V321">
        <v>3750</v>
      </c>
      <c r="W321" s="2" t="s">
        <v>96</v>
      </c>
    </row>
    <row r="322" spans="1:23" x14ac:dyDescent="0.25">
      <c r="A322" s="2" t="s">
        <v>294</v>
      </c>
      <c r="B322" s="2" t="s">
        <v>1181</v>
      </c>
      <c r="C322" s="2" t="s">
        <v>271</v>
      </c>
      <c r="D322" s="3">
        <v>42675</v>
      </c>
      <c r="E322" s="3">
        <v>42704</v>
      </c>
      <c r="F322">
        <v>0</v>
      </c>
      <c r="G322" s="2" t="s">
        <v>440</v>
      </c>
      <c r="H322" s="2" t="s">
        <v>91</v>
      </c>
      <c r="I322" s="2" t="s">
        <v>92</v>
      </c>
      <c r="J322" s="2" t="s">
        <v>303</v>
      </c>
      <c r="K322">
        <v>0</v>
      </c>
      <c r="L322">
        <v>152.46</v>
      </c>
      <c r="M322" s="2" t="s">
        <v>94</v>
      </c>
      <c r="N322" s="2" t="s">
        <v>95</v>
      </c>
      <c r="O322" s="2" t="s">
        <v>281</v>
      </c>
      <c r="P322">
        <v>0</v>
      </c>
      <c r="Q322" s="2" t="s">
        <v>267</v>
      </c>
      <c r="R322">
        <v>0</v>
      </c>
      <c r="S322" s="2" t="s">
        <v>266</v>
      </c>
      <c r="T322" s="2" t="s">
        <v>102</v>
      </c>
      <c r="U322" s="2" t="s">
        <v>104</v>
      </c>
      <c r="V322">
        <v>0</v>
      </c>
      <c r="W322" s="2" t="s">
        <v>96</v>
      </c>
    </row>
    <row r="323" spans="1:23" x14ac:dyDescent="0.25">
      <c r="A323" s="2" t="s">
        <v>307</v>
      </c>
      <c r="B323" s="2" t="s">
        <v>1182</v>
      </c>
      <c r="C323" s="2" t="s">
        <v>271</v>
      </c>
      <c r="D323" s="3">
        <v>42675</v>
      </c>
      <c r="E323" s="3">
        <v>42704</v>
      </c>
      <c r="F323">
        <v>42</v>
      </c>
      <c r="G323" s="2" t="s">
        <v>439</v>
      </c>
      <c r="H323" s="2" t="s">
        <v>91</v>
      </c>
      <c r="I323" s="2" t="s">
        <v>92</v>
      </c>
      <c r="J323" s="2" t="s">
        <v>438</v>
      </c>
      <c r="K323">
        <v>0</v>
      </c>
      <c r="L323">
        <v>0</v>
      </c>
      <c r="M323" s="2" t="s">
        <v>94</v>
      </c>
      <c r="N323" s="2" t="s">
        <v>95</v>
      </c>
      <c r="O323" s="2" t="s">
        <v>281</v>
      </c>
      <c r="P323">
        <v>0.4</v>
      </c>
      <c r="Q323" s="2" t="s">
        <v>267</v>
      </c>
      <c r="R323">
        <v>1</v>
      </c>
      <c r="S323" s="2" t="s">
        <v>266</v>
      </c>
      <c r="T323" s="2" t="s">
        <v>412</v>
      </c>
      <c r="U323" s="2" t="s">
        <v>104</v>
      </c>
      <c r="V323">
        <v>0</v>
      </c>
      <c r="W323" s="2" t="s">
        <v>96</v>
      </c>
    </row>
    <row r="324" spans="1:23" x14ac:dyDescent="0.25">
      <c r="A324" s="2" t="s">
        <v>437</v>
      </c>
      <c r="B324" s="2" t="s">
        <v>1183</v>
      </c>
      <c r="C324" s="2" t="s">
        <v>271</v>
      </c>
      <c r="D324" s="3">
        <v>42705</v>
      </c>
      <c r="E324" s="3">
        <v>42715</v>
      </c>
      <c r="F324">
        <v>500</v>
      </c>
      <c r="G324" s="2" t="s">
        <v>436</v>
      </c>
      <c r="H324" s="2" t="s">
        <v>91</v>
      </c>
      <c r="I324" s="2" t="s">
        <v>92</v>
      </c>
      <c r="J324" s="2" t="s">
        <v>103</v>
      </c>
      <c r="K324">
        <v>1667</v>
      </c>
      <c r="L324">
        <v>500.1</v>
      </c>
      <c r="M324" s="2" t="s">
        <v>94</v>
      </c>
      <c r="N324" s="2" t="s">
        <v>95</v>
      </c>
      <c r="O324" s="2" t="s">
        <v>268</v>
      </c>
      <c r="P324">
        <v>0.4</v>
      </c>
      <c r="Q324" s="2" t="s">
        <v>267</v>
      </c>
      <c r="R324">
        <v>-2.0000000000000001E-4</v>
      </c>
      <c r="S324" s="2" t="s">
        <v>266</v>
      </c>
      <c r="T324" s="2" t="s">
        <v>265</v>
      </c>
      <c r="U324" s="2" t="s">
        <v>104</v>
      </c>
      <c r="V324">
        <v>666.8</v>
      </c>
      <c r="W324" s="2" t="s">
        <v>96</v>
      </c>
    </row>
    <row r="325" spans="1:23" x14ac:dyDescent="0.25">
      <c r="A325" s="2" t="s">
        <v>400</v>
      </c>
      <c r="B325" s="2" t="s">
        <v>1184</v>
      </c>
      <c r="C325" s="2" t="s">
        <v>271</v>
      </c>
      <c r="D325" s="3">
        <v>42705</v>
      </c>
      <c r="E325" s="3">
        <v>42735</v>
      </c>
      <c r="F325">
        <v>4500</v>
      </c>
      <c r="G325" s="2" t="s">
        <v>435</v>
      </c>
      <c r="H325" s="2" t="s">
        <v>91</v>
      </c>
      <c r="I325" s="2" t="s">
        <v>92</v>
      </c>
      <c r="J325" s="2" t="s">
        <v>295</v>
      </c>
      <c r="K325">
        <v>10000</v>
      </c>
      <c r="L325">
        <v>1.7</v>
      </c>
      <c r="M325" s="2" t="s">
        <v>94</v>
      </c>
      <c r="N325" s="2" t="s">
        <v>95</v>
      </c>
      <c r="O325" s="2" t="s">
        <v>284</v>
      </c>
      <c r="P325">
        <v>0.6</v>
      </c>
      <c r="Q325" s="2" t="s">
        <v>112</v>
      </c>
      <c r="R325">
        <v>0.99960000000000004</v>
      </c>
      <c r="S325" s="2" t="s">
        <v>266</v>
      </c>
      <c r="T325" s="2" t="s">
        <v>289</v>
      </c>
      <c r="U325" s="2" t="s">
        <v>104</v>
      </c>
      <c r="V325">
        <v>6</v>
      </c>
      <c r="W325" s="2" t="s">
        <v>96</v>
      </c>
    </row>
    <row r="326" spans="1:23" x14ac:dyDescent="0.25">
      <c r="A326" s="2" t="s">
        <v>434</v>
      </c>
      <c r="B326" s="2" t="s">
        <v>1185</v>
      </c>
      <c r="C326" s="2" t="s">
        <v>271</v>
      </c>
      <c r="D326" s="3">
        <v>42675</v>
      </c>
      <c r="E326" s="3">
        <v>42704</v>
      </c>
      <c r="F326">
        <v>3699.6</v>
      </c>
      <c r="G326" s="2" t="s">
        <v>433</v>
      </c>
      <c r="H326" s="2" t="s">
        <v>91</v>
      </c>
      <c r="I326" s="2" t="s">
        <v>92</v>
      </c>
      <c r="J326" s="2" t="s">
        <v>97</v>
      </c>
      <c r="K326">
        <v>1000000</v>
      </c>
      <c r="L326">
        <v>328.02</v>
      </c>
      <c r="M326" s="2" t="s">
        <v>94</v>
      </c>
      <c r="N326" s="2" t="s">
        <v>95</v>
      </c>
      <c r="O326" s="2" t="s">
        <v>281</v>
      </c>
      <c r="P326">
        <v>0.4</v>
      </c>
      <c r="Q326" s="2" t="s">
        <v>112</v>
      </c>
      <c r="R326">
        <v>0.9113</v>
      </c>
      <c r="S326" s="2" t="s">
        <v>266</v>
      </c>
      <c r="T326" s="2" t="s">
        <v>102</v>
      </c>
      <c r="U326" s="2" t="s">
        <v>104</v>
      </c>
      <c r="V326">
        <v>400</v>
      </c>
      <c r="W326" s="2" t="s">
        <v>96</v>
      </c>
    </row>
    <row r="327" spans="1:23" x14ac:dyDescent="0.25">
      <c r="A327" s="2" t="s">
        <v>398</v>
      </c>
      <c r="B327" s="2" t="s">
        <v>1186</v>
      </c>
      <c r="C327" s="2" t="s">
        <v>271</v>
      </c>
      <c r="D327" s="3">
        <v>42720</v>
      </c>
      <c r="E327" s="3">
        <v>42735</v>
      </c>
      <c r="F327">
        <v>1670</v>
      </c>
      <c r="G327" s="2" t="s">
        <v>432</v>
      </c>
      <c r="H327" s="2" t="s">
        <v>91</v>
      </c>
      <c r="I327" s="2" t="s">
        <v>92</v>
      </c>
      <c r="J327" s="2" t="s">
        <v>420</v>
      </c>
      <c r="K327">
        <v>3000</v>
      </c>
      <c r="L327">
        <v>750</v>
      </c>
      <c r="M327" s="2" t="s">
        <v>94</v>
      </c>
      <c r="N327" s="2" t="s">
        <v>95</v>
      </c>
      <c r="O327" s="2" t="s">
        <v>268</v>
      </c>
      <c r="P327">
        <v>0.4</v>
      </c>
      <c r="Q327" s="2" t="s">
        <v>267</v>
      </c>
      <c r="R327">
        <v>0.55089999999999995</v>
      </c>
      <c r="S327" s="2" t="s">
        <v>266</v>
      </c>
      <c r="T327" s="2" t="s">
        <v>265</v>
      </c>
      <c r="U327" s="2" t="s">
        <v>104</v>
      </c>
      <c r="V327">
        <v>1200</v>
      </c>
      <c r="W327" s="2" t="s">
        <v>96</v>
      </c>
    </row>
    <row r="328" spans="1:23" x14ac:dyDescent="0.25">
      <c r="A328" s="2" t="s">
        <v>272</v>
      </c>
      <c r="B328" s="2" t="s">
        <v>1187</v>
      </c>
      <c r="C328" s="2" t="s">
        <v>271</v>
      </c>
      <c r="D328" s="3">
        <v>42720</v>
      </c>
      <c r="E328" s="3">
        <v>42735</v>
      </c>
      <c r="F328">
        <v>11538.46</v>
      </c>
      <c r="G328" s="2" t="s">
        <v>431</v>
      </c>
      <c r="H328" s="2" t="s">
        <v>91</v>
      </c>
      <c r="I328" s="2" t="s">
        <v>92</v>
      </c>
      <c r="J328" s="2" t="s">
        <v>113</v>
      </c>
      <c r="K328">
        <v>25000</v>
      </c>
      <c r="L328">
        <v>4103.2</v>
      </c>
      <c r="M328" s="2" t="s">
        <v>94</v>
      </c>
      <c r="N328" s="2" t="s">
        <v>95</v>
      </c>
      <c r="O328" s="2" t="s">
        <v>268</v>
      </c>
      <c r="P328">
        <v>0.4</v>
      </c>
      <c r="Q328" s="2" t="s">
        <v>267</v>
      </c>
      <c r="R328">
        <v>0.64439999999999997</v>
      </c>
      <c r="S328" s="2" t="s">
        <v>266</v>
      </c>
      <c r="T328" s="2" t="s">
        <v>265</v>
      </c>
      <c r="U328" s="2" t="s">
        <v>104</v>
      </c>
      <c r="V328">
        <v>10000</v>
      </c>
      <c r="W328" s="2" t="s">
        <v>96</v>
      </c>
    </row>
    <row r="329" spans="1:23" x14ac:dyDescent="0.25">
      <c r="A329" s="2" t="s">
        <v>430</v>
      </c>
      <c r="B329" s="2" t="s">
        <v>1188</v>
      </c>
      <c r="C329" s="2" t="s">
        <v>271</v>
      </c>
      <c r="D329" s="3">
        <v>42705</v>
      </c>
      <c r="E329" s="3">
        <v>42731</v>
      </c>
      <c r="F329">
        <v>3000</v>
      </c>
      <c r="G329" s="2" t="s">
        <v>429</v>
      </c>
      <c r="H329" s="2" t="s">
        <v>91</v>
      </c>
      <c r="I329" s="2" t="s">
        <v>92</v>
      </c>
      <c r="J329" s="2" t="s">
        <v>107</v>
      </c>
      <c r="K329">
        <v>6000</v>
      </c>
      <c r="L329">
        <v>152.6</v>
      </c>
      <c r="M329" s="2" t="s">
        <v>94</v>
      </c>
      <c r="N329" s="2" t="s">
        <v>95</v>
      </c>
      <c r="O329" s="2" t="s">
        <v>274</v>
      </c>
      <c r="P329">
        <v>0.5</v>
      </c>
      <c r="Q329" s="2" t="s">
        <v>267</v>
      </c>
      <c r="R329">
        <v>0.94910000000000005</v>
      </c>
      <c r="S329" s="2" t="s">
        <v>266</v>
      </c>
      <c r="T329" s="2" t="s">
        <v>102</v>
      </c>
      <c r="U329" s="2" t="s">
        <v>104</v>
      </c>
      <c r="V329">
        <v>3000</v>
      </c>
      <c r="W329" s="2" t="s">
        <v>96</v>
      </c>
    </row>
    <row r="330" spans="1:23" x14ac:dyDescent="0.25">
      <c r="A330" s="2" t="s">
        <v>349</v>
      </c>
      <c r="B330" s="2" t="s">
        <v>1189</v>
      </c>
      <c r="C330" s="2" t="s">
        <v>271</v>
      </c>
      <c r="D330" s="3">
        <v>42675</v>
      </c>
      <c r="E330" s="3">
        <v>42704</v>
      </c>
      <c r="F330">
        <v>4268.3999999999996</v>
      </c>
      <c r="G330" s="2" t="s">
        <v>428</v>
      </c>
      <c r="H330" s="2" t="s">
        <v>91</v>
      </c>
      <c r="I330" s="2" t="s">
        <v>92</v>
      </c>
      <c r="J330" s="2" t="s">
        <v>107</v>
      </c>
      <c r="K330">
        <v>266667</v>
      </c>
      <c r="L330">
        <v>743.75</v>
      </c>
      <c r="M330" s="2" t="s">
        <v>94</v>
      </c>
      <c r="N330" s="2" t="s">
        <v>95</v>
      </c>
      <c r="O330" s="2" t="s">
        <v>281</v>
      </c>
      <c r="P330">
        <v>0.4</v>
      </c>
      <c r="Q330" s="2" t="s">
        <v>112</v>
      </c>
      <c r="R330">
        <v>0.82579999999999998</v>
      </c>
      <c r="S330" s="2" t="s">
        <v>266</v>
      </c>
      <c r="T330" s="2" t="s">
        <v>102</v>
      </c>
      <c r="U330" s="2" t="s">
        <v>104</v>
      </c>
      <c r="V330">
        <v>106.67</v>
      </c>
      <c r="W330" s="2" t="s">
        <v>96</v>
      </c>
    </row>
    <row r="331" spans="1:23" x14ac:dyDescent="0.25">
      <c r="A331" s="2" t="s">
        <v>427</v>
      </c>
      <c r="B331" s="2" t="s">
        <v>1190</v>
      </c>
      <c r="C331" s="2" t="s">
        <v>271</v>
      </c>
      <c r="D331" s="3">
        <v>42705</v>
      </c>
      <c r="E331" s="3">
        <v>42719</v>
      </c>
      <c r="F331">
        <v>1014</v>
      </c>
      <c r="G331" s="2" t="s">
        <v>426</v>
      </c>
      <c r="H331" s="2" t="s">
        <v>91</v>
      </c>
      <c r="I331" s="2" t="s">
        <v>92</v>
      </c>
      <c r="J331" s="2" t="s">
        <v>373</v>
      </c>
      <c r="K331">
        <v>2333</v>
      </c>
      <c r="L331">
        <v>620.4</v>
      </c>
      <c r="M331" s="2" t="s">
        <v>94</v>
      </c>
      <c r="N331" s="2" t="s">
        <v>95</v>
      </c>
      <c r="O331" s="2" t="s">
        <v>268</v>
      </c>
      <c r="P331">
        <v>0.4</v>
      </c>
      <c r="Q331" s="2" t="s">
        <v>267</v>
      </c>
      <c r="R331">
        <v>0.38819999999999999</v>
      </c>
      <c r="S331" s="2" t="s">
        <v>266</v>
      </c>
      <c r="T331" s="2" t="s">
        <v>265</v>
      </c>
      <c r="U331" s="2" t="s">
        <v>104</v>
      </c>
      <c r="V331">
        <v>933.33</v>
      </c>
      <c r="W331" s="2" t="s">
        <v>96</v>
      </c>
    </row>
    <row r="332" spans="1:23" x14ac:dyDescent="0.25">
      <c r="A332" s="2" t="s">
        <v>425</v>
      </c>
      <c r="B332" s="2" t="s">
        <v>1191</v>
      </c>
      <c r="C332" s="2" t="s">
        <v>271</v>
      </c>
      <c r="D332" s="3">
        <v>42698</v>
      </c>
      <c r="E332" s="3">
        <v>42701</v>
      </c>
      <c r="F332">
        <v>2078.8000000000002</v>
      </c>
      <c r="G332" s="2" t="s">
        <v>424</v>
      </c>
      <c r="H332" s="2" t="s">
        <v>91</v>
      </c>
      <c r="I332" s="2" t="s">
        <v>92</v>
      </c>
      <c r="J332" s="2" t="s">
        <v>107</v>
      </c>
      <c r="K332">
        <v>166667</v>
      </c>
      <c r="L332">
        <v>492.26</v>
      </c>
      <c r="M332" s="2" t="s">
        <v>94</v>
      </c>
      <c r="N332" s="2" t="s">
        <v>95</v>
      </c>
      <c r="O332" s="2" t="s">
        <v>281</v>
      </c>
      <c r="P332">
        <v>0.4</v>
      </c>
      <c r="Q332" s="2" t="s">
        <v>112</v>
      </c>
      <c r="R332">
        <v>0.76319999999999999</v>
      </c>
      <c r="S332" s="2" t="s">
        <v>266</v>
      </c>
      <c r="T332" s="2" t="s">
        <v>102</v>
      </c>
      <c r="U332" s="2" t="s">
        <v>104</v>
      </c>
      <c r="V332">
        <v>66.67</v>
      </c>
      <c r="W332" s="2" t="s">
        <v>96</v>
      </c>
    </row>
    <row r="333" spans="1:23" x14ac:dyDescent="0.25">
      <c r="A333" s="2" t="s">
        <v>423</v>
      </c>
      <c r="B333" s="2" t="s">
        <v>1192</v>
      </c>
      <c r="C333" s="2" t="s">
        <v>271</v>
      </c>
      <c r="D333" s="3">
        <v>42705</v>
      </c>
      <c r="E333" s="3">
        <v>42734</v>
      </c>
      <c r="F333">
        <v>5833</v>
      </c>
      <c r="G333" s="2" t="s">
        <v>422</v>
      </c>
      <c r="H333" s="2" t="s">
        <v>91</v>
      </c>
      <c r="I333" s="2" t="s">
        <v>92</v>
      </c>
      <c r="J333" s="2" t="s">
        <v>353</v>
      </c>
      <c r="K333">
        <v>0</v>
      </c>
      <c r="L333">
        <v>0</v>
      </c>
      <c r="M333" s="2" t="s">
        <v>94</v>
      </c>
      <c r="N333" s="2" t="s">
        <v>95</v>
      </c>
      <c r="O333" s="2" t="s">
        <v>281</v>
      </c>
      <c r="P333">
        <v>0.4</v>
      </c>
      <c r="Q333" s="2" t="s">
        <v>267</v>
      </c>
      <c r="R333">
        <v>1</v>
      </c>
      <c r="S333" s="2" t="s">
        <v>266</v>
      </c>
      <c r="T333" s="2" t="s">
        <v>265</v>
      </c>
      <c r="U333" s="2" t="s">
        <v>104</v>
      </c>
      <c r="V333">
        <v>0</v>
      </c>
      <c r="W333" s="2" t="s">
        <v>96</v>
      </c>
    </row>
    <row r="334" spans="1:23" x14ac:dyDescent="0.25">
      <c r="A334" s="2" t="s">
        <v>312</v>
      </c>
      <c r="B334" s="2" t="s">
        <v>1193</v>
      </c>
      <c r="C334" s="2" t="s">
        <v>271</v>
      </c>
      <c r="D334" s="3">
        <v>42720</v>
      </c>
      <c r="E334" s="3">
        <v>42735</v>
      </c>
      <c r="F334">
        <v>3076.92</v>
      </c>
      <c r="G334" s="2" t="s">
        <v>421</v>
      </c>
      <c r="H334" s="2" t="s">
        <v>91</v>
      </c>
      <c r="I334" s="2" t="s">
        <v>92</v>
      </c>
      <c r="J334" s="2" t="s">
        <v>420</v>
      </c>
      <c r="K334">
        <v>6000</v>
      </c>
      <c r="L334">
        <v>1500</v>
      </c>
      <c r="M334" s="2" t="s">
        <v>94</v>
      </c>
      <c r="N334" s="2" t="s">
        <v>95</v>
      </c>
      <c r="O334" s="2" t="s">
        <v>268</v>
      </c>
      <c r="P334">
        <v>0.4</v>
      </c>
      <c r="Q334" s="2" t="s">
        <v>267</v>
      </c>
      <c r="R334">
        <v>0.51249999999999996</v>
      </c>
      <c r="S334" s="2" t="s">
        <v>266</v>
      </c>
      <c r="T334" s="2" t="s">
        <v>265</v>
      </c>
      <c r="U334" s="2" t="s">
        <v>104</v>
      </c>
      <c r="V334">
        <v>2400</v>
      </c>
      <c r="W334" s="2" t="s">
        <v>96</v>
      </c>
    </row>
    <row r="335" spans="1:23" x14ac:dyDescent="0.25">
      <c r="A335" s="2" t="s">
        <v>393</v>
      </c>
      <c r="B335" s="2" t="s">
        <v>1194</v>
      </c>
      <c r="C335" s="2" t="s">
        <v>271</v>
      </c>
      <c r="D335" s="3">
        <v>42698</v>
      </c>
      <c r="E335" s="3">
        <v>42704</v>
      </c>
      <c r="F335">
        <v>15030.2</v>
      </c>
      <c r="G335" s="2" t="s">
        <v>419</v>
      </c>
      <c r="H335" s="2" t="s">
        <v>91</v>
      </c>
      <c r="I335" s="2" t="s">
        <v>92</v>
      </c>
      <c r="J335" s="2" t="s">
        <v>373</v>
      </c>
      <c r="K335">
        <v>400000</v>
      </c>
      <c r="L335">
        <v>932.69</v>
      </c>
      <c r="M335" s="2" t="s">
        <v>94</v>
      </c>
      <c r="N335" s="2" t="s">
        <v>95</v>
      </c>
      <c r="O335" s="2" t="s">
        <v>268</v>
      </c>
      <c r="P335">
        <v>0.4</v>
      </c>
      <c r="Q335" s="2" t="s">
        <v>112</v>
      </c>
      <c r="R335">
        <v>0.93789999999999996</v>
      </c>
      <c r="S335" s="2" t="s">
        <v>266</v>
      </c>
      <c r="T335" s="2" t="s">
        <v>102</v>
      </c>
      <c r="U335" s="2" t="s">
        <v>104</v>
      </c>
      <c r="V335">
        <v>160</v>
      </c>
      <c r="W335" s="2" t="s">
        <v>96</v>
      </c>
    </row>
    <row r="336" spans="1:23" x14ac:dyDescent="0.25">
      <c r="A336" s="2" t="s">
        <v>418</v>
      </c>
      <c r="B336" s="2" t="s">
        <v>1195</v>
      </c>
      <c r="C336" s="2" t="s">
        <v>271</v>
      </c>
      <c r="D336" s="3">
        <v>42730</v>
      </c>
      <c r="E336" s="3">
        <v>42735</v>
      </c>
      <c r="F336">
        <v>1666</v>
      </c>
      <c r="G336" s="2" t="s">
        <v>417</v>
      </c>
      <c r="H336" s="2" t="s">
        <v>91</v>
      </c>
      <c r="I336" s="2" t="s">
        <v>92</v>
      </c>
      <c r="J336" s="2" t="s">
        <v>275</v>
      </c>
      <c r="K336">
        <v>5000</v>
      </c>
      <c r="L336">
        <v>119</v>
      </c>
      <c r="M336" s="2" t="s">
        <v>94</v>
      </c>
      <c r="N336" s="2" t="s">
        <v>95</v>
      </c>
      <c r="O336" s="2" t="s">
        <v>284</v>
      </c>
      <c r="P336">
        <v>0.6</v>
      </c>
      <c r="Q336" s="2" t="s">
        <v>267</v>
      </c>
      <c r="R336">
        <v>0.92859999999999998</v>
      </c>
      <c r="S336" s="2" t="s">
        <v>266</v>
      </c>
      <c r="T336" s="2" t="s">
        <v>265</v>
      </c>
      <c r="U336" s="2" t="s">
        <v>104</v>
      </c>
      <c r="V336">
        <v>3000</v>
      </c>
      <c r="W336" s="2" t="s">
        <v>96</v>
      </c>
    </row>
    <row r="337" spans="1:23" x14ac:dyDescent="0.25">
      <c r="A337" s="2" t="s">
        <v>393</v>
      </c>
      <c r="B337" s="2" t="s">
        <v>1196</v>
      </c>
      <c r="C337" s="2" t="s">
        <v>271</v>
      </c>
      <c r="D337" s="3">
        <v>42698</v>
      </c>
      <c r="E337" s="3">
        <v>42704</v>
      </c>
      <c r="F337">
        <v>230.6</v>
      </c>
      <c r="G337" s="2" t="s">
        <v>416</v>
      </c>
      <c r="H337" s="2" t="s">
        <v>91</v>
      </c>
      <c r="I337" s="2" t="s">
        <v>92</v>
      </c>
      <c r="J337" s="2" t="s">
        <v>107</v>
      </c>
      <c r="K337">
        <v>833333</v>
      </c>
      <c r="L337">
        <v>1852.71</v>
      </c>
      <c r="M337" s="2" t="s">
        <v>94</v>
      </c>
      <c r="N337" s="2" t="s">
        <v>95</v>
      </c>
      <c r="O337" s="2" t="s">
        <v>268</v>
      </c>
      <c r="P337">
        <v>0.4</v>
      </c>
      <c r="Q337" s="2" t="s">
        <v>112</v>
      </c>
      <c r="R337">
        <v>-7.0343</v>
      </c>
      <c r="S337" s="2" t="s">
        <v>266</v>
      </c>
      <c r="T337" s="2" t="s">
        <v>102</v>
      </c>
      <c r="U337" s="2" t="s">
        <v>104</v>
      </c>
      <c r="V337">
        <v>333.33</v>
      </c>
      <c r="W337" s="2" t="s">
        <v>96</v>
      </c>
    </row>
    <row r="338" spans="1:23" x14ac:dyDescent="0.25">
      <c r="A338" s="2" t="s">
        <v>272</v>
      </c>
      <c r="B338" s="2" t="s">
        <v>1197</v>
      </c>
      <c r="C338" s="2" t="s">
        <v>271</v>
      </c>
      <c r="D338" s="3">
        <v>42720</v>
      </c>
      <c r="E338" s="3">
        <v>42735</v>
      </c>
      <c r="F338">
        <v>11538.46</v>
      </c>
      <c r="G338" s="2" t="s">
        <v>415</v>
      </c>
      <c r="H338" s="2" t="s">
        <v>91</v>
      </c>
      <c r="I338" s="2" t="s">
        <v>92</v>
      </c>
      <c r="J338" s="2" t="s">
        <v>414</v>
      </c>
      <c r="K338">
        <v>66667</v>
      </c>
      <c r="L338">
        <v>9513.75</v>
      </c>
      <c r="M338" s="2" t="s">
        <v>94</v>
      </c>
      <c r="N338" s="2" t="s">
        <v>95</v>
      </c>
      <c r="O338" s="2" t="s">
        <v>268</v>
      </c>
      <c r="P338">
        <v>0.4</v>
      </c>
      <c r="Q338" s="2" t="s">
        <v>267</v>
      </c>
      <c r="R338">
        <v>0.17549999999999999</v>
      </c>
      <c r="S338" s="2" t="s">
        <v>266</v>
      </c>
      <c r="T338" s="2" t="s">
        <v>265</v>
      </c>
      <c r="U338" s="2" t="s">
        <v>104</v>
      </c>
      <c r="V338">
        <v>26666.67</v>
      </c>
      <c r="W338" s="2" t="s">
        <v>96</v>
      </c>
    </row>
    <row r="339" spans="1:23" x14ac:dyDescent="0.25">
      <c r="A339" s="2" t="s">
        <v>349</v>
      </c>
      <c r="B339" s="2" t="s">
        <v>1198</v>
      </c>
      <c r="C339" s="2" t="s">
        <v>271</v>
      </c>
      <c r="D339" s="3">
        <v>42675</v>
      </c>
      <c r="E339" s="3">
        <v>42704</v>
      </c>
      <c r="F339">
        <v>0</v>
      </c>
      <c r="G339" s="2" t="s">
        <v>413</v>
      </c>
      <c r="H339" s="2" t="s">
        <v>91</v>
      </c>
      <c r="I339" s="2" t="s">
        <v>92</v>
      </c>
      <c r="J339" s="2" t="s">
        <v>303</v>
      </c>
      <c r="K339">
        <v>0</v>
      </c>
      <c r="L339">
        <v>198.05</v>
      </c>
      <c r="M339" s="2" t="s">
        <v>94</v>
      </c>
      <c r="N339" s="2" t="s">
        <v>95</v>
      </c>
      <c r="O339" s="2" t="s">
        <v>281</v>
      </c>
      <c r="P339">
        <v>0</v>
      </c>
      <c r="Q339" s="2" t="s">
        <v>267</v>
      </c>
      <c r="R339">
        <v>0</v>
      </c>
      <c r="S339" s="2" t="s">
        <v>266</v>
      </c>
      <c r="T339" s="2" t="s">
        <v>412</v>
      </c>
      <c r="U339" s="2" t="s">
        <v>104</v>
      </c>
      <c r="V339">
        <v>0</v>
      </c>
      <c r="W339" s="2" t="s">
        <v>96</v>
      </c>
    </row>
    <row r="340" spans="1:23" x14ac:dyDescent="0.25">
      <c r="A340" s="2" t="s">
        <v>411</v>
      </c>
      <c r="B340" s="2" t="s">
        <v>1199</v>
      </c>
      <c r="C340" s="2" t="s">
        <v>271</v>
      </c>
      <c r="D340" s="3">
        <v>42705</v>
      </c>
      <c r="E340" s="3">
        <v>42735</v>
      </c>
      <c r="F340">
        <v>1500</v>
      </c>
      <c r="G340" s="2" t="s">
        <v>410</v>
      </c>
      <c r="H340" s="2" t="s">
        <v>91</v>
      </c>
      <c r="I340" s="2" t="s">
        <v>92</v>
      </c>
      <c r="J340" s="2" t="s">
        <v>353</v>
      </c>
      <c r="K340">
        <v>4500</v>
      </c>
      <c r="L340">
        <v>214.2</v>
      </c>
      <c r="M340" s="2" t="s">
        <v>94</v>
      </c>
      <c r="N340" s="2" t="s">
        <v>95</v>
      </c>
      <c r="O340" s="2" t="s">
        <v>274</v>
      </c>
      <c r="P340">
        <v>0.35</v>
      </c>
      <c r="Q340" s="2" t="s">
        <v>267</v>
      </c>
      <c r="R340">
        <v>0.85719999999999996</v>
      </c>
      <c r="S340" s="2" t="s">
        <v>266</v>
      </c>
      <c r="T340" s="2" t="s">
        <v>265</v>
      </c>
      <c r="U340" s="2" t="s">
        <v>104</v>
      </c>
      <c r="V340">
        <v>1575</v>
      </c>
      <c r="W340" s="2" t="s">
        <v>96</v>
      </c>
    </row>
    <row r="341" spans="1:23" x14ac:dyDescent="0.25">
      <c r="A341" s="2" t="s">
        <v>409</v>
      </c>
      <c r="B341" s="2" t="s">
        <v>1200</v>
      </c>
      <c r="C341" s="2" t="s">
        <v>271</v>
      </c>
      <c r="D341" s="3">
        <v>42713</v>
      </c>
      <c r="E341" s="3">
        <v>42735</v>
      </c>
      <c r="F341">
        <v>1666.68</v>
      </c>
      <c r="G341" s="2" t="s">
        <v>408</v>
      </c>
      <c r="H341" s="2" t="s">
        <v>91</v>
      </c>
      <c r="I341" s="2" t="s">
        <v>92</v>
      </c>
      <c r="J341" s="2" t="s">
        <v>357</v>
      </c>
      <c r="K341">
        <v>4545</v>
      </c>
      <c r="L341">
        <v>9.9</v>
      </c>
      <c r="M341" s="2" t="s">
        <v>94</v>
      </c>
      <c r="N341" s="2" t="s">
        <v>95</v>
      </c>
      <c r="O341" s="2" t="s">
        <v>274</v>
      </c>
      <c r="P341">
        <v>0.5</v>
      </c>
      <c r="Q341" s="2" t="s">
        <v>267</v>
      </c>
      <c r="R341">
        <v>0.99409999999999998</v>
      </c>
      <c r="S341" s="2" t="s">
        <v>266</v>
      </c>
      <c r="T341" s="2" t="s">
        <v>265</v>
      </c>
      <c r="U341" s="2" t="s">
        <v>104</v>
      </c>
      <c r="V341">
        <v>2272.73</v>
      </c>
      <c r="W341" s="2" t="s">
        <v>96</v>
      </c>
    </row>
    <row r="342" spans="1:23" x14ac:dyDescent="0.25">
      <c r="A342" s="2" t="s">
        <v>338</v>
      </c>
      <c r="B342" s="2" t="s">
        <v>1201</v>
      </c>
      <c r="C342" s="2" t="s">
        <v>271</v>
      </c>
      <c r="D342" s="3">
        <v>42698</v>
      </c>
      <c r="E342" s="3">
        <v>42701</v>
      </c>
      <c r="F342">
        <v>2166.6</v>
      </c>
      <c r="G342" s="2" t="s">
        <v>407</v>
      </c>
      <c r="H342" s="2" t="s">
        <v>91</v>
      </c>
      <c r="I342" s="2" t="s">
        <v>92</v>
      </c>
      <c r="J342" s="2" t="s">
        <v>107</v>
      </c>
      <c r="K342">
        <v>166667</v>
      </c>
      <c r="L342">
        <v>500</v>
      </c>
      <c r="M342" s="2" t="s">
        <v>94</v>
      </c>
      <c r="N342" s="2" t="s">
        <v>95</v>
      </c>
      <c r="O342" s="2" t="s">
        <v>281</v>
      </c>
      <c r="P342">
        <v>0.4</v>
      </c>
      <c r="Q342" s="2" t="s">
        <v>112</v>
      </c>
      <c r="R342">
        <v>0.76919999999999999</v>
      </c>
      <c r="S342" s="2" t="s">
        <v>266</v>
      </c>
      <c r="T342" s="2" t="s">
        <v>102</v>
      </c>
      <c r="U342" s="2" t="s">
        <v>104</v>
      </c>
      <c r="V342">
        <v>66.67</v>
      </c>
      <c r="W342" s="2" t="s">
        <v>96</v>
      </c>
    </row>
    <row r="343" spans="1:23" x14ac:dyDescent="0.25">
      <c r="A343" s="2" t="s">
        <v>406</v>
      </c>
      <c r="B343" s="2" t="s">
        <v>1202</v>
      </c>
      <c r="C343" s="2" t="s">
        <v>271</v>
      </c>
      <c r="D343" s="3">
        <v>42692</v>
      </c>
      <c r="E343" s="3">
        <v>42701</v>
      </c>
      <c r="F343">
        <v>3417.6</v>
      </c>
      <c r="G343" s="2" t="s">
        <v>405</v>
      </c>
      <c r="H343" s="2" t="s">
        <v>91</v>
      </c>
      <c r="I343" s="2" t="s">
        <v>92</v>
      </c>
      <c r="J343" s="2" t="s">
        <v>97</v>
      </c>
      <c r="K343">
        <v>100000</v>
      </c>
      <c r="L343">
        <v>328.03</v>
      </c>
      <c r="M343" s="2" t="s">
        <v>94</v>
      </c>
      <c r="N343" s="2" t="s">
        <v>95</v>
      </c>
      <c r="O343" s="2" t="s">
        <v>284</v>
      </c>
      <c r="P343">
        <v>0.4</v>
      </c>
      <c r="Q343" s="2" t="s">
        <v>112</v>
      </c>
      <c r="R343">
        <v>0.90400000000000003</v>
      </c>
      <c r="S343" s="2" t="s">
        <v>266</v>
      </c>
      <c r="T343" s="2" t="s">
        <v>102</v>
      </c>
      <c r="U343" s="2" t="s">
        <v>104</v>
      </c>
      <c r="V343">
        <v>40</v>
      </c>
      <c r="W343" s="2" t="s">
        <v>96</v>
      </c>
    </row>
    <row r="344" spans="1:23" x14ac:dyDescent="0.25">
      <c r="A344" s="2" t="s">
        <v>404</v>
      </c>
      <c r="B344" s="2" t="s">
        <v>1203</v>
      </c>
      <c r="C344" s="2" t="s">
        <v>271</v>
      </c>
      <c r="D344" s="3">
        <v>42705</v>
      </c>
      <c r="E344" s="3">
        <v>42735</v>
      </c>
      <c r="F344">
        <v>5000</v>
      </c>
      <c r="G344" s="2" t="s">
        <v>403</v>
      </c>
      <c r="H344" s="2" t="s">
        <v>91</v>
      </c>
      <c r="I344" s="2" t="s">
        <v>92</v>
      </c>
      <c r="J344" s="2" t="s">
        <v>373</v>
      </c>
      <c r="K344">
        <v>6667</v>
      </c>
      <c r="L344">
        <v>573.9</v>
      </c>
      <c r="M344" s="2" t="s">
        <v>94</v>
      </c>
      <c r="N344" s="2" t="s">
        <v>95</v>
      </c>
      <c r="O344" s="2" t="s">
        <v>274</v>
      </c>
      <c r="P344">
        <v>0.8</v>
      </c>
      <c r="Q344" s="2" t="s">
        <v>267</v>
      </c>
      <c r="R344">
        <v>0.88519999999999999</v>
      </c>
      <c r="S344" s="2" t="s">
        <v>266</v>
      </c>
      <c r="T344" s="2" t="s">
        <v>265</v>
      </c>
      <c r="U344" s="2" t="s">
        <v>104</v>
      </c>
      <c r="V344">
        <v>5333.33</v>
      </c>
      <c r="W344" s="2" t="s">
        <v>96</v>
      </c>
    </row>
    <row r="345" spans="1:23" x14ac:dyDescent="0.25">
      <c r="A345" s="2" t="s">
        <v>402</v>
      </c>
      <c r="B345" s="2" t="s">
        <v>1204</v>
      </c>
      <c r="C345" s="2" t="s">
        <v>271</v>
      </c>
      <c r="D345" s="3">
        <v>42698</v>
      </c>
      <c r="E345" s="3">
        <v>42701</v>
      </c>
      <c r="F345">
        <v>2808.4</v>
      </c>
      <c r="G345" s="2" t="s">
        <v>401</v>
      </c>
      <c r="H345" s="2" t="s">
        <v>91</v>
      </c>
      <c r="I345" s="2" t="s">
        <v>92</v>
      </c>
      <c r="J345" s="2" t="s">
        <v>97</v>
      </c>
      <c r="K345">
        <v>1000000</v>
      </c>
      <c r="L345">
        <v>50.04</v>
      </c>
      <c r="M345" s="2" t="s">
        <v>94</v>
      </c>
      <c r="N345" s="2" t="s">
        <v>95</v>
      </c>
      <c r="O345" s="2" t="s">
        <v>281</v>
      </c>
      <c r="P345">
        <v>0.4</v>
      </c>
      <c r="Q345" s="2" t="s">
        <v>112</v>
      </c>
      <c r="R345">
        <v>0.98219999999999996</v>
      </c>
      <c r="S345" s="2" t="s">
        <v>266</v>
      </c>
      <c r="T345" s="2" t="s">
        <v>102</v>
      </c>
      <c r="U345" s="2" t="s">
        <v>104</v>
      </c>
      <c r="V345">
        <v>400</v>
      </c>
      <c r="W345" s="2" t="s">
        <v>96</v>
      </c>
    </row>
    <row r="346" spans="1:23" x14ac:dyDescent="0.25">
      <c r="A346" s="2" t="s">
        <v>400</v>
      </c>
      <c r="B346" s="2" t="s">
        <v>1205</v>
      </c>
      <c r="C346" s="2" t="s">
        <v>271</v>
      </c>
      <c r="D346" s="3">
        <v>42705</v>
      </c>
      <c r="E346" s="3">
        <v>42735</v>
      </c>
      <c r="F346">
        <v>4500</v>
      </c>
      <c r="G346" s="2" t="s">
        <v>399</v>
      </c>
      <c r="H346" s="2" t="s">
        <v>91</v>
      </c>
      <c r="I346" s="2" t="s">
        <v>92</v>
      </c>
      <c r="J346" s="2" t="s">
        <v>97</v>
      </c>
      <c r="K346">
        <v>1000000</v>
      </c>
      <c r="L346">
        <v>850.34</v>
      </c>
      <c r="M346" s="2" t="s">
        <v>94</v>
      </c>
      <c r="N346" s="2" t="s">
        <v>95</v>
      </c>
      <c r="O346" s="2" t="s">
        <v>284</v>
      </c>
      <c r="P346">
        <v>0.6</v>
      </c>
      <c r="Q346" s="2" t="s">
        <v>112</v>
      </c>
      <c r="R346">
        <v>0.81100000000000005</v>
      </c>
      <c r="S346" s="2" t="s">
        <v>266</v>
      </c>
      <c r="T346" s="2" t="s">
        <v>102</v>
      </c>
      <c r="U346" s="2" t="s">
        <v>104</v>
      </c>
      <c r="V346">
        <v>600</v>
      </c>
      <c r="W346" s="2" t="s">
        <v>96</v>
      </c>
    </row>
    <row r="347" spans="1:23" x14ac:dyDescent="0.25">
      <c r="A347" s="2" t="s">
        <v>398</v>
      </c>
      <c r="B347" s="2" t="s">
        <v>1206</v>
      </c>
      <c r="C347" s="2" t="s">
        <v>271</v>
      </c>
      <c r="D347" s="3">
        <v>42720</v>
      </c>
      <c r="E347" s="3">
        <v>42735</v>
      </c>
      <c r="F347">
        <v>1666.6</v>
      </c>
      <c r="G347" s="2" t="s">
        <v>397</v>
      </c>
      <c r="H347" s="2" t="s">
        <v>91</v>
      </c>
      <c r="I347" s="2" t="s">
        <v>92</v>
      </c>
      <c r="J347" s="2" t="s">
        <v>378</v>
      </c>
      <c r="K347">
        <v>3000</v>
      </c>
      <c r="L347">
        <v>600</v>
      </c>
      <c r="M347" s="2" t="s">
        <v>94</v>
      </c>
      <c r="N347" s="2" t="s">
        <v>95</v>
      </c>
      <c r="O347" s="2" t="s">
        <v>268</v>
      </c>
      <c r="P347">
        <v>0.4</v>
      </c>
      <c r="Q347" s="2" t="s">
        <v>267</v>
      </c>
      <c r="R347">
        <v>0.64</v>
      </c>
      <c r="S347" s="2" t="s">
        <v>266</v>
      </c>
      <c r="T347" s="2" t="s">
        <v>265</v>
      </c>
      <c r="U347" s="2" t="s">
        <v>104</v>
      </c>
      <c r="V347">
        <v>1200</v>
      </c>
      <c r="W347" s="2" t="s">
        <v>96</v>
      </c>
    </row>
    <row r="348" spans="1:23" x14ac:dyDescent="0.25">
      <c r="A348" s="2" t="s">
        <v>312</v>
      </c>
      <c r="B348" s="2" t="s">
        <v>1207</v>
      </c>
      <c r="C348" s="2" t="s">
        <v>271</v>
      </c>
      <c r="D348" s="3">
        <v>42720</v>
      </c>
      <c r="E348" s="3">
        <v>42735</v>
      </c>
      <c r="F348">
        <v>3076.92</v>
      </c>
      <c r="G348" s="2" t="s">
        <v>396</v>
      </c>
      <c r="H348" s="2" t="s">
        <v>91</v>
      </c>
      <c r="I348" s="2" t="s">
        <v>92</v>
      </c>
      <c r="J348" s="2" t="s">
        <v>395</v>
      </c>
      <c r="K348">
        <v>300000</v>
      </c>
      <c r="L348">
        <v>473</v>
      </c>
      <c r="M348" s="2" t="s">
        <v>94</v>
      </c>
      <c r="N348" s="2" t="s">
        <v>95</v>
      </c>
      <c r="O348" s="2" t="s">
        <v>268</v>
      </c>
      <c r="P348">
        <v>0.4</v>
      </c>
      <c r="Q348" s="2" t="s">
        <v>112</v>
      </c>
      <c r="R348">
        <v>0.84630000000000005</v>
      </c>
      <c r="S348" s="2" t="s">
        <v>266</v>
      </c>
      <c r="T348" s="2" t="s">
        <v>102</v>
      </c>
      <c r="U348" s="2" t="s">
        <v>104</v>
      </c>
      <c r="V348">
        <v>120</v>
      </c>
      <c r="W348" s="2" t="s">
        <v>96</v>
      </c>
    </row>
    <row r="349" spans="1:23" x14ac:dyDescent="0.25">
      <c r="A349" s="2" t="s">
        <v>355</v>
      </c>
      <c r="B349" s="2" t="s">
        <v>1208</v>
      </c>
      <c r="C349" s="2" t="s">
        <v>271</v>
      </c>
      <c r="D349" s="3">
        <v>42705</v>
      </c>
      <c r="E349" s="3">
        <v>42724</v>
      </c>
      <c r="F349">
        <v>6666</v>
      </c>
      <c r="G349" s="2" t="s">
        <v>394</v>
      </c>
      <c r="H349" s="2" t="s">
        <v>91</v>
      </c>
      <c r="I349" s="2" t="s">
        <v>92</v>
      </c>
      <c r="J349" s="2" t="s">
        <v>389</v>
      </c>
      <c r="K349">
        <v>10000</v>
      </c>
      <c r="L349">
        <v>1575</v>
      </c>
      <c r="M349" s="2" t="s">
        <v>94</v>
      </c>
      <c r="N349" s="2" t="s">
        <v>95</v>
      </c>
      <c r="O349" s="2" t="s">
        <v>274</v>
      </c>
      <c r="P349">
        <v>0.6</v>
      </c>
      <c r="Q349" s="2" t="s">
        <v>267</v>
      </c>
      <c r="R349">
        <v>0.76370000000000005</v>
      </c>
      <c r="S349" s="2" t="s">
        <v>266</v>
      </c>
      <c r="T349" s="2" t="s">
        <v>265</v>
      </c>
      <c r="U349" s="2" t="s">
        <v>104</v>
      </c>
      <c r="V349">
        <v>6000</v>
      </c>
      <c r="W349" s="2" t="s">
        <v>96</v>
      </c>
    </row>
    <row r="350" spans="1:23" x14ac:dyDescent="0.25">
      <c r="A350" s="2" t="s">
        <v>393</v>
      </c>
      <c r="B350" s="2" t="s">
        <v>1209</v>
      </c>
      <c r="C350" s="2" t="s">
        <v>271</v>
      </c>
      <c r="D350" s="3">
        <v>42698</v>
      </c>
      <c r="E350" s="3">
        <v>42704</v>
      </c>
      <c r="F350">
        <v>12</v>
      </c>
      <c r="G350" s="2" t="s">
        <v>392</v>
      </c>
      <c r="H350" s="2" t="s">
        <v>91</v>
      </c>
      <c r="I350" s="2" t="s">
        <v>92</v>
      </c>
      <c r="J350" s="2" t="s">
        <v>105</v>
      </c>
      <c r="K350">
        <v>2500</v>
      </c>
      <c r="L350">
        <v>3</v>
      </c>
      <c r="M350" s="2" t="s">
        <v>94</v>
      </c>
      <c r="N350" s="2" t="s">
        <v>95</v>
      </c>
      <c r="O350" s="2" t="s">
        <v>268</v>
      </c>
      <c r="P350">
        <v>0.4</v>
      </c>
      <c r="Q350" s="2" t="s">
        <v>267</v>
      </c>
      <c r="R350">
        <v>0.75</v>
      </c>
      <c r="S350" s="2" t="s">
        <v>266</v>
      </c>
      <c r="T350" s="2" t="s">
        <v>265</v>
      </c>
      <c r="U350" s="2" t="s">
        <v>104</v>
      </c>
      <c r="V350">
        <v>1000</v>
      </c>
      <c r="W350" s="2" t="s">
        <v>96</v>
      </c>
    </row>
    <row r="351" spans="1:23" x14ac:dyDescent="0.25">
      <c r="A351" s="2" t="s">
        <v>391</v>
      </c>
      <c r="B351" s="2" t="s">
        <v>1210</v>
      </c>
      <c r="C351" s="2" t="s">
        <v>271</v>
      </c>
      <c r="D351" s="3">
        <v>42719</v>
      </c>
      <c r="E351" s="3">
        <v>42735</v>
      </c>
      <c r="F351">
        <v>2000</v>
      </c>
      <c r="G351" s="2" t="s">
        <v>390</v>
      </c>
      <c r="H351" s="2" t="s">
        <v>91</v>
      </c>
      <c r="I351" s="2" t="s">
        <v>92</v>
      </c>
      <c r="J351" s="2" t="s">
        <v>389</v>
      </c>
      <c r="K351">
        <v>330</v>
      </c>
      <c r="L351">
        <v>99</v>
      </c>
      <c r="M351" s="2" t="s">
        <v>94</v>
      </c>
      <c r="N351" s="2" t="s">
        <v>95</v>
      </c>
      <c r="O351" s="2" t="s">
        <v>274</v>
      </c>
      <c r="P351">
        <v>0.5</v>
      </c>
      <c r="Q351" s="2" t="s">
        <v>267</v>
      </c>
      <c r="R351">
        <v>0.95050000000000001</v>
      </c>
      <c r="S351" s="2" t="s">
        <v>266</v>
      </c>
      <c r="T351" s="2" t="s">
        <v>265</v>
      </c>
      <c r="U351" s="2" t="s">
        <v>104</v>
      </c>
      <c r="V351">
        <v>165</v>
      </c>
      <c r="W351" s="2" t="s">
        <v>96</v>
      </c>
    </row>
    <row r="352" spans="1:23" x14ac:dyDescent="0.25">
      <c r="A352" s="2" t="s">
        <v>280</v>
      </c>
      <c r="B352" s="2" t="s">
        <v>1211</v>
      </c>
      <c r="C352" s="2" t="s">
        <v>271</v>
      </c>
      <c r="D352" s="3">
        <v>42685</v>
      </c>
      <c r="E352" s="3">
        <v>42704</v>
      </c>
      <c r="F352">
        <v>1600</v>
      </c>
      <c r="G352" s="2" t="s">
        <v>388</v>
      </c>
      <c r="H352" s="2" t="s">
        <v>91</v>
      </c>
      <c r="I352" s="2" t="s">
        <v>92</v>
      </c>
      <c r="J352" s="2" t="s">
        <v>108</v>
      </c>
      <c r="K352">
        <v>2000</v>
      </c>
      <c r="L352">
        <v>478.75</v>
      </c>
      <c r="M352" s="2" t="s">
        <v>94</v>
      </c>
      <c r="N352" s="2" t="s">
        <v>95</v>
      </c>
      <c r="O352" s="2" t="s">
        <v>278</v>
      </c>
      <c r="P352">
        <v>0.8</v>
      </c>
      <c r="Q352" s="2" t="s">
        <v>267</v>
      </c>
      <c r="R352">
        <v>0.70079999999999998</v>
      </c>
      <c r="S352" s="2" t="s">
        <v>266</v>
      </c>
      <c r="T352" s="2" t="s">
        <v>289</v>
      </c>
      <c r="U352" s="2" t="s">
        <v>104</v>
      </c>
      <c r="V352">
        <v>1600</v>
      </c>
      <c r="W352" s="2" t="s">
        <v>96</v>
      </c>
    </row>
    <row r="353" spans="1:23" x14ac:dyDescent="0.25">
      <c r="A353" s="2" t="s">
        <v>387</v>
      </c>
      <c r="B353" s="2" t="s">
        <v>1212</v>
      </c>
      <c r="C353" s="2" t="s">
        <v>271</v>
      </c>
      <c r="D353" s="3">
        <v>42719</v>
      </c>
      <c r="E353" s="3">
        <v>42735</v>
      </c>
      <c r="F353">
        <v>2500</v>
      </c>
      <c r="G353" s="2" t="s">
        <v>386</v>
      </c>
      <c r="H353" s="2" t="s">
        <v>91</v>
      </c>
      <c r="I353" s="2" t="s">
        <v>92</v>
      </c>
      <c r="J353" s="2" t="s">
        <v>111</v>
      </c>
      <c r="K353">
        <v>8000</v>
      </c>
      <c r="L353">
        <v>248.5</v>
      </c>
      <c r="M353" s="2" t="s">
        <v>94</v>
      </c>
      <c r="N353" s="2" t="s">
        <v>95</v>
      </c>
      <c r="O353" s="2" t="s">
        <v>274</v>
      </c>
      <c r="P353">
        <v>0.4</v>
      </c>
      <c r="Q353" s="2" t="s">
        <v>267</v>
      </c>
      <c r="R353">
        <v>0.90059999999999996</v>
      </c>
      <c r="S353" s="2" t="s">
        <v>266</v>
      </c>
      <c r="T353" s="2" t="s">
        <v>265</v>
      </c>
      <c r="U353" s="2" t="s">
        <v>104</v>
      </c>
      <c r="V353">
        <v>3200</v>
      </c>
      <c r="W353" s="2" t="s">
        <v>96</v>
      </c>
    </row>
    <row r="354" spans="1:23" x14ac:dyDescent="0.25">
      <c r="A354" s="2" t="s">
        <v>363</v>
      </c>
      <c r="B354" s="2" t="s">
        <v>1213</v>
      </c>
      <c r="C354" s="2" t="s">
        <v>271</v>
      </c>
      <c r="D354" s="3">
        <v>42692</v>
      </c>
      <c r="E354" s="3">
        <v>42704</v>
      </c>
      <c r="F354">
        <v>0</v>
      </c>
      <c r="G354" s="2" t="s">
        <v>385</v>
      </c>
      <c r="H354" s="2" t="s">
        <v>91</v>
      </c>
      <c r="I354" s="2" t="s">
        <v>92</v>
      </c>
      <c r="J354" s="2" t="s">
        <v>303</v>
      </c>
      <c r="K354">
        <v>0</v>
      </c>
      <c r="L354">
        <v>17.809999999999999</v>
      </c>
      <c r="M354" s="2" t="s">
        <v>94</v>
      </c>
      <c r="N354" s="2" t="s">
        <v>95</v>
      </c>
      <c r="O354" s="2" t="s">
        <v>360</v>
      </c>
      <c r="P354">
        <v>0</v>
      </c>
      <c r="Q354" s="2" t="s">
        <v>267</v>
      </c>
      <c r="R354">
        <v>0</v>
      </c>
      <c r="S354" s="2" t="s">
        <v>266</v>
      </c>
      <c r="T354" s="2" t="s">
        <v>302</v>
      </c>
      <c r="U354" s="2" t="s">
        <v>104</v>
      </c>
      <c r="V354">
        <v>600</v>
      </c>
      <c r="W354" s="2" t="s">
        <v>96</v>
      </c>
    </row>
    <row r="355" spans="1:23" x14ac:dyDescent="0.25">
      <c r="A355" s="2" t="s">
        <v>384</v>
      </c>
      <c r="B355" s="2" t="s">
        <v>1214</v>
      </c>
      <c r="C355" s="2" t="s">
        <v>271</v>
      </c>
      <c r="D355" s="3">
        <v>42719</v>
      </c>
      <c r="E355" s="3">
        <v>42735</v>
      </c>
      <c r="F355">
        <v>3000</v>
      </c>
      <c r="G355" s="2" t="s">
        <v>383</v>
      </c>
      <c r="H355" s="2" t="s">
        <v>91</v>
      </c>
      <c r="I355" s="2" t="s">
        <v>92</v>
      </c>
      <c r="J355" s="2" t="s">
        <v>107</v>
      </c>
      <c r="K355">
        <v>4000</v>
      </c>
      <c r="L355">
        <v>0</v>
      </c>
      <c r="M355" s="2" t="s">
        <v>94</v>
      </c>
      <c r="N355" s="2" t="s">
        <v>95</v>
      </c>
      <c r="O355" s="2" t="s">
        <v>274</v>
      </c>
      <c r="P355">
        <v>0.4</v>
      </c>
      <c r="Q355" s="2" t="s">
        <v>267</v>
      </c>
      <c r="R355">
        <v>1</v>
      </c>
      <c r="S355" s="2" t="s">
        <v>266</v>
      </c>
      <c r="T355" s="2" t="s">
        <v>102</v>
      </c>
      <c r="U355" s="2" t="s">
        <v>104</v>
      </c>
      <c r="V355">
        <v>1600</v>
      </c>
      <c r="W355" s="2" t="s">
        <v>96</v>
      </c>
    </row>
    <row r="356" spans="1:23" x14ac:dyDescent="0.25">
      <c r="A356" s="2" t="s">
        <v>309</v>
      </c>
      <c r="B356" s="2" t="s">
        <v>1215</v>
      </c>
      <c r="C356" s="2" t="s">
        <v>271</v>
      </c>
      <c r="D356" s="3">
        <v>42719</v>
      </c>
      <c r="E356" s="3">
        <v>42735</v>
      </c>
      <c r="F356">
        <v>2000</v>
      </c>
      <c r="G356" s="2" t="s">
        <v>382</v>
      </c>
      <c r="H356" s="2" t="s">
        <v>91</v>
      </c>
      <c r="I356" s="2" t="s">
        <v>92</v>
      </c>
      <c r="J356" s="2" t="s">
        <v>111</v>
      </c>
      <c r="K356">
        <v>4286</v>
      </c>
      <c r="L356">
        <v>886.2</v>
      </c>
      <c r="M356" s="2" t="s">
        <v>94</v>
      </c>
      <c r="N356" s="2" t="s">
        <v>95</v>
      </c>
      <c r="O356" s="2" t="s">
        <v>274</v>
      </c>
      <c r="P356">
        <v>0.4</v>
      </c>
      <c r="Q356" s="2" t="s">
        <v>267</v>
      </c>
      <c r="R356">
        <v>0.55689999999999995</v>
      </c>
      <c r="S356" s="2" t="s">
        <v>266</v>
      </c>
      <c r="T356" s="2" t="s">
        <v>265</v>
      </c>
      <c r="U356" s="2" t="s">
        <v>104</v>
      </c>
      <c r="V356">
        <v>1714.29</v>
      </c>
      <c r="W356" s="2" t="s">
        <v>96</v>
      </c>
    </row>
    <row r="357" spans="1:23" x14ac:dyDescent="0.25">
      <c r="A357" s="2" t="s">
        <v>314</v>
      </c>
      <c r="B357" s="2" t="s">
        <v>1216</v>
      </c>
      <c r="C357" s="2" t="s">
        <v>271</v>
      </c>
      <c r="D357" s="3">
        <v>42717</v>
      </c>
      <c r="E357" s="3">
        <v>42735</v>
      </c>
      <c r="F357">
        <v>1500</v>
      </c>
      <c r="G357" s="2" t="s">
        <v>381</v>
      </c>
      <c r="H357" s="2" t="s">
        <v>91</v>
      </c>
      <c r="I357" s="2" t="s">
        <v>92</v>
      </c>
      <c r="J357" s="2" t="s">
        <v>380</v>
      </c>
      <c r="K357">
        <v>400000</v>
      </c>
      <c r="L357">
        <v>0.88</v>
      </c>
      <c r="M357" s="2" t="s">
        <v>94</v>
      </c>
      <c r="N357" s="2" t="s">
        <v>95</v>
      </c>
      <c r="O357" s="2" t="s">
        <v>274</v>
      </c>
      <c r="P357">
        <v>0.4</v>
      </c>
      <c r="Q357" s="2" t="s">
        <v>112</v>
      </c>
      <c r="R357">
        <v>0.99939999999999996</v>
      </c>
      <c r="S357" s="2" t="s">
        <v>266</v>
      </c>
      <c r="T357" s="2" t="s">
        <v>102</v>
      </c>
      <c r="U357" s="2" t="s">
        <v>104</v>
      </c>
      <c r="V357">
        <v>160</v>
      </c>
      <c r="W357" s="2" t="s">
        <v>96</v>
      </c>
    </row>
    <row r="358" spans="1:23" x14ac:dyDescent="0.25">
      <c r="A358" s="2" t="s">
        <v>272</v>
      </c>
      <c r="B358" s="2" t="s">
        <v>1217</v>
      </c>
      <c r="C358" s="2" t="s">
        <v>271</v>
      </c>
      <c r="D358" s="3">
        <v>42720</v>
      </c>
      <c r="E358" s="3">
        <v>42735</v>
      </c>
      <c r="F358">
        <v>11538.46</v>
      </c>
      <c r="G358" s="2" t="s">
        <v>379</v>
      </c>
      <c r="H358" s="2" t="s">
        <v>91</v>
      </c>
      <c r="I358" s="2" t="s">
        <v>92</v>
      </c>
      <c r="J358" s="2" t="s">
        <v>378</v>
      </c>
      <c r="K358">
        <v>125000</v>
      </c>
      <c r="L358">
        <v>16261</v>
      </c>
      <c r="M358" s="2" t="s">
        <v>94</v>
      </c>
      <c r="N358" s="2" t="s">
        <v>95</v>
      </c>
      <c r="O358" s="2" t="s">
        <v>268</v>
      </c>
      <c r="P358">
        <v>0.4</v>
      </c>
      <c r="Q358" s="2" t="s">
        <v>267</v>
      </c>
      <c r="R358">
        <v>-0.4093</v>
      </c>
      <c r="S358" s="2" t="s">
        <v>266</v>
      </c>
      <c r="T358" s="2" t="s">
        <v>265</v>
      </c>
      <c r="U358" s="2" t="s">
        <v>104</v>
      </c>
      <c r="V358">
        <v>50000</v>
      </c>
      <c r="W358" s="2" t="s">
        <v>96</v>
      </c>
    </row>
    <row r="359" spans="1:23" x14ac:dyDescent="0.25">
      <c r="A359" s="2" t="s">
        <v>292</v>
      </c>
      <c r="B359" s="2" t="s">
        <v>1218</v>
      </c>
      <c r="C359" s="2" t="s">
        <v>271</v>
      </c>
      <c r="D359" s="3">
        <v>42720</v>
      </c>
      <c r="E359" s="3">
        <v>42735</v>
      </c>
      <c r="F359">
        <v>21378.9</v>
      </c>
      <c r="G359" s="2" t="s">
        <v>377</v>
      </c>
      <c r="H359" s="2" t="s">
        <v>91</v>
      </c>
      <c r="I359" s="2" t="s">
        <v>92</v>
      </c>
      <c r="J359" s="2" t="s">
        <v>109</v>
      </c>
      <c r="K359">
        <v>5000</v>
      </c>
      <c r="L359">
        <v>1000</v>
      </c>
      <c r="M359" s="2" t="s">
        <v>94</v>
      </c>
      <c r="N359" s="2" t="s">
        <v>95</v>
      </c>
      <c r="O359" s="2" t="s">
        <v>268</v>
      </c>
      <c r="P359">
        <v>0.5</v>
      </c>
      <c r="Q359" s="2" t="s">
        <v>267</v>
      </c>
      <c r="R359">
        <v>0.95320000000000005</v>
      </c>
      <c r="S359" s="2" t="s">
        <v>266</v>
      </c>
      <c r="T359" s="2" t="s">
        <v>289</v>
      </c>
      <c r="U359" s="2" t="s">
        <v>104</v>
      </c>
      <c r="V359">
        <v>2500</v>
      </c>
      <c r="W359" s="2" t="s">
        <v>96</v>
      </c>
    </row>
    <row r="360" spans="1:23" x14ac:dyDescent="0.25">
      <c r="A360" s="2" t="s">
        <v>376</v>
      </c>
      <c r="B360" s="2" t="s">
        <v>1219</v>
      </c>
      <c r="C360" s="2" t="s">
        <v>271</v>
      </c>
      <c r="D360" s="3">
        <v>42705</v>
      </c>
      <c r="E360" s="3">
        <v>42735</v>
      </c>
      <c r="F360">
        <v>1333</v>
      </c>
      <c r="G360" s="2" t="s">
        <v>375</v>
      </c>
      <c r="H360" s="2" t="s">
        <v>91</v>
      </c>
      <c r="I360" s="2" t="s">
        <v>92</v>
      </c>
      <c r="J360" s="2" t="s">
        <v>97</v>
      </c>
      <c r="K360">
        <v>1000000</v>
      </c>
      <c r="L360">
        <v>0</v>
      </c>
      <c r="M360" s="2" t="s">
        <v>94</v>
      </c>
      <c r="N360" s="2" t="s">
        <v>95</v>
      </c>
      <c r="O360" s="2" t="s">
        <v>274</v>
      </c>
      <c r="P360">
        <v>0.6</v>
      </c>
      <c r="Q360" s="2" t="s">
        <v>112</v>
      </c>
      <c r="R360">
        <v>1</v>
      </c>
      <c r="S360" s="2" t="s">
        <v>266</v>
      </c>
      <c r="T360" s="2" t="s">
        <v>265</v>
      </c>
      <c r="U360" s="2" t="s">
        <v>104</v>
      </c>
      <c r="V360">
        <v>600</v>
      </c>
      <c r="W360" s="2" t="s">
        <v>96</v>
      </c>
    </row>
    <row r="361" spans="1:23" x14ac:dyDescent="0.25">
      <c r="A361" s="2" t="s">
        <v>314</v>
      </c>
      <c r="B361" s="2" t="s">
        <v>1220</v>
      </c>
      <c r="C361" s="2" t="s">
        <v>271</v>
      </c>
      <c r="D361" s="3">
        <v>42717</v>
      </c>
      <c r="E361" s="3">
        <v>42735</v>
      </c>
      <c r="F361">
        <v>1500</v>
      </c>
      <c r="G361" s="2" t="s">
        <v>374</v>
      </c>
      <c r="H361" s="2" t="s">
        <v>91</v>
      </c>
      <c r="I361" s="2" t="s">
        <v>92</v>
      </c>
      <c r="J361" s="2" t="s">
        <v>373</v>
      </c>
      <c r="K361">
        <v>5000</v>
      </c>
      <c r="L361">
        <v>29.7</v>
      </c>
      <c r="M361" s="2" t="s">
        <v>94</v>
      </c>
      <c r="N361" s="2" t="s">
        <v>95</v>
      </c>
      <c r="O361" s="2" t="s">
        <v>274</v>
      </c>
      <c r="P361">
        <v>0.4</v>
      </c>
      <c r="Q361" s="2" t="s">
        <v>267</v>
      </c>
      <c r="R361">
        <v>0.98019999999999996</v>
      </c>
      <c r="S361" s="2" t="s">
        <v>266</v>
      </c>
      <c r="T361" s="2" t="s">
        <v>265</v>
      </c>
      <c r="U361" s="2" t="s">
        <v>104</v>
      </c>
      <c r="V361">
        <v>2000</v>
      </c>
      <c r="W361" s="2" t="s">
        <v>96</v>
      </c>
    </row>
    <row r="362" spans="1:23" x14ac:dyDescent="0.25">
      <c r="A362" s="2" t="s">
        <v>372</v>
      </c>
      <c r="B362" s="2" t="s">
        <v>1221</v>
      </c>
      <c r="C362" s="2" t="s">
        <v>271</v>
      </c>
      <c r="D362" s="3">
        <v>42724</v>
      </c>
      <c r="E362" s="3">
        <v>42735</v>
      </c>
      <c r="F362">
        <v>1000</v>
      </c>
      <c r="G362" s="2" t="s">
        <v>371</v>
      </c>
      <c r="H362" s="2" t="s">
        <v>91</v>
      </c>
      <c r="I362" s="2" t="s">
        <v>92</v>
      </c>
      <c r="J362" s="2" t="s">
        <v>103</v>
      </c>
      <c r="K362">
        <v>3333</v>
      </c>
      <c r="L362">
        <v>11.1</v>
      </c>
      <c r="M362" s="2" t="s">
        <v>94</v>
      </c>
      <c r="N362" s="2" t="s">
        <v>95</v>
      </c>
      <c r="O362" s="2" t="s">
        <v>274</v>
      </c>
      <c r="P362">
        <v>0.4</v>
      </c>
      <c r="Q362" s="2" t="s">
        <v>267</v>
      </c>
      <c r="R362">
        <v>0.9889</v>
      </c>
      <c r="S362" s="2" t="s">
        <v>266</v>
      </c>
      <c r="T362" s="2" t="s">
        <v>265</v>
      </c>
      <c r="U362" s="2" t="s">
        <v>104</v>
      </c>
      <c r="V362">
        <v>1333.33</v>
      </c>
      <c r="W362" s="2" t="s">
        <v>96</v>
      </c>
    </row>
    <row r="363" spans="1:23" x14ac:dyDescent="0.25">
      <c r="A363" s="2" t="s">
        <v>370</v>
      </c>
      <c r="B363" s="2" t="s">
        <v>1222</v>
      </c>
      <c r="C363" s="2" t="s">
        <v>271</v>
      </c>
      <c r="D363" s="3">
        <v>42689</v>
      </c>
      <c r="E363" s="3">
        <v>42704</v>
      </c>
      <c r="F363">
        <v>1601.2</v>
      </c>
      <c r="G363" s="2" t="s">
        <v>369</v>
      </c>
      <c r="H363" s="2" t="s">
        <v>91</v>
      </c>
      <c r="I363" s="2" t="s">
        <v>92</v>
      </c>
      <c r="J363" s="2" t="s">
        <v>97</v>
      </c>
      <c r="K363">
        <v>600000</v>
      </c>
      <c r="L363">
        <v>295.14999999999998</v>
      </c>
      <c r="M363" s="2" t="s">
        <v>94</v>
      </c>
      <c r="N363" s="2" t="s">
        <v>95</v>
      </c>
      <c r="O363" s="2" t="s">
        <v>268</v>
      </c>
      <c r="P363">
        <v>0.4</v>
      </c>
      <c r="Q363" s="2" t="s">
        <v>112</v>
      </c>
      <c r="R363">
        <v>0.81569999999999998</v>
      </c>
      <c r="S363" s="2" t="s">
        <v>266</v>
      </c>
      <c r="T363" s="2" t="s">
        <v>102</v>
      </c>
      <c r="U363" s="2" t="s">
        <v>104</v>
      </c>
      <c r="V363">
        <v>240</v>
      </c>
      <c r="W363" s="2" t="s">
        <v>96</v>
      </c>
    </row>
    <row r="364" spans="1:23" x14ac:dyDescent="0.25">
      <c r="A364" s="2" t="s">
        <v>349</v>
      </c>
      <c r="B364" s="2" t="s">
        <v>1223</v>
      </c>
      <c r="C364" s="2" t="s">
        <v>271</v>
      </c>
      <c r="D364" s="3">
        <v>42675</v>
      </c>
      <c r="E364" s="3">
        <v>42704</v>
      </c>
      <c r="F364">
        <v>2196.1999999999998</v>
      </c>
      <c r="G364" s="2" t="s">
        <v>368</v>
      </c>
      <c r="H364" s="2" t="s">
        <v>91</v>
      </c>
      <c r="I364" s="2" t="s">
        <v>92</v>
      </c>
      <c r="J364" s="2" t="s">
        <v>367</v>
      </c>
      <c r="K364">
        <v>26000</v>
      </c>
      <c r="L364">
        <v>5027</v>
      </c>
      <c r="M364" s="2" t="s">
        <v>94</v>
      </c>
      <c r="N364" s="2" t="s">
        <v>95</v>
      </c>
      <c r="O364" s="2" t="s">
        <v>281</v>
      </c>
      <c r="P364">
        <v>0.4</v>
      </c>
      <c r="Q364" s="2" t="s">
        <v>267</v>
      </c>
      <c r="R364">
        <v>-1.2889999999999999</v>
      </c>
      <c r="S364" s="2" t="s">
        <v>266</v>
      </c>
      <c r="T364" s="2" t="s">
        <v>265</v>
      </c>
      <c r="U364" s="2" t="s">
        <v>104</v>
      </c>
      <c r="V364">
        <v>10400</v>
      </c>
      <c r="W364" s="2" t="s">
        <v>96</v>
      </c>
    </row>
    <row r="365" spans="1:23" x14ac:dyDescent="0.25">
      <c r="A365" s="2" t="s">
        <v>366</v>
      </c>
      <c r="B365" s="2" t="s">
        <v>1224</v>
      </c>
      <c r="C365" s="2" t="s">
        <v>271</v>
      </c>
      <c r="D365" s="3">
        <v>42705</v>
      </c>
      <c r="E365" s="3">
        <v>42711</v>
      </c>
      <c r="F365">
        <v>2000</v>
      </c>
      <c r="G365" s="2" t="s">
        <v>365</v>
      </c>
      <c r="H365" s="2" t="s">
        <v>91</v>
      </c>
      <c r="I365" s="2" t="s">
        <v>92</v>
      </c>
      <c r="J365" s="2" t="s">
        <v>107</v>
      </c>
      <c r="K365">
        <v>5000</v>
      </c>
      <c r="L365">
        <v>1000</v>
      </c>
      <c r="M365" s="2" t="s">
        <v>94</v>
      </c>
      <c r="N365" s="2" t="s">
        <v>95</v>
      </c>
      <c r="O365" s="2" t="s">
        <v>274</v>
      </c>
      <c r="P365">
        <v>0.4</v>
      </c>
      <c r="Q365" s="2" t="s">
        <v>267</v>
      </c>
      <c r="R365">
        <v>0.5</v>
      </c>
      <c r="S365" s="2" t="s">
        <v>266</v>
      </c>
      <c r="T365" s="2" t="s">
        <v>102</v>
      </c>
      <c r="U365" s="2" t="s">
        <v>104</v>
      </c>
      <c r="V365">
        <v>2000</v>
      </c>
      <c r="W365" s="2" t="s">
        <v>96</v>
      </c>
    </row>
    <row r="366" spans="1:23" x14ac:dyDescent="0.25">
      <c r="A366" s="2" t="s">
        <v>345</v>
      </c>
      <c r="B366" s="2" t="s">
        <v>1225</v>
      </c>
      <c r="C366" s="2" t="s">
        <v>271</v>
      </c>
      <c r="D366" s="3">
        <v>42724</v>
      </c>
      <c r="E366" s="3">
        <v>42735</v>
      </c>
      <c r="F366">
        <v>5000</v>
      </c>
      <c r="G366" s="2" t="s">
        <v>364</v>
      </c>
      <c r="H366" s="2" t="s">
        <v>91</v>
      </c>
      <c r="I366" s="2" t="s">
        <v>92</v>
      </c>
      <c r="J366" s="2" t="s">
        <v>111</v>
      </c>
      <c r="K366">
        <v>1000</v>
      </c>
      <c r="L366">
        <v>0</v>
      </c>
      <c r="M366" s="2" t="s">
        <v>94</v>
      </c>
      <c r="N366" s="2" t="s">
        <v>95</v>
      </c>
      <c r="O366" s="2" t="s">
        <v>274</v>
      </c>
      <c r="P366">
        <v>6</v>
      </c>
      <c r="Q366" s="2" t="s">
        <v>342</v>
      </c>
      <c r="R366">
        <v>1</v>
      </c>
      <c r="S366" s="2" t="s">
        <v>266</v>
      </c>
      <c r="T366" s="2" t="s">
        <v>265</v>
      </c>
      <c r="U366" s="2" t="s">
        <v>104</v>
      </c>
      <c r="V366">
        <v>6</v>
      </c>
      <c r="W366" s="2" t="s">
        <v>96</v>
      </c>
    </row>
    <row r="367" spans="1:23" x14ac:dyDescent="0.25">
      <c r="A367" s="2" t="s">
        <v>363</v>
      </c>
      <c r="B367" s="2" t="s">
        <v>1226</v>
      </c>
      <c r="C367" s="2" t="s">
        <v>271</v>
      </c>
      <c r="D367" s="3">
        <v>42692</v>
      </c>
      <c r="E367" s="3">
        <v>42704</v>
      </c>
      <c r="F367">
        <v>2133</v>
      </c>
      <c r="G367" s="2" t="s">
        <v>362</v>
      </c>
      <c r="H367" s="2" t="s">
        <v>91</v>
      </c>
      <c r="I367" s="2" t="s">
        <v>92</v>
      </c>
      <c r="J367" s="2" t="s">
        <v>361</v>
      </c>
      <c r="K367">
        <v>4000</v>
      </c>
      <c r="L367">
        <v>888.75</v>
      </c>
      <c r="M367" s="2" t="s">
        <v>94</v>
      </c>
      <c r="N367" s="2" t="s">
        <v>95</v>
      </c>
      <c r="O367" s="2" t="s">
        <v>360</v>
      </c>
      <c r="P367">
        <v>0.6</v>
      </c>
      <c r="Q367" s="2" t="s">
        <v>267</v>
      </c>
      <c r="R367">
        <v>0.58330000000000004</v>
      </c>
      <c r="S367" s="2" t="s">
        <v>266</v>
      </c>
      <c r="T367" s="2" t="s">
        <v>265</v>
      </c>
      <c r="U367" s="2" t="s">
        <v>104</v>
      </c>
      <c r="V367">
        <v>2400</v>
      </c>
      <c r="W367" s="2" t="s">
        <v>96</v>
      </c>
    </row>
    <row r="368" spans="1:23" x14ac:dyDescent="0.25">
      <c r="A368" s="2" t="s">
        <v>359</v>
      </c>
      <c r="B368" s="2" t="s">
        <v>1227</v>
      </c>
      <c r="C368" s="2" t="s">
        <v>271</v>
      </c>
      <c r="D368" s="3">
        <v>42705</v>
      </c>
      <c r="E368" s="3">
        <v>42731</v>
      </c>
      <c r="F368">
        <v>3334</v>
      </c>
      <c r="G368" s="2" t="s">
        <v>358</v>
      </c>
      <c r="H368" s="2" t="s">
        <v>91</v>
      </c>
      <c r="I368" s="2" t="s">
        <v>92</v>
      </c>
      <c r="J368" s="2" t="s">
        <v>357</v>
      </c>
      <c r="K368">
        <v>5455</v>
      </c>
      <c r="L368">
        <v>123.2</v>
      </c>
      <c r="M368" s="2" t="s">
        <v>94</v>
      </c>
      <c r="N368" s="2" t="s">
        <v>95</v>
      </c>
      <c r="O368" s="2" t="s">
        <v>274</v>
      </c>
      <c r="P368">
        <v>0.5</v>
      </c>
      <c r="Q368" s="2" t="s">
        <v>267</v>
      </c>
      <c r="R368">
        <v>0.96299999999999997</v>
      </c>
      <c r="S368" s="2" t="s">
        <v>266</v>
      </c>
      <c r="T368" s="2" t="s">
        <v>265</v>
      </c>
      <c r="U368" s="2" t="s">
        <v>104</v>
      </c>
      <c r="V368">
        <v>2727.27</v>
      </c>
      <c r="W368" s="2" t="s">
        <v>96</v>
      </c>
    </row>
    <row r="369" spans="1:23" x14ac:dyDescent="0.25">
      <c r="A369" s="2" t="s">
        <v>297</v>
      </c>
      <c r="B369" s="2" t="s">
        <v>1228</v>
      </c>
      <c r="C369" s="2" t="s">
        <v>271</v>
      </c>
      <c r="D369" s="3">
        <v>42705</v>
      </c>
      <c r="E369" s="3">
        <v>42725</v>
      </c>
      <c r="F369">
        <v>7535.56</v>
      </c>
      <c r="G369" s="2" t="s">
        <v>356</v>
      </c>
      <c r="H369" s="2" t="s">
        <v>91</v>
      </c>
      <c r="I369" s="2" t="s">
        <v>92</v>
      </c>
      <c r="J369" s="2" t="s">
        <v>97</v>
      </c>
      <c r="K369">
        <v>5000</v>
      </c>
      <c r="L369">
        <v>18.600000000000001</v>
      </c>
      <c r="M369" s="2" t="s">
        <v>94</v>
      </c>
      <c r="N369" s="2" t="s">
        <v>95</v>
      </c>
      <c r="O369" s="2" t="s">
        <v>284</v>
      </c>
      <c r="P369">
        <v>0.6</v>
      </c>
      <c r="Q369" s="2" t="s">
        <v>267</v>
      </c>
      <c r="R369">
        <v>0.99750000000000005</v>
      </c>
      <c r="S369" s="2" t="s">
        <v>266</v>
      </c>
      <c r="T369" s="2" t="s">
        <v>265</v>
      </c>
      <c r="U369" s="2" t="s">
        <v>104</v>
      </c>
      <c r="V369">
        <v>3000</v>
      </c>
      <c r="W369" s="2" t="s">
        <v>96</v>
      </c>
    </row>
    <row r="370" spans="1:23" x14ac:dyDescent="0.25">
      <c r="A370" s="2" t="s">
        <v>355</v>
      </c>
      <c r="B370" s="2" t="s">
        <v>1229</v>
      </c>
      <c r="C370" s="2" t="s">
        <v>271</v>
      </c>
      <c r="D370" s="3">
        <v>42705</v>
      </c>
      <c r="E370" s="3">
        <v>42724</v>
      </c>
      <c r="F370">
        <v>6668</v>
      </c>
      <c r="G370" s="2" t="s">
        <v>354</v>
      </c>
      <c r="H370" s="2" t="s">
        <v>91</v>
      </c>
      <c r="I370" s="2" t="s">
        <v>92</v>
      </c>
      <c r="J370" s="2" t="s">
        <v>353</v>
      </c>
      <c r="K370">
        <v>6000</v>
      </c>
      <c r="L370">
        <v>124.2</v>
      </c>
      <c r="M370" s="2" t="s">
        <v>94</v>
      </c>
      <c r="N370" s="2" t="s">
        <v>95</v>
      </c>
      <c r="O370" s="2" t="s">
        <v>274</v>
      </c>
      <c r="P370">
        <v>0.6</v>
      </c>
      <c r="Q370" s="2" t="s">
        <v>267</v>
      </c>
      <c r="R370">
        <v>0.98140000000000005</v>
      </c>
      <c r="S370" s="2" t="s">
        <v>266</v>
      </c>
      <c r="T370" s="2" t="s">
        <v>265</v>
      </c>
      <c r="U370" s="2" t="s">
        <v>104</v>
      </c>
      <c r="V370">
        <v>3600</v>
      </c>
      <c r="W370" s="2" t="s">
        <v>96</v>
      </c>
    </row>
    <row r="371" spans="1:23" x14ac:dyDescent="0.25">
      <c r="A371" s="2" t="s">
        <v>301</v>
      </c>
      <c r="B371" s="2" t="s">
        <v>1230</v>
      </c>
      <c r="C371" s="2" t="s">
        <v>271</v>
      </c>
      <c r="D371" s="3">
        <v>42685</v>
      </c>
      <c r="E371" s="3">
        <v>42704</v>
      </c>
      <c r="F371">
        <v>3738.4</v>
      </c>
      <c r="G371" s="2" t="s">
        <v>352</v>
      </c>
      <c r="H371" s="2" t="s">
        <v>91</v>
      </c>
      <c r="I371" s="2" t="s">
        <v>92</v>
      </c>
      <c r="J371" s="2" t="s">
        <v>103</v>
      </c>
      <c r="K371">
        <v>9333</v>
      </c>
      <c r="L371">
        <v>2731</v>
      </c>
      <c r="M371" s="2" t="s">
        <v>94</v>
      </c>
      <c r="N371" s="2" t="s">
        <v>95</v>
      </c>
      <c r="O371" s="2" t="s">
        <v>268</v>
      </c>
      <c r="P371">
        <v>0.4</v>
      </c>
      <c r="Q371" s="2" t="s">
        <v>267</v>
      </c>
      <c r="R371">
        <v>0.26950000000000002</v>
      </c>
      <c r="S371" s="2" t="s">
        <v>266</v>
      </c>
      <c r="T371" s="2" t="s">
        <v>265</v>
      </c>
      <c r="U371" s="2" t="s">
        <v>104</v>
      </c>
      <c r="V371">
        <v>3733.2</v>
      </c>
      <c r="W371" s="2" t="s">
        <v>96</v>
      </c>
    </row>
    <row r="372" spans="1:23" x14ac:dyDescent="0.25">
      <c r="A372" s="2" t="s">
        <v>272</v>
      </c>
      <c r="B372" s="2" t="s">
        <v>1231</v>
      </c>
      <c r="C372" s="2" t="s">
        <v>271</v>
      </c>
      <c r="D372" s="3">
        <v>42720</v>
      </c>
      <c r="E372" s="3">
        <v>42735</v>
      </c>
      <c r="F372">
        <v>11538.46</v>
      </c>
      <c r="G372" s="2" t="s">
        <v>351</v>
      </c>
      <c r="H372" s="2" t="s">
        <v>91</v>
      </c>
      <c r="I372" s="2" t="s">
        <v>92</v>
      </c>
      <c r="J372" s="2" t="s">
        <v>350</v>
      </c>
      <c r="K372">
        <v>3333333</v>
      </c>
      <c r="L372">
        <v>3449.24</v>
      </c>
      <c r="M372" s="2" t="s">
        <v>94</v>
      </c>
      <c r="N372" s="2" t="s">
        <v>95</v>
      </c>
      <c r="O372" s="2" t="s">
        <v>268</v>
      </c>
      <c r="P372">
        <v>0.4</v>
      </c>
      <c r="Q372" s="2" t="s">
        <v>112</v>
      </c>
      <c r="R372">
        <v>0.70109999999999995</v>
      </c>
      <c r="S372" s="2" t="s">
        <v>266</v>
      </c>
      <c r="T372" s="2" t="s">
        <v>102</v>
      </c>
      <c r="U372" s="2" t="s">
        <v>104</v>
      </c>
      <c r="V372">
        <v>1333.33</v>
      </c>
      <c r="W372" s="2" t="s">
        <v>96</v>
      </c>
    </row>
    <row r="373" spans="1:23" x14ac:dyDescent="0.25">
      <c r="A373" s="2" t="s">
        <v>349</v>
      </c>
      <c r="B373" s="2" t="s">
        <v>1232</v>
      </c>
      <c r="C373" s="2" t="s">
        <v>271</v>
      </c>
      <c r="D373" s="3">
        <v>42675</v>
      </c>
      <c r="E373" s="3">
        <v>42704</v>
      </c>
      <c r="F373">
        <v>1111.2</v>
      </c>
      <c r="G373" s="2" t="s">
        <v>348</v>
      </c>
      <c r="H373" s="2" t="s">
        <v>91</v>
      </c>
      <c r="I373" s="2" t="s">
        <v>92</v>
      </c>
      <c r="J373" s="2" t="s">
        <v>108</v>
      </c>
      <c r="K373">
        <v>2778</v>
      </c>
      <c r="L373">
        <v>995.4</v>
      </c>
      <c r="M373" s="2" t="s">
        <v>94</v>
      </c>
      <c r="N373" s="2" t="s">
        <v>95</v>
      </c>
      <c r="O373" s="2" t="s">
        <v>281</v>
      </c>
      <c r="P373">
        <v>0.4</v>
      </c>
      <c r="Q373" s="2" t="s">
        <v>267</v>
      </c>
      <c r="R373">
        <v>0.1042</v>
      </c>
      <c r="S373" s="2" t="s">
        <v>266</v>
      </c>
      <c r="T373" s="2" t="s">
        <v>289</v>
      </c>
      <c r="U373" s="2" t="s">
        <v>104</v>
      </c>
      <c r="V373">
        <v>1111.2</v>
      </c>
      <c r="W373" s="2" t="s">
        <v>96</v>
      </c>
    </row>
    <row r="374" spans="1:23" x14ac:dyDescent="0.25">
      <c r="A374" s="2" t="s">
        <v>292</v>
      </c>
      <c r="B374" s="2" t="s">
        <v>1233</v>
      </c>
      <c r="C374" s="2" t="s">
        <v>271</v>
      </c>
      <c r="D374" s="3">
        <v>42720</v>
      </c>
      <c r="E374" s="3">
        <v>42735</v>
      </c>
      <c r="F374">
        <v>21379</v>
      </c>
      <c r="G374" s="2" t="s">
        <v>347</v>
      </c>
      <c r="H374" s="2" t="s">
        <v>91</v>
      </c>
      <c r="I374" s="2" t="s">
        <v>92</v>
      </c>
      <c r="J374" s="2" t="s">
        <v>346</v>
      </c>
      <c r="K374">
        <v>20000</v>
      </c>
      <c r="L374">
        <v>156.4</v>
      </c>
      <c r="M374" s="2" t="s">
        <v>94</v>
      </c>
      <c r="N374" s="2" t="s">
        <v>95</v>
      </c>
      <c r="O374" s="2" t="s">
        <v>268</v>
      </c>
      <c r="P374">
        <v>0.5</v>
      </c>
      <c r="Q374" s="2" t="s">
        <v>267</v>
      </c>
      <c r="R374">
        <v>0.99270000000000003</v>
      </c>
      <c r="S374" s="2" t="s">
        <v>266</v>
      </c>
      <c r="T374" s="2" t="s">
        <v>289</v>
      </c>
      <c r="U374" s="2" t="s">
        <v>104</v>
      </c>
      <c r="V374">
        <v>10000</v>
      </c>
      <c r="W374" s="2" t="s">
        <v>96</v>
      </c>
    </row>
    <row r="375" spans="1:23" x14ac:dyDescent="0.25">
      <c r="A375" s="2" t="s">
        <v>345</v>
      </c>
      <c r="B375" s="2" t="s">
        <v>1234</v>
      </c>
      <c r="C375" s="2" t="s">
        <v>271</v>
      </c>
      <c r="D375" s="3">
        <v>42724</v>
      </c>
      <c r="E375" s="3">
        <v>42735</v>
      </c>
      <c r="F375">
        <v>5000</v>
      </c>
      <c r="G375" s="2" t="s">
        <v>344</v>
      </c>
      <c r="H375" s="2" t="s">
        <v>91</v>
      </c>
      <c r="I375" s="2" t="s">
        <v>92</v>
      </c>
      <c r="J375" s="2" t="s">
        <v>343</v>
      </c>
      <c r="K375">
        <v>667</v>
      </c>
      <c r="L375">
        <v>0</v>
      </c>
      <c r="M375" s="2" t="s">
        <v>94</v>
      </c>
      <c r="N375" s="2" t="s">
        <v>95</v>
      </c>
      <c r="O375" s="2" t="s">
        <v>274</v>
      </c>
      <c r="P375">
        <v>6</v>
      </c>
      <c r="Q375" s="2" t="s">
        <v>342</v>
      </c>
      <c r="R375">
        <v>1</v>
      </c>
      <c r="S375" s="2" t="s">
        <v>266</v>
      </c>
      <c r="T375" s="2" t="s">
        <v>265</v>
      </c>
      <c r="U375" s="2" t="s">
        <v>104</v>
      </c>
      <c r="V375">
        <v>4</v>
      </c>
      <c r="W375" s="2" t="s">
        <v>96</v>
      </c>
    </row>
    <row r="376" spans="1:23" x14ac:dyDescent="0.25">
      <c r="A376" s="2" t="s">
        <v>341</v>
      </c>
      <c r="B376" s="2" t="s">
        <v>1235</v>
      </c>
      <c r="C376" s="2" t="s">
        <v>271</v>
      </c>
      <c r="D376" s="3">
        <v>42719</v>
      </c>
      <c r="E376" s="3">
        <v>42735</v>
      </c>
      <c r="F376">
        <v>2500</v>
      </c>
      <c r="G376" s="2" t="s">
        <v>340</v>
      </c>
      <c r="H376" s="2" t="s">
        <v>91</v>
      </c>
      <c r="I376" s="2" t="s">
        <v>92</v>
      </c>
      <c r="J376" s="2" t="s">
        <v>107</v>
      </c>
      <c r="K376">
        <v>9026</v>
      </c>
      <c r="L376">
        <v>1353.9</v>
      </c>
      <c r="M376" s="2" t="s">
        <v>94</v>
      </c>
      <c r="N376" s="2" t="s">
        <v>95</v>
      </c>
      <c r="O376" s="2" t="s">
        <v>274</v>
      </c>
      <c r="P376">
        <v>0.3</v>
      </c>
      <c r="Q376" s="2" t="s">
        <v>267</v>
      </c>
      <c r="R376">
        <v>0.45839999999999997</v>
      </c>
      <c r="S376" s="2" t="s">
        <v>266</v>
      </c>
      <c r="T376" s="2" t="s">
        <v>102</v>
      </c>
      <c r="U376" s="2" t="s">
        <v>104</v>
      </c>
      <c r="V376">
        <v>2707.8</v>
      </c>
      <c r="W376" s="2" t="s">
        <v>96</v>
      </c>
    </row>
    <row r="377" spans="1:23" x14ac:dyDescent="0.25">
      <c r="A377" s="2" t="s">
        <v>294</v>
      </c>
      <c r="B377" s="2" t="s">
        <v>1236</v>
      </c>
      <c r="C377" s="2" t="s">
        <v>271</v>
      </c>
      <c r="D377" s="3">
        <v>42675</v>
      </c>
      <c r="E377" s="3">
        <v>42704</v>
      </c>
      <c r="F377">
        <v>10353.200000000001</v>
      </c>
      <c r="G377" s="2" t="s">
        <v>339</v>
      </c>
      <c r="H377" s="2" t="s">
        <v>91</v>
      </c>
      <c r="I377" s="2" t="s">
        <v>92</v>
      </c>
      <c r="J377" s="2" t="s">
        <v>97</v>
      </c>
      <c r="K377">
        <v>1000000</v>
      </c>
      <c r="L377">
        <v>397.86</v>
      </c>
      <c r="M377" s="2" t="s">
        <v>94</v>
      </c>
      <c r="N377" s="2" t="s">
        <v>95</v>
      </c>
      <c r="O377" s="2" t="s">
        <v>281</v>
      </c>
      <c r="P377">
        <v>0.4</v>
      </c>
      <c r="Q377" s="2" t="s">
        <v>112</v>
      </c>
      <c r="R377">
        <v>0.96160000000000001</v>
      </c>
      <c r="S377" s="2" t="s">
        <v>266</v>
      </c>
      <c r="T377" s="2" t="s">
        <v>102</v>
      </c>
      <c r="U377" s="2" t="s">
        <v>104</v>
      </c>
      <c r="V377">
        <v>400</v>
      </c>
      <c r="W377" s="2" t="s">
        <v>96</v>
      </c>
    </row>
    <row r="378" spans="1:23" x14ac:dyDescent="0.25">
      <c r="A378" s="2" t="s">
        <v>338</v>
      </c>
      <c r="B378" s="2" t="s">
        <v>1237</v>
      </c>
      <c r="C378" s="2" t="s">
        <v>271</v>
      </c>
      <c r="D378" s="3">
        <v>42698</v>
      </c>
      <c r="E378" s="3">
        <v>42701</v>
      </c>
      <c r="F378">
        <v>4563.8599999999997</v>
      </c>
      <c r="G378" s="2" t="s">
        <v>337</v>
      </c>
      <c r="H378" s="2" t="s">
        <v>91</v>
      </c>
      <c r="I378" s="2" t="s">
        <v>92</v>
      </c>
      <c r="J378" s="2" t="s">
        <v>97</v>
      </c>
      <c r="K378">
        <v>1000000</v>
      </c>
      <c r="L378">
        <v>307.89999999999998</v>
      </c>
      <c r="M378" s="2" t="s">
        <v>94</v>
      </c>
      <c r="N378" s="2" t="s">
        <v>95</v>
      </c>
      <c r="O378" s="2" t="s">
        <v>281</v>
      </c>
      <c r="P378">
        <v>0.4</v>
      </c>
      <c r="Q378" s="2" t="s">
        <v>112</v>
      </c>
      <c r="R378">
        <v>0.9325</v>
      </c>
      <c r="S378" s="2" t="s">
        <v>266</v>
      </c>
      <c r="T378" s="2" t="s">
        <v>102</v>
      </c>
      <c r="U378" s="2" t="s">
        <v>104</v>
      </c>
      <c r="V378">
        <v>400</v>
      </c>
      <c r="W378" s="2" t="s">
        <v>96</v>
      </c>
    </row>
    <row r="379" spans="1:23" x14ac:dyDescent="0.25">
      <c r="A379" s="2" t="s">
        <v>336</v>
      </c>
      <c r="B379" s="2" t="s">
        <v>1238</v>
      </c>
      <c r="C379" s="2" t="s">
        <v>271</v>
      </c>
      <c r="D379" s="3">
        <v>42712</v>
      </c>
      <c r="E379" s="3">
        <v>42735</v>
      </c>
      <c r="F379">
        <v>2000</v>
      </c>
      <c r="G379" s="2" t="s">
        <v>335</v>
      </c>
      <c r="H379" s="2" t="s">
        <v>91</v>
      </c>
      <c r="I379" s="2" t="s">
        <v>92</v>
      </c>
      <c r="J379" s="2" t="s">
        <v>107</v>
      </c>
      <c r="K379">
        <v>5733</v>
      </c>
      <c r="L379">
        <v>228.75</v>
      </c>
      <c r="M379" s="2" t="s">
        <v>94</v>
      </c>
      <c r="N379" s="2" t="s">
        <v>95</v>
      </c>
      <c r="O379" s="2" t="s">
        <v>274</v>
      </c>
      <c r="P379">
        <v>0.35</v>
      </c>
      <c r="Q379" s="2" t="s">
        <v>267</v>
      </c>
      <c r="R379">
        <v>0.88560000000000005</v>
      </c>
      <c r="S379" s="2" t="s">
        <v>266</v>
      </c>
      <c r="T379" s="2" t="s">
        <v>102</v>
      </c>
      <c r="U379" s="2" t="s">
        <v>104</v>
      </c>
      <c r="V379">
        <v>2006.67</v>
      </c>
      <c r="W379" s="2" t="s">
        <v>96</v>
      </c>
    </row>
    <row r="380" spans="1:23" x14ac:dyDescent="0.25">
      <c r="A380" s="2" t="s">
        <v>334</v>
      </c>
      <c r="B380" s="2" t="s">
        <v>1239</v>
      </c>
      <c r="C380" s="2" t="s">
        <v>271</v>
      </c>
      <c r="D380" s="3">
        <v>42705</v>
      </c>
      <c r="E380" s="3">
        <v>42735</v>
      </c>
      <c r="F380">
        <v>2400</v>
      </c>
      <c r="G380" s="2" t="s">
        <v>333</v>
      </c>
      <c r="H380" s="2" t="s">
        <v>91</v>
      </c>
      <c r="I380" s="2" t="s">
        <v>92</v>
      </c>
      <c r="J380" s="2" t="s">
        <v>108</v>
      </c>
      <c r="K380">
        <v>3429</v>
      </c>
      <c r="L380">
        <v>544.6</v>
      </c>
      <c r="M380" s="2" t="s">
        <v>94</v>
      </c>
      <c r="N380" s="2" t="s">
        <v>95</v>
      </c>
      <c r="O380" s="2" t="s">
        <v>278</v>
      </c>
      <c r="P380">
        <v>0.7</v>
      </c>
      <c r="Q380" s="2" t="s">
        <v>267</v>
      </c>
      <c r="R380">
        <v>0.77310000000000001</v>
      </c>
      <c r="S380" s="2" t="s">
        <v>266</v>
      </c>
      <c r="T380" s="2" t="s">
        <v>265</v>
      </c>
      <c r="U380" s="2" t="s">
        <v>104</v>
      </c>
      <c r="V380">
        <v>2400.3000000000002</v>
      </c>
      <c r="W380" s="2" t="s">
        <v>96</v>
      </c>
    </row>
    <row r="381" spans="1:23" x14ac:dyDescent="0.25">
      <c r="A381" s="2" t="s">
        <v>272</v>
      </c>
      <c r="B381" s="2" t="s">
        <v>1240</v>
      </c>
      <c r="C381" s="2" t="s">
        <v>271</v>
      </c>
      <c r="D381" s="3">
        <v>42720</v>
      </c>
      <c r="E381" s="3">
        <v>42735</v>
      </c>
      <c r="F381">
        <v>11538.46</v>
      </c>
      <c r="G381" s="2" t="s">
        <v>332</v>
      </c>
      <c r="H381" s="2" t="s">
        <v>91</v>
      </c>
      <c r="I381" s="2" t="s">
        <v>92</v>
      </c>
      <c r="J381" s="2" t="s">
        <v>331</v>
      </c>
      <c r="K381">
        <v>20000</v>
      </c>
      <c r="L381">
        <v>1984.8</v>
      </c>
      <c r="M381" s="2" t="s">
        <v>94</v>
      </c>
      <c r="N381" s="2" t="s">
        <v>95</v>
      </c>
      <c r="O381" s="2" t="s">
        <v>268</v>
      </c>
      <c r="P381">
        <v>0.4</v>
      </c>
      <c r="Q381" s="2" t="s">
        <v>267</v>
      </c>
      <c r="R381">
        <v>0.82799999999999996</v>
      </c>
      <c r="S381" s="2" t="s">
        <v>266</v>
      </c>
      <c r="T381" s="2" t="s">
        <v>265</v>
      </c>
      <c r="U381" s="2" t="s">
        <v>104</v>
      </c>
      <c r="V381">
        <v>8000</v>
      </c>
      <c r="W381" s="2" t="s">
        <v>96</v>
      </c>
    </row>
    <row r="382" spans="1:23" x14ac:dyDescent="0.25">
      <c r="A382" s="2" t="s">
        <v>330</v>
      </c>
      <c r="B382" s="2" t="s">
        <v>1241</v>
      </c>
      <c r="C382" s="2" t="s">
        <v>271</v>
      </c>
      <c r="D382" s="3">
        <v>42692</v>
      </c>
      <c r="E382" s="3">
        <v>42702</v>
      </c>
      <c r="F382">
        <v>3600</v>
      </c>
      <c r="G382" s="2" t="s">
        <v>329</v>
      </c>
      <c r="H382" s="2" t="s">
        <v>91</v>
      </c>
      <c r="I382" s="2" t="s">
        <v>92</v>
      </c>
      <c r="J382" s="2" t="s">
        <v>103</v>
      </c>
      <c r="K382">
        <v>4500</v>
      </c>
      <c r="L382">
        <v>1800</v>
      </c>
      <c r="M382" s="2" t="s">
        <v>94</v>
      </c>
      <c r="N382" s="2" t="s">
        <v>95</v>
      </c>
      <c r="O382" s="2" t="s">
        <v>274</v>
      </c>
      <c r="P382">
        <v>0.8</v>
      </c>
      <c r="Q382" s="2" t="s">
        <v>267</v>
      </c>
      <c r="R382">
        <v>0.5</v>
      </c>
      <c r="S382" s="2" t="s">
        <v>266</v>
      </c>
      <c r="T382" s="2" t="s">
        <v>265</v>
      </c>
      <c r="U382" s="2" t="s">
        <v>104</v>
      </c>
      <c r="V382">
        <v>3600</v>
      </c>
      <c r="W382" s="2" t="s">
        <v>96</v>
      </c>
    </row>
    <row r="383" spans="1:23" x14ac:dyDescent="0.25">
      <c r="A383" s="2" t="s">
        <v>328</v>
      </c>
      <c r="B383" s="2" t="s">
        <v>1242</v>
      </c>
      <c r="C383" s="2" t="s">
        <v>271</v>
      </c>
      <c r="D383" s="3">
        <v>42705</v>
      </c>
      <c r="E383" s="3">
        <v>42735</v>
      </c>
      <c r="F383">
        <v>2062.5</v>
      </c>
      <c r="G383" s="2" t="s">
        <v>327</v>
      </c>
      <c r="H383" s="2" t="s">
        <v>91</v>
      </c>
      <c r="I383" s="2" t="s">
        <v>92</v>
      </c>
      <c r="J383" s="2" t="s">
        <v>97</v>
      </c>
      <c r="K383">
        <v>600000</v>
      </c>
      <c r="L383">
        <v>0</v>
      </c>
      <c r="M383" s="2" t="s">
        <v>94</v>
      </c>
      <c r="N383" s="2" t="s">
        <v>95</v>
      </c>
      <c r="O383" s="2" t="s">
        <v>284</v>
      </c>
      <c r="P383">
        <v>0.6</v>
      </c>
      <c r="Q383" s="2" t="s">
        <v>112</v>
      </c>
      <c r="R383">
        <v>1</v>
      </c>
      <c r="S383" s="2" t="s">
        <v>266</v>
      </c>
      <c r="T383" s="2" t="s">
        <v>102</v>
      </c>
      <c r="U383" s="2" t="s">
        <v>104</v>
      </c>
      <c r="V383">
        <v>360</v>
      </c>
      <c r="W383" s="2" t="s">
        <v>96</v>
      </c>
    </row>
    <row r="384" spans="1:23" x14ac:dyDescent="0.25">
      <c r="A384" s="2" t="s">
        <v>297</v>
      </c>
      <c r="B384" s="2" t="s">
        <v>1243</v>
      </c>
      <c r="C384" s="2" t="s">
        <v>271</v>
      </c>
      <c r="D384" s="3">
        <v>42705</v>
      </c>
      <c r="E384" s="3">
        <v>42725</v>
      </c>
      <c r="F384">
        <v>7535.56</v>
      </c>
      <c r="G384" s="2" t="s">
        <v>326</v>
      </c>
      <c r="H384" s="2" t="s">
        <v>91</v>
      </c>
      <c r="I384" s="2" t="s">
        <v>92</v>
      </c>
      <c r="J384" s="2" t="s">
        <v>107</v>
      </c>
      <c r="K384">
        <v>500000</v>
      </c>
      <c r="L384">
        <v>409.89</v>
      </c>
      <c r="M384" s="2" t="s">
        <v>94</v>
      </c>
      <c r="N384" s="2" t="s">
        <v>95</v>
      </c>
      <c r="O384" s="2" t="s">
        <v>284</v>
      </c>
      <c r="P384">
        <v>0.6</v>
      </c>
      <c r="Q384" s="2" t="s">
        <v>112</v>
      </c>
      <c r="R384">
        <v>0.9456</v>
      </c>
      <c r="S384" s="2" t="s">
        <v>266</v>
      </c>
      <c r="T384" s="2" t="s">
        <v>102</v>
      </c>
      <c r="U384" s="2" t="s">
        <v>104</v>
      </c>
      <c r="V384">
        <v>300</v>
      </c>
      <c r="W384" s="2" t="s">
        <v>96</v>
      </c>
    </row>
    <row r="385" spans="1:23" x14ac:dyDescent="0.25">
      <c r="A385" s="2" t="s">
        <v>325</v>
      </c>
      <c r="B385" s="2" t="s">
        <v>1244</v>
      </c>
      <c r="C385" s="2" t="s">
        <v>271</v>
      </c>
      <c r="D385" s="3">
        <v>42698</v>
      </c>
      <c r="E385" s="3">
        <v>42704</v>
      </c>
      <c r="F385">
        <v>5000</v>
      </c>
      <c r="G385" s="2" t="s">
        <v>324</v>
      </c>
      <c r="H385" s="2" t="s">
        <v>91</v>
      </c>
      <c r="I385" s="2" t="s">
        <v>92</v>
      </c>
      <c r="J385" s="2" t="s">
        <v>108</v>
      </c>
      <c r="K385">
        <v>12000</v>
      </c>
      <c r="L385">
        <v>3000</v>
      </c>
      <c r="M385" s="2" t="s">
        <v>94</v>
      </c>
      <c r="N385" s="2" t="s">
        <v>95</v>
      </c>
      <c r="O385" s="2" t="s">
        <v>268</v>
      </c>
      <c r="P385">
        <v>0.5</v>
      </c>
      <c r="Q385" s="2" t="s">
        <v>267</v>
      </c>
      <c r="R385">
        <v>0.4</v>
      </c>
      <c r="S385" s="2" t="s">
        <v>266</v>
      </c>
      <c r="T385" s="2" t="s">
        <v>289</v>
      </c>
      <c r="U385" s="2" t="s">
        <v>104</v>
      </c>
      <c r="V385">
        <v>6000</v>
      </c>
      <c r="W385" s="2" t="s">
        <v>96</v>
      </c>
    </row>
    <row r="386" spans="1:23" x14ac:dyDescent="0.25">
      <c r="A386" s="2" t="s">
        <v>292</v>
      </c>
      <c r="B386" s="2" t="s">
        <v>1245</v>
      </c>
      <c r="C386" s="2" t="s">
        <v>271</v>
      </c>
      <c r="D386" s="3">
        <v>42720</v>
      </c>
      <c r="E386" s="3">
        <v>42735</v>
      </c>
      <c r="F386">
        <v>21378.9</v>
      </c>
      <c r="G386" s="2" t="s">
        <v>323</v>
      </c>
      <c r="H386" s="2" t="s">
        <v>91</v>
      </c>
      <c r="I386" s="2" t="s">
        <v>92</v>
      </c>
      <c r="J386" s="2" t="s">
        <v>295</v>
      </c>
      <c r="K386">
        <v>2500</v>
      </c>
      <c r="L386">
        <v>500</v>
      </c>
      <c r="M386" s="2" t="s">
        <v>94</v>
      </c>
      <c r="N386" s="2" t="s">
        <v>95</v>
      </c>
      <c r="O386" s="2" t="s">
        <v>268</v>
      </c>
      <c r="P386">
        <v>0.5</v>
      </c>
      <c r="Q386" s="2" t="s">
        <v>267</v>
      </c>
      <c r="R386">
        <v>0.97660000000000002</v>
      </c>
      <c r="S386" s="2" t="s">
        <v>266</v>
      </c>
      <c r="T386" s="2" t="s">
        <v>289</v>
      </c>
      <c r="U386" s="2" t="s">
        <v>104</v>
      </c>
      <c r="V386">
        <v>1250</v>
      </c>
      <c r="W386" s="2" t="s">
        <v>96</v>
      </c>
    </row>
    <row r="387" spans="1:23" x14ac:dyDescent="0.25">
      <c r="A387" s="2" t="s">
        <v>322</v>
      </c>
      <c r="B387" s="2" t="s">
        <v>1246</v>
      </c>
      <c r="C387" s="2" t="s">
        <v>271</v>
      </c>
      <c r="D387" s="3">
        <v>42731</v>
      </c>
      <c r="E387" s="3">
        <v>42735</v>
      </c>
      <c r="F387">
        <v>1388.5</v>
      </c>
      <c r="G387" s="2" t="s">
        <v>321</v>
      </c>
      <c r="H387" s="2" t="s">
        <v>91</v>
      </c>
      <c r="I387" s="2" t="s">
        <v>92</v>
      </c>
      <c r="J387" s="2" t="s">
        <v>107</v>
      </c>
      <c r="K387">
        <v>3000</v>
      </c>
      <c r="L387">
        <v>0</v>
      </c>
      <c r="M387" s="2" t="s">
        <v>94</v>
      </c>
      <c r="N387" s="2" t="s">
        <v>95</v>
      </c>
      <c r="O387" s="2" t="s">
        <v>281</v>
      </c>
      <c r="P387">
        <v>0.4</v>
      </c>
      <c r="Q387" s="2" t="s">
        <v>267</v>
      </c>
      <c r="R387">
        <v>1</v>
      </c>
      <c r="S387" s="2" t="s">
        <v>266</v>
      </c>
      <c r="T387" s="2" t="s">
        <v>102</v>
      </c>
      <c r="U387" s="2" t="s">
        <v>104</v>
      </c>
      <c r="V387">
        <v>1200</v>
      </c>
      <c r="W387" s="2" t="s">
        <v>96</v>
      </c>
    </row>
    <row r="388" spans="1:23" x14ac:dyDescent="0.25">
      <c r="A388" s="2" t="s">
        <v>320</v>
      </c>
      <c r="B388" s="2" t="s">
        <v>1247</v>
      </c>
      <c r="C388" s="2" t="s">
        <v>271</v>
      </c>
      <c r="D388" s="3">
        <v>42705</v>
      </c>
      <c r="E388" s="3">
        <v>42731</v>
      </c>
      <c r="F388">
        <v>3333</v>
      </c>
      <c r="G388" s="2" t="s">
        <v>319</v>
      </c>
      <c r="H388" s="2" t="s">
        <v>91</v>
      </c>
      <c r="I388" s="2" t="s">
        <v>92</v>
      </c>
      <c r="J388" s="2" t="s">
        <v>97</v>
      </c>
      <c r="K388">
        <v>10000</v>
      </c>
      <c r="L388">
        <v>2000</v>
      </c>
      <c r="M388" s="2" t="s">
        <v>94</v>
      </c>
      <c r="N388" s="2" t="s">
        <v>95</v>
      </c>
      <c r="O388" s="2" t="s">
        <v>274</v>
      </c>
      <c r="P388">
        <v>0.5</v>
      </c>
      <c r="Q388" s="2" t="s">
        <v>267</v>
      </c>
      <c r="R388">
        <v>0.39989999999999998</v>
      </c>
      <c r="S388" s="2" t="s">
        <v>266</v>
      </c>
      <c r="T388" s="2" t="s">
        <v>265</v>
      </c>
      <c r="U388" s="2" t="s">
        <v>104</v>
      </c>
      <c r="V388">
        <v>5000</v>
      </c>
      <c r="W388" s="2" t="s">
        <v>96</v>
      </c>
    </row>
    <row r="389" spans="1:23" x14ac:dyDescent="0.25">
      <c r="A389" s="2" t="s">
        <v>297</v>
      </c>
      <c r="B389" s="2" t="s">
        <v>1248</v>
      </c>
      <c r="C389" s="2" t="s">
        <v>271</v>
      </c>
      <c r="D389" s="3">
        <v>42705</v>
      </c>
      <c r="E389" s="3">
        <v>42725</v>
      </c>
      <c r="F389">
        <v>7535.56</v>
      </c>
      <c r="G389" s="2" t="s">
        <v>318</v>
      </c>
      <c r="H389" s="2" t="s">
        <v>91</v>
      </c>
      <c r="I389" s="2" t="s">
        <v>92</v>
      </c>
      <c r="J389" s="2" t="s">
        <v>100</v>
      </c>
      <c r="K389">
        <v>1000000</v>
      </c>
      <c r="L389">
        <v>24.25</v>
      </c>
      <c r="M389" s="2" t="s">
        <v>94</v>
      </c>
      <c r="N389" s="2" t="s">
        <v>95</v>
      </c>
      <c r="O389" s="2" t="s">
        <v>284</v>
      </c>
      <c r="P389">
        <v>0.6</v>
      </c>
      <c r="Q389" s="2" t="s">
        <v>112</v>
      </c>
      <c r="R389">
        <v>0.99680000000000002</v>
      </c>
      <c r="S389" s="2" t="s">
        <v>266</v>
      </c>
      <c r="T389" s="2" t="s">
        <v>102</v>
      </c>
      <c r="U389" s="2" t="s">
        <v>104</v>
      </c>
      <c r="V389">
        <v>600</v>
      </c>
      <c r="W389" s="2" t="s">
        <v>96</v>
      </c>
    </row>
    <row r="390" spans="1:23" x14ac:dyDescent="0.25">
      <c r="A390" s="2" t="s">
        <v>317</v>
      </c>
      <c r="B390" s="2" t="s">
        <v>1249</v>
      </c>
      <c r="C390" s="2" t="s">
        <v>271</v>
      </c>
      <c r="D390" s="3">
        <v>42675</v>
      </c>
      <c r="E390" s="3">
        <v>42704</v>
      </c>
      <c r="F390">
        <v>2000</v>
      </c>
      <c r="G390" s="2" t="s">
        <v>316</v>
      </c>
      <c r="H390" s="2" t="s">
        <v>91</v>
      </c>
      <c r="I390" s="2" t="s">
        <v>92</v>
      </c>
      <c r="J390" s="2" t="s">
        <v>108</v>
      </c>
      <c r="K390">
        <v>2667</v>
      </c>
      <c r="L390">
        <v>0</v>
      </c>
      <c r="M390" s="2" t="s">
        <v>94</v>
      </c>
      <c r="N390" s="2" t="s">
        <v>95</v>
      </c>
      <c r="O390" s="2" t="s">
        <v>315</v>
      </c>
      <c r="P390">
        <v>0.8</v>
      </c>
      <c r="Q390" s="2" t="s">
        <v>267</v>
      </c>
      <c r="R390">
        <v>1</v>
      </c>
      <c r="S390" s="2" t="s">
        <v>266</v>
      </c>
      <c r="T390" s="2" t="s">
        <v>289</v>
      </c>
      <c r="U390" s="2" t="s">
        <v>104</v>
      </c>
      <c r="V390">
        <v>2133.33</v>
      </c>
      <c r="W390" s="2" t="s">
        <v>96</v>
      </c>
    </row>
    <row r="391" spans="1:23" x14ac:dyDescent="0.25">
      <c r="A391" s="2" t="s">
        <v>314</v>
      </c>
      <c r="B391" s="2" t="s">
        <v>1250</v>
      </c>
      <c r="C391" s="2" t="s">
        <v>271</v>
      </c>
      <c r="D391" s="3">
        <v>42717</v>
      </c>
      <c r="E391" s="3">
        <v>42735</v>
      </c>
      <c r="F391">
        <v>2000</v>
      </c>
      <c r="G391" s="2" t="s">
        <v>313</v>
      </c>
      <c r="H391" s="2" t="s">
        <v>91</v>
      </c>
      <c r="I391" s="2" t="s">
        <v>92</v>
      </c>
      <c r="J391" s="2" t="s">
        <v>97</v>
      </c>
      <c r="K391">
        <v>1000000</v>
      </c>
      <c r="L391">
        <v>52</v>
      </c>
      <c r="M391" s="2" t="s">
        <v>94</v>
      </c>
      <c r="N391" s="2" t="s">
        <v>95</v>
      </c>
      <c r="O391" s="2" t="s">
        <v>274</v>
      </c>
      <c r="P391">
        <v>0.4</v>
      </c>
      <c r="Q391" s="2" t="s">
        <v>267</v>
      </c>
      <c r="R391">
        <v>0.97399999999999998</v>
      </c>
      <c r="S391" s="2" t="s">
        <v>266</v>
      </c>
      <c r="T391" s="2" t="s">
        <v>102</v>
      </c>
      <c r="U391" s="2" t="s">
        <v>104</v>
      </c>
      <c r="V391">
        <v>400000</v>
      </c>
      <c r="W391" s="2" t="s">
        <v>96</v>
      </c>
    </row>
    <row r="392" spans="1:23" x14ac:dyDescent="0.25">
      <c r="A392" s="2" t="s">
        <v>312</v>
      </c>
      <c r="B392" s="2" t="s">
        <v>1251</v>
      </c>
      <c r="C392" s="2" t="s">
        <v>271</v>
      </c>
      <c r="D392" s="3">
        <v>42720</v>
      </c>
      <c r="E392" s="3">
        <v>42735</v>
      </c>
      <c r="F392">
        <v>3076.92</v>
      </c>
      <c r="G392" s="2" t="s">
        <v>311</v>
      </c>
      <c r="H392" s="2" t="s">
        <v>91</v>
      </c>
      <c r="I392" s="2" t="s">
        <v>92</v>
      </c>
      <c r="J392" s="2" t="s">
        <v>310</v>
      </c>
      <c r="K392">
        <v>200000</v>
      </c>
      <c r="L392">
        <v>1977.5</v>
      </c>
      <c r="M392" s="2" t="s">
        <v>94</v>
      </c>
      <c r="N392" s="2" t="s">
        <v>95</v>
      </c>
      <c r="O392" s="2" t="s">
        <v>268</v>
      </c>
      <c r="P392">
        <v>0.4</v>
      </c>
      <c r="Q392" s="2" t="s">
        <v>267</v>
      </c>
      <c r="R392">
        <v>0.35730000000000001</v>
      </c>
      <c r="S392" s="2" t="s">
        <v>266</v>
      </c>
      <c r="T392" s="2" t="s">
        <v>265</v>
      </c>
      <c r="U392" s="2" t="s">
        <v>104</v>
      </c>
      <c r="V392">
        <v>80000</v>
      </c>
      <c r="W392" s="2" t="s">
        <v>96</v>
      </c>
    </row>
    <row r="393" spans="1:23" x14ac:dyDescent="0.25">
      <c r="A393" s="2" t="s">
        <v>309</v>
      </c>
      <c r="B393" s="2" t="s">
        <v>1252</v>
      </c>
      <c r="C393" s="2" t="s">
        <v>271</v>
      </c>
      <c r="D393" s="3">
        <v>42719</v>
      </c>
      <c r="E393" s="3">
        <v>42735</v>
      </c>
      <c r="F393">
        <v>2000</v>
      </c>
      <c r="G393" s="2" t="s">
        <v>308</v>
      </c>
      <c r="H393" s="2" t="s">
        <v>91</v>
      </c>
      <c r="I393" s="2" t="s">
        <v>92</v>
      </c>
      <c r="J393" s="2" t="s">
        <v>97</v>
      </c>
      <c r="K393">
        <v>1000000</v>
      </c>
      <c r="L393">
        <v>137.31</v>
      </c>
      <c r="M393" s="2" t="s">
        <v>94</v>
      </c>
      <c r="N393" s="2" t="s">
        <v>95</v>
      </c>
      <c r="O393" s="2" t="s">
        <v>274</v>
      </c>
      <c r="P393">
        <v>0.4</v>
      </c>
      <c r="Q393" s="2" t="s">
        <v>112</v>
      </c>
      <c r="R393">
        <v>0.93130000000000002</v>
      </c>
      <c r="S393" s="2" t="s">
        <v>266</v>
      </c>
      <c r="T393" s="2" t="s">
        <v>265</v>
      </c>
      <c r="U393" s="2" t="s">
        <v>104</v>
      </c>
      <c r="V393">
        <v>400</v>
      </c>
      <c r="W393" s="2" t="s">
        <v>96</v>
      </c>
    </row>
    <row r="394" spans="1:23" x14ac:dyDescent="0.25">
      <c r="A394" s="2" t="s">
        <v>307</v>
      </c>
      <c r="B394" s="2" t="s">
        <v>1253</v>
      </c>
      <c r="C394" s="2" t="s">
        <v>271</v>
      </c>
      <c r="D394" s="3">
        <v>42675</v>
      </c>
      <c r="E394" s="3">
        <v>42704</v>
      </c>
      <c r="F394">
        <v>0</v>
      </c>
      <c r="G394" s="2" t="s">
        <v>306</v>
      </c>
      <c r="H394" s="2" t="s">
        <v>91</v>
      </c>
      <c r="I394" s="2" t="s">
        <v>92</v>
      </c>
      <c r="J394" s="2" t="s">
        <v>93</v>
      </c>
      <c r="K394">
        <v>1000000</v>
      </c>
      <c r="L394">
        <v>0</v>
      </c>
      <c r="M394" s="2" t="s">
        <v>94</v>
      </c>
      <c r="N394" s="2" t="s">
        <v>95</v>
      </c>
      <c r="O394" s="2" t="s">
        <v>281</v>
      </c>
      <c r="P394">
        <v>0.4</v>
      </c>
      <c r="Q394" s="2" t="s">
        <v>112</v>
      </c>
      <c r="R394">
        <v>0</v>
      </c>
      <c r="S394" s="2" t="s">
        <v>266</v>
      </c>
      <c r="T394" s="2" t="s">
        <v>289</v>
      </c>
      <c r="U394" s="2" t="s">
        <v>104</v>
      </c>
      <c r="V394">
        <v>400</v>
      </c>
      <c r="W394" s="2" t="s">
        <v>96</v>
      </c>
    </row>
    <row r="395" spans="1:23" x14ac:dyDescent="0.25">
      <c r="A395" s="2" t="s">
        <v>305</v>
      </c>
      <c r="B395" s="2" t="s">
        <v>1254</v>
      </c>
      <c r="C395" s="2" t="s">
        <v>271</v>
      </c>
      <c r="D395" s="3">
        <v>42675</v>
      </c>
      <c r="E395" s="3">
        <v>42701</v>
      </c>
      <c r="F395">
        <v>0</v>
      </c>
      <c r="G395" s="2" t="s">
        <v>304</v>
      </c>
      <c r="H395" s="2" t="s">
        <v>91</v>
      </c>
      <c r="I395" s="2" t="s">
        <v>92</v>
      </c>
      <c r="J395" s="2" t="s">
        <v>303</v>
      </c>
      <c r="K395">
        <v>0</v>
      </c>
      <c r="L395">
        <v>43.29</v>
      </c>
      <c r="M395" s="2" t="s">
        <v>94</v>
      </c>
      <c r="N395" s="2" t="s">
        <v>95</v>
      </c>
      <c r="O395" s="2" t="s">
        <v>274</v>
      </c>
      <c r="P395">
        <v>0</v>
      </c>
      <c r="Q395" s="2" t="s">
        <v>267</v>
      </c>
      <c r="R395">
        <v>0</v>
      </c>
      <c r="S395" s="2" t="s">
        <v>266</v>
      </c>
      <c r="T395" s="2" t="s">
        <v>302</v>
      </c>
      <c r="U395" s="2" t="s">
        <v>104</v>
      </c>
      <c r="V395">
        <v>0</v>
      </c>
      <c r="W395" s="2" t="s">
        <v>96</v>
      </c>
    </row>
    <row r="396" spans="1:23" x14ac:dyDescent="0.25">
      <c r="A396" s="2" t="s">
        <v>301</v>
      </c>
      <c r="B396" s="2" t="s">
        <v>1255</v>
      </c>
      <c r="C396" s="2" t="s">
        <v>271</v>
      </c>
      <c r="D396" s="3">
        <v>42685</v>
      </c>
      <c r="E396" s="3">
        <v>42704</v>
      </c>
      <c r="F396">
        <v>2120</v>
      </c>
      <c r="G396" s="2" t="s">
        <v>300</v>
      </c>
      <c r="H396" s="2" t="s">
        <v>91</v>
      </c>
      <c r="I396" s="2" t="s">
        <v>92</v>
      </c>
      <c r="J396" s="2" t="s">
        <v>113</v>
      </c>
      <c r="K396">
        <v>5000</v>
      </c>
      <c r="L396">
        <v>1000</v>
      </c>
      <c r="M396" s="2" t="s">
        <v>94</v>
      </c>
      <c r="N396" s="2" t="s">
        <v>95</v>
      </c>
      <c r="O396" s="2" t="s">
        <v>268</v>
      </c>
      <c r="P396">
        <v>0.4</v>
      </c>
      <c r="Q396" s="2" t="s">
        <v>267</v>
      </c>
      <c r="R396">
        <v>0.52829999999999999</v>
      </c>
      <c r="S396" s="2" t="s">
        <v>266</v>
      </c>
      <c r="T396" s="2" t="s">
        <v>265</v>
      </c>
      <c r="U396" s="2" t="s">
        <v>104</v>
      </c>
      <c r="V396">
        <v>2000</v>
      </c>
      <c r="W396" s="2" t="s">
        <v>96</v>
      </c>
    </row>
    <row r="397" spans="1:23" x14ac:dyDescent="0.25">
      <c r="A397" s="2" t="s">
        <v>299</v>
      </c>
      <c r="B397" s="2" t="s">
        <v>1256</v>
      </c>
      <c r="C397" s="2" t="s">
        <v>271</v>
      </c>
      <c r="D397" s="3">
        <v>42719</v>
      </c>
      <c r="E397" s="3">
        <v>42735</v>
      </c>
      <c r="F397">
        <v>12000</v>
      </c>
      <c r="G397" s="2" t="s">
        <v>298</v>
      </c>
      <c r="H397" s="2" t="s">
        <v>91</v>
      </c>
      <c r="I397" s="2" t="s">
        <v>92</v>
      </c>
      <c r="J397" s="2" t="s">
        <v>107</v>
      </c>
      <c r="K397">
        <v>34500</v>
      </c>
      <c r="L397">
        <v>951.6</v>
      </c>
      <c r="M397" s="2" t="s">
        <v>94</v>
      </c>
      <c r="N397" s="2" t="s">
        <v>95</v>
      </c>
      <c r="O397" s="2" t="s">
        <v>274</v>
      </c>
      <c r="P397">
        <v>0.35</v>
      </c>
      <c r="Q397" s="2" t="s">
        <v>267</v>
      </c>
      <c r="R397">
        <v>0.92069999999999996</v>
      </c>
      <c r="S397" s="2" t="s">
        <v>266</v>
      </c>
      <c r="T397" s="2" t="s">
        <v>102</v>
      </c>
      <c r="U397" s="2" t="s">
        <v>104</v>
      </c>
      <c r="V397">
        <v>12075</v>
      </c>
      <c r="W397" s="2" t="s">
        <v>96</v>
      </c>
    </row>
    <row r="398" spans="1:23" x14ac:dyDescent="0.25">
      <c r="A398" s="2" t="s">
        <v>297</v>
      </c>
      <c r="B398" s="2" t="s">
        <v>1257</v>
      </c>
      <c r="C398" s="2" t="s">
        <v>271</v>
      </c>
      <c r="D398" s="3">
        <v>42705</v>
      </c>
      <c r="E398" s="3">
        <v>42725</v>
      </c>
      <c r="F398">
        <v>7535.56</v>
      </c>
      <c r="G398" s="2" t="s">
        <v>296</v>
      </c>
      <c r="H398" s="2" t="s">
        <v>91</v>
      </c>
      <c r="I398" s="2" t="s">
        <v>92</v>
      </c>
      <c r="J398" s="2" t="s">
        <v>295</v>
      </c>
      <c r="K398">
        <v>15000</v>
      </c>
      <c r="L398">
        <v>0</v>
      </c>
      <c r="M398" s="2" t="s">
        <v>94</v>
      </c>
      <c r="N398" s="2" t="s">
        <v>95</v>
      </c>
      <c r="O398" s="2" t="s">
        <v>284</v>
      </c>
      <c r="P398">
        <v>0.6</v>
      </c>
      <c r="Q398" s="2" t="s">
        <v>267</v>
      </c>
      <c r="R398">
        <v>1</v>
      </c>
      <c r="S398" s="2" t="s">
        <v>266</v>
      </c>
      <c r="T398" s="2" t="s">
        <v>289</v>
      </c>
      <c r="U398" s="2" t="s">
        <v>104</v>
      </c>
      <c r="V398">
        <v>9000</v>
      </c>
      <c r="W398" s="2" t="s">
        <v>96</v>
      </c>
    </row>
    <row r="399" spans="1:23" x14ac:dyDescent="0.25">
      <c r="A399" s="2" t="s">
        <v>294</v>
      </c>
      <c r="B399" s="2" t="s">
        <v>1258</v>
      </c>
      <c r="C399" s="2" t="s">
        <v>271</v>
      </c>
      <c r="D399" s="3">
        <v>42675</v>
      </c>
      <c r="E399" s="3">
        <v>42704</v>
      </c>
      <c r="F399">
        <v>4102.3999999999996</v>
      </c>
      <c r="G399" s="2" t="s">
        <v>293</v>
      </c>
      <c r="H399" s="2" t="s">
        <v>91</v>
      </c>
      <c r="I399" s="2" t="s">
        <v>92</v>
      </c>
      <c r="J399" s="2" t="s">
        <v>107</v>
      </c>
      <c r="K399">
        <v>333333</v>
      </c>
      <c r="L399">
        <v>691.51</v>
      </c>
      <c r="M399" s="2" t="s">
        <v>94</v>
      </c>
      <c r="N399" s="2" t="s">
        <v>95</v>
      </c>
      <c r="O399" s="2" t="s">
        <v>281</v>
      </c>
      <c r="P399">
        <v>0.4</v>
      </c>
      <c r="Q399" s="2" t="s">
        <v>112</v>
      </c>
      <c r="R399">
        <v>0.83140000000000003</v>
      </c>
      <c r="S399" s="2" t="s">
        <v>266</v>
      </c>
      <c r="T399" s="2" t="s">
        <v>102</v>
      </c>
      <c r="U399" s="2" t="s">
        <v>104</v>
      </c>
      <c r="V399">
        <v>133.33000000000001</v>
      </c>
      <c r="W399" s="2" t="s">
        <v>96</v>
      </c>
    </row>
    <row r="400" spans="1:23" x14ac:dyDescent="0.25">
      <c r="A400" s="2" t="s">
        <v>292</v>
      </c>
      <c r="B400" s="2" t="s">
        <v>1259</v>
      </c>
      <c r="C400" s="2" t="s">
        <v>271</v>
      </c>
      <c r="D400" s="3">
        <v>42720</v>
      </c>
      <c r="E400" s="3">
        <v>42735</v>
      </c>
      <c r="F400">
        <v>21378.9</v>
      </c>
      <c r="G400" s="2" t="s">
        <v>291</v>
      </c>
      <c r="H400" s="2" t="s">
        <v>91</v>
      </c>
      <c r="I400" s="2" t="s">
        <v>92</v>
      </c>
      <c r="J400" s="2" t="s">
        <v>290</v>
      </c>
      <c r="K400">
        <v>20000</v>
      </c>
      <c r="L400">
        <v>2405.6</v>
      </c>
      <c r="M400" s="2" t="s">
        <v>94</v>
      </c>
      <c r="N400" s="2" t="s">
        <v>95</v>
      </c>
      <c r="O400" s="2" t="s">
        <v>268</v>
      </c>
      <c r="P400">
        <v>0.5</v>
      </c>
      <c r="Q400" s="2" t="s">
        <v>267</v>
      </c>
      <c r="R400">
        <v>0.88749999999999996</v>
      </c>
      <c r="S400" s="2" t="s">
        <v>266</v>
      </c>
      <c r="T400" s="2" t="s">
        <v>289</v>
      </c>
      <c r="U400" s="2" t="s">
        <v>104</v>
      </c>
      <c r="V400">
        <v>10000</v>
      </c>
      <c r="W400" s="2" t="s">
        <v>96</v>
      </c>
    </row>
    <row r="401" spans="1:23" x14ac:dyDescent="0.25">
      <c r="A401" s="2" t="s">
        <v>288</v>
      </c>
      <c r="B401" s="2" t="s">
        <v>1260</v>
      </c>
      <c r="C401" s="2" t="s">
        <v>271</v>
      </c>
      <c r="D401" s="3">
        <v>42675</v>
      </c>
      <c r="E401" s="3">
        <v>42704</v>
      </c>
      <c r="F401">
        <v>312</v>
      </c>
      <c r="G401" s="2" t="s">
        <v>287</v>
      </c>
      <c r="H401" s="2" t="s">
        <v>91</v>
      </c>
      <c r="I401" s="2" t="s">
        <v>92</v>
      </c>
      <c r="J401" s="2" t="s">
        <v>107</v>
      </c>
      <c r="K401">
        <v>100000</v>
      </c>
      <c r="L401">
        <v>48</v>
      </c>
      <c r="M401" s="2" t="s">
        <v>94</v>
      </c>
      <c r="N401" s="2" t="s">
        <v>95</v>
      </c>
      <c r="O401" s="2" t="s">
        <v>281</v>
      </c>
      <c r="P401">
        <v>0.4</v>
      </c>
      <c r="Q401" s="2" t="s">
        <v>112</v>
      </c>
      <c r="R401">
        <v>0.84619999999999995</v>
      </c>
      <c r="S401" s="2" t="s">
        <v>266</v>
      </c>
      <c r="T401" s="2" t="s">
        <v>102</v>
      </c>
      <c r="U401" s="2" t="s">
        <v>104</v>
      </c>
      <c r="V401">
        <v>40</v>
      </c>
      <c r="W401" s="2" t="s">
        <v>96</v>
      </c>
    </row>
    <row r="402" spans="1:23" x14ac:dyDescent="0.25">
      <c r="A402" s="2" t="s">
        <v>286</v>
      </c>
      <c r="B402" s="2" t="s">
        <v>1261</v>
      </c>
      <c r="C402" s="2" t="s">
        <v>271</v>
      </c>
      <c r="D402" s="3">
        <v>42732</v>
      </c>
      <c r="E402" s="3">
        <v>42735</v>
      </c>
      <c r="F402">
        <v>2333.33</v>
      </c>
      <c r="G402" s="2" t="s">
        <v>285</v>
      </c>
      <c r="H402" s="2" t="s">
        <v>91</v>
      </c>
      <c r="I402" s="2" t="s">
        <v>92</v>
      </c>
      <c r="J402" s="2" t="s">
        <v>114</v>
      </c>
      <c r="K402">
        <v>2500</v>
      </c>
      <c r="L402">
        <v>0</v>
      </c>
      <c r="M402" s="2" t="s">
        <v>94</v>
      </c>
      <c r="N402" s="2" t="s">
        <v>95</v>
      </c>
      <c r="O402" s="2" t="s">
        <v>284</v>
      </c>
      <c r="P402">
        <v>0.4</v>
      </c>
      <c r="Q402" s="2" t="s">
        <v>267</v>
      </c>
      <c r="R402">
        <v>1</v>
      </c>
      <c r="S402" s="2" t="s">
        <v>266</v>
      </c>
      <c r="T402" s="2" t="s">
        <v>102</v>
      </c>
      <c r="U402" s="2" t="s">
        <v>104</v>
      </c>
      <c r="V402">
        <v>1000</v>
      </c>
      <c r="W402" s="2" t="s">
        <v>96</v>
      </c>
    </row>
    <row r="403" spans="1:23" x14ac:dyDescent="0.25">
      <c r="A403" s="2" t="s">
        <v>283</v>
      </c>
      <c r="B403" s="2" t="s">
        <v>1262</v>
      </c>
      <c r="C403" s="2" t="s">
        <v>271</v>
      </c>
      <c r="D403" s="3">
        <v>42705</v>
      </c>
      <c r="E403" s="3">
        <v>42734</v>
      </c>
      <c r="F403">
        <v>5000</v>
      </c>
      <c r="G403" s="2" t="s">
        <v>282</v>
      </c>
      <c r="H403" s="2" t="s">
        <v>91</v>
      </c>
      <c r="I403" s="2" t="s">
        <v>92</v>
      </c>
      <c r="J403" s="2" t="s">
        <v>107</v>
      </c>
      <c r="K403">
        <v>333333</v>
      </c>
      <c r="L403">
        <v>635.17999999999995</v>
      </c>
      <c r="M403" s="2" t="s">
        <v>94</v>
      </c>
      <c r="N403" s="2" t="s">
        <v>95</v>
      </c>
      <c r="O403" s="2" t="s">
        <v>281</v>
      </c>
      <c r="P403">
        <v>0.4</v>
      </c>
      <c r="Q403" s="2" t="s">
        <v>112</v>
      </c>
      <c r="R403">
        <v>0.873</v>
      </c>
      <c r="S403" s="2" t="s">
        <v>266</v>
      </c>
      <c r="T403" s="2" t="s">
        <v>102</v>
      </c>
      <c r="U403" s="2" t="s">
        <v>104</v>
      </c>
      <c r="V403">
        <v>133.33000000000001</v>
      </c>
      <c r="W403" s="2" t="s">
        <v>96</v>
      </c>
    </row>
    <row r="404" spans="1:23" x14ac:dyDescent="0.25">
      <c r="A404" s="2" t="s">
        <v>280</v>
      </c>
      <c r="B404" s="2" t="s">
        <v>1263</v>
      </c>
      <c r="C404" s="2" t="s">
        <v>271</v>
      </c>
      <c r="D404" s="3">
        <v>42685</v>
      </c>
      <c r="E404" s="3">
        <v>42704</v>
      </c>
      <c r="F404">
        <v>2102.4</v>
      </c>
      <c r="G404" s="2" t="s">
        <v>279</v>
      </c>
      <c r="H404" s="2" t="s">
        <v>91</v>
      </c>
      <c r="I404" s="2" t="s">
        <v>92</v>
      </c>
      <c r="J404" s="2" t="s">
        <v>97</v>
      </c>
      <c r="K404">
        <v>1000000</v>
      </c>
      <c r="L404">
        <v>485.56</v>
      </c>
      <c r="M404" s="2" t="s">
        <v>94</v>
      </c>
      <c r="N404" s="2" t="s">
        <v>95</v>
      </c>
      <c r="O404" s="2" t="s">
        <v>278</v>
      </c>
      <c r="P404">
        <v>0.8</v>
      </c>
      <c r="Q404" s="2" t="s">
        <v>112</v>
      </c>
      <c r="R404">
        <v>0.76900000000000002</v>
      </c>
      <c r="S404" s="2" t="s">
        <v>266</v>
      </c>
      <c r="T404" s="2" t="s">
        <v>102</v>
      </c>
      <c r="U404" s="2" t="s">
        <v>104</v>
      </c>
      <c r="V404">
        <v>800</v>
      </c>
      <c r="W404" s="2" t="s">
        <v>96</v>
      </c>
    </row>
    <row r="405" spans="1:23" x14ac:dyDescent="0.25">
      <c r="A405" s="2" t="s">
        <v>277</v>
      </c>
      <c r="B405" s="2" t="s">
        <v>1264</v>
      </c>
      <c r="C405" s="2" t="s">
        <v>271</v>
      </c>
      <c r="D405" s="3">
        <v>42724</v>
      </c>
      <c r="E405" s="3">
        <v>42735</v>
      </c>
      <c r="F405">
        <v>4000</v>
      </c>
      <c r="G405" s="2" t="s">
        <v>276</v>
      </c>
      <c r="H405" s="2" t="s">
        <v>91</v>
      </c>
      <c r="I405" s="2" t="s">
        <v>92</v>
      </c>
      <c r="J405" s="2" t="s">
        <v>275</v>
      </c>
      <c r="K405">
        <v>3636</v>
      </c>
      <c r="L405">
        <v>34.979999999999997</v>
      </c>
      <c r="M405" s="2" t="s">
        <v>94</v>
      </c>
      <c r="N405" s="2" t="s">
        <v>95</v>
      </c>
      <c r="O405" s="2" t="s">
        <v>274</v>
      </c>
      <c r="P405">
        <v>0.5</v>
      </c>
      <c r="Q405" s="2" t="s">
        <v>267</v>
      </c>
      <c r="R405">
        <v>0.99129999999999996</v>
      </c>
      <c r="S405" s="2" t="s">
        <v>266</v>
      </c>
      <c r="T405" s="2" t="s">
        <v>265</v>
      </c>
      <c r="U405" s="2" t="s">
        <v>104</v>
      </c>
      <c r="V405">
        <v>1818.18</v>
      </c>
      <c r="W405" s="2" t="s">
        <v>96</v>
      </c>
    </row>
    <row r="406" spans="1:23" x14ac:dyDescent="0.25">
      <c r="A406" s="2" t="s">
        <v>272</v>
      </c>
      <c r="B406" s="2" t="s">
        <v>1265</v>
      </c>
      <c r="C406" s="2" t="s">
        <v>271</v>
      </c>
      <c r="D406" s="3">
        <v>42720</v>
      </c>
      <c r="E406" s="3">
        <v>42735</v>
      </c>
      <c r="F406">
        <v>11538.46</v>
      </c>
      <c r="G406" s="2" t="s">
        <v>273</v>
      </c>
      <c r="H406" s="2" t="s">
        <v>91</v>
      </c>
      <c r="I406" s="2" t="s">
        <v>92</v>
      </c>
      <c r="J406" s="2" t="s">
        <v>99</v>
      </c>
      <c r="K406">
        <v>40000</v>
      </c>
      <c r="L406">
        <v>2803.25</v>
      </c>
      <c r="M406" s="2" t="s">
        <v>94</v>
      </c>
      <c r="N406" s="2" t="s">
        <v>95</v>
      </c>
      <c r="O406" s="2" t="s">
        <v>268</v>
      </c>
      <c r="P406">
        <v>0.4</v>
      </c>
      <c r="Q406" s="2" t="s">
        <v>267</v>
      </c>
      <c r="R406">
        <v>0.7571</v>
      </c>
      <c r="S406" s="2" t="s">
        <v>266</v>
      </c>
      <c r="T406" s="2" t="s">
        <v>265</v>
      </c>
      <c r="U406" s="2" t="s">
        <v>104</v>
      </c>
      <c r="V406">
        <v>16000</v>
      </c>
      <c r="W406" s="2" t="s">
        <v>96</v>
      </c>
    </row>
    <row r="407" spans="1:23" x14ac:dyDescent="0.25">
      <c r="A407" s="2" t="s">
        <v>272</v>
      </c>
      <c r="B407" s="2" t="s">
        <v>1266</v>
      </c>
      <c r="C407" s="2" t="s">
        <v>271</v>
      </c>
      <c r="D407" s="3">
        <v>42720</v>
      </c>
      <c r="E407" s="3">
        <v>42735</v>
      </c>
      <c r="F407">
        <v>11538.46</v>
      </c>
      <c r="G407" s="2" t="s">
        <v>270</v>
      </c>
      <c r="H407" s="2" t="s">
        <v>91</v>
      </c>
      <c r="I407" s="2" t="s">
        <v>92</v>
      </c>
      <c r="J407" s="2" t="s">
        <v>269</v>
      </c>
      <c r="K407">
        <v>113333</v>
      </c>
      <c r="L407">
        <v>17000</v>
      </c>
      <c r="M407" s="2" t="s">
        <v>94</v>
      </c>
      <c r="N407" s="2" t="s">
        <v>95</v>
      </c>
      <c r="O407" s="2" t="s">
        <v>268</v>
      </c>
      <c r="P407">
        <v>0.4</v>
      </c>
      <c r="Q407" s="2" t="s">
        <v>267</v>
      </c>
      <c r="R407">
        <v>-0.4733</v>
      </c>
      <c r="S407" s="2" t="s">
        <v>266</v>
      </c>
      <c r="T407" s="2" t="s">
        <v>265</v>
      </c>
      <c r="U407" s="2" t="s">
        <v>104</v>
      </c>
      <c r="V407">
        <v>45333.33</v>
      </c>
      <c r="W407" s="2" t="s">
        <v>96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7"/>
  <sheetViews>
    <sheetView workbookViewId="0"/>
  </sheetViews>
  <sheetFormatPr defaultRowHeight="15" x14ac:dyDescent="0.25"/>
  <cols>
    <col min="1" max="1" width="15" bestFit="1" customWidth="1"/>
    <col min="2" max="2" width="13.85546875" bestFit="1" customWidth="1"/>
    <col min="3" max="3" width="8.7109375" bestFit="1" customWidth="1"/>
    <col min="4" max="4" width="20.7109375" bestFit="1" customWidth="1"/>
    <col min="5" max="5" width="82.28515625" bestFit="1" customWidth="1"/>
    <col min="6" max="6" width="17.85546875" bestFit="1" customWidth="1"/>
    <col min="7" max="7" width="18.7109375" bestFit="1" customWidth="1"/>
    <col min="8" max="8" width="21.140625" bestFit="1" customWidth="1"/>
  </cols>
  <sheetData>
    <row r="1" spans="1:8" s="46" customFormat="1" ht="15.75" x14ac:dyDescent="0.25">
      <c r="A1" s="47" t="s">
        <v>72</v>
      </c>
      <c r="B1" s="47" t="s">
        <v>73</v>
      </c>
      <c r="C1" s="47" t="s">
        <v>84</v>
      </c>
      <c r="D1" s="45" t="s">
        <v>116</v>
      </c>
      <c r="E1" s="45" t="s">
        <v>11</v>
      </c>
      <c r="F1" s="47" t="s">
        <v>117</v>
      </c>
      <c r="G1" s="47" t="s">
        <v>118</v>
      </c>
      <c r="H1" s="45" t="s">
        <v>119</v>
      </c>
    </row>
    <row r="2" spans="1:8" x14ac:dyDescent="0.25">
      <c r="A2" s="3">
        <v>42675</v>
      </c>
      <c r="B2" s="3">
        <v>42704</v>
      </c>
      <c r="C2">
        <v>0</v>
      </c>
      <c r="D2" s="2" t="s">
        <v>278</v>
      </c>
      <c r="E2" s="2" t="s">
        <v>1268</v>
      </c>
      <c r="F2">
        <v>118.92</v>
      </c>
      <c r="G2">
        <v>666.6</v>
      </c>
      <c r="H2" s="2" t="s">
        <v>1269</v>
      </c>
    </row>
    <row r="3" spans="1:8" x14ac:dyDescent="0.25">
      <c r="A3" s="3">
        <v>42691</v>
      </c>
      <c r="B3" s="3">
        <v>42704</v>
      </c>
      <c r="C3">
        <v>0.2</v>
      </c>
      <c r="D3" s="2" t="s">
        <v>278</v>
      </c>
      <c r="E3" s="2" t="s">
        <v>1270</v>
      </c>
      <c r="F3">
        <v>492.2</v>
      </c>
      <c r="G3">
        <v>2000</v>
      </c>
      <c r="H3" s="2" t="s">
        <v>1271</v>
      </c>
    </row>
    <row r="4" spans="1:8" x14ac:dyDescent="0.25">
      <c r="A4" s="3">
        <v>42705</v>
      </c>
      <c r="B4" s="3">
        <v>42735</v>
      </c>
      <c r="C4">
        <v>0.2</v>
      </c>
      <c r="D4" s="2" t="s">
        <v>278</v>
      </c>
      <c r="E4" s="2" t="s">
        <v>1272</v>
      </c>
      <c r="F4">
        <v>459</v>
      </c>
      <c r="G4">
        <v>120000</v>
      </c>
      <c r="H4" s="2" t="s">
        <v>1273</v>
      </c>
    </row>
    <row r="5" spans="1:8" x14ac:dyDescent="0.25">
      <c r="A5" s="3">
        <v>42705</v>
      </c>
      <c r="B5" s="3">
        <v>42735</v>
      </c>
      <c r="C5">
        <v>0.2</v>
      </c>
      <c r="D5" s="2" t="s">
        <v>278</v>
      </c>
      <c r="E5" s="2" t="s">
        <v>1274</v>
      </c>
      <c r="F5">
        <v>190.2</v>
      </c>
      <c r="G5">
        <v>800</v>
      </c>
      <c r="H5" s="2" t="s">
        <v>1275</v>
      </c>
    </row>
    <row r="6" spans="1:8" x14ac:dyDescent="0.25">
      <c r="A6" s="3">
        <v>42705</v>
      </c>
      <c r="B6" s="3">
        <v>42735</v>
      </c>
      <c r="C6">
        <v>0.2</v>
      </c>
      <c r="D6" s="2" t="s">
        <v>278</v>
      </c>
      <c r="E6" s="2" t="s">
        <v>1276</v>
      </c>
      <c r="F6">
        <v>267.8</v>
      </c>
      <c r="G6">
        <v>500</v>
      </c>
      <c r="H6" s="2" t="s">
        <v>1277</v>
      </c>
    </row>
    <row r="7" spans="1:8" x14ac:dyDescent="0.25">
      <c r="A7" s="3">
        <v>42705</v>
      </c>
      <c r="B7" s="3">
        <v>42735</v>
      </c>
      <c r="C7">
        <v>0.2</v>
      </c>
      <c r="D7" s="2" t="s">
        <v>278</v>
      </c>
      <c r="E7" s="2" t="s">
        <v>1278</v>
      </c>
      <c r="F7">
        <v>37.6</v>
      </c>
      <c r="G7">
        <v>600</v>
      </c>
      <c r="H7" s="2" t="s">
        <v>1279</v>
      </c>
    </row>
    <row r="8" spans="1:8" x14ac:dyDescent="0.25">
      <c r="A8" s="3">
        <v>42732</v>
      </c>
      <c r="B8" s="3">
        <v>42735</v>
      </c>
      <c r="C8">
        <v>2.5</v>
      </c>
      <c r="D8" s="2" t="s">
        <v>284</v>
      </c>
      <c r="E8" s="2" t="s">
        <v>1280</v>
      </c>
      <c r="F8">
        <v>0</v>
      </c>
      <c r="G8">
        <v>27500</v>
      </c>
      <c r="H8" s="2" t="s">
        <v>1281</v>
      </c>
    </row>
    <row r="9" spans="1:8" x14ac:dyDescent="0.25">
      <c r="A9" s="3">
        <v>42732</v>
      </c>
      <c r="B9" s="3">
        <v>42735</v>
      </c>
      <c r="C9">
        <v>0.3</v>
      </c>
      <c r="D9" s="2" t="s">
        <v>284</v>
      </c>
      <c r="E9" s="2" t="s">
        <v>1282</v>
      </c>
      <c r="F9">
        <v>0</v>
      </c>
      <c r="G9">
        <v>750</v>
      </c>
      <c r="H9" s="2" t="s">
        <v>1283</v>
      </c>
    </row>
    <row r="10" spans="1:8" x14ac:dyDescent="0.25">
      <c r="A10" s="3">
        <v>42732</v>
      </c>
      <c r="B10" s="3">
        <v>42735</v>
      </c>
      <c r="C10">
        <v>0.5</v>
      </c>
      <c r="D10" s="2" t="s">
        <v>284</v>
      </c>
      <c r="E10" s="2" t="s">
        <v>1284</v>
      </c>
      <c r="F10">
        <v>0</v>
      </c>
      <c r="G10">
        <v>300</v>
      </c>
      <c r="H10" s="2" t="s">
        <v>1285</v>
      </c>
    </row>
    <row r="11" spans="1:8" x14ac:dyDescent="0.25">
      <c r="A11" s="3">
        <v>42685</v>
      </c>
      <c r="B11" s="3">
        <v>42704</v>
      </c>
      <c r="C11">
        <v>0.3</v>
      </c>
      <c r="D11" s="2" t="s">
        <v>278</v>
      </c>
      <c r="E11" s="2" t="s">
        <v>1286</v>
      </c>
      <c r="F11">
        <v>0</v>
      </c>
      <c r="G11">
        <v>750</v>
      </c>
      <c r="H11" s="2" t="s">
        <v>1287</v>
      </c>
    </row>
    <row r="12" spans="1:8" x14ac:dyDescent="0.25">
      <c r="A12" s="3">
        <v>42685</v>
      </c>
      <c r="B12" s="3">
        <v>42704</v>
      </c>
      <c r="C12">
        <v>0.3</v>
      </c>
      <c r="D12" s="2" t="s">
        <v>278</v>
      </c>
      <c r="E12" s="2" t="s">
        <v>1288</v>
      </c>
      <c r="F12">
        <v>478.75</v>
      </c>
      <c r="G12">
        <v>600</v>
      </c>
      <c r="H12" s="2" t="s">
        <v>1289</v>
      </c>
    </row>
    <row r="13" spans="1:8" x14ac:dyDescent="0.25">
      <c r="A13" s="3">
        <v>42685</v>
      </c>
      <c r="B13" s="3">
        <v>42704</v>
      </c>
      <c r="C13">
        <v>0.5</v>
      </c>
      <c r="D13" s="2" t="s">
        <v>278</v>
      </c>
      <c r="E13" s="2" t="s">
        <v>1290</v>
      </c>
      <c r="F13">
        <v>485.56</v>
      </c>
      <c r="G13">
        <v>500</v>
      </c>
      <c r="H13" s="2" t="s">
        <v>1291</v>
      </c>
    </row>
    <row r="14" spans="1:8" x14ac:dyDescent="0.25">
      <c r="A14" s="3">
        <v>42685</v>
      </c>
      <c r="B14" s="3">
        <v>42704</v>
      </c>
      <c r="C14">
        <v>0.2</v>
      </c>
      <c r="D14" s="2" t="s">
        <v>278</v>
      </c>
      <c r="E14" s="2" t="s">
        <v>1292</v>
      </c>
      <c r="F14">
        <v>199.4</v>
      </c>
      <c r="G14">
        <v>400</v>
      </c>
      <c r="H14" s="2" t="s">
        <v>1293</v>
      </c>
    </row>
    <row r="15" spans="1:8" x14ac:dyDescent="0.25">
      <c r="A15" s="3">
        <v>42705</v>
      </c>
      <c r="B15" s="3">
        <v>42735</v>
      </c>
      <c r="C15">
        <v>0.3</v>
      </c>
      <c r="D15" s="2" t="s">
        <v>274</v>
      </c>
      <c r="E15" s="2" t="s">
        <v>1294</v>
      </c>
      <c r="F15">
        <v>785.4</v>
      </c>
      <c r="G15">
        <v>2000</v>
      </c>
      <c r="H15" s="2" t="s">
        <v>1295</v>
      </c>
    </row>
    <row r="16" spans="1:8" x14ac:dyDescent="0.25">
      <c r="A16" s="3">
        <v>42705</v>
      </c>
      <c r="B16" s="3">
        <v>42735</v>
      </c>
      <c r="C16">
        <v>0.3</v>
      </c>
      <c r="D16" s="2" t="s">
        <v>274</v>
      </c>
      <c r="E16" s="2" t="s">
        <v>1296</v>
      </c>
      <c r="F16">
        <v>573.9</v>
      </c>
      <c r="G16">
        <v>2000</v>
      </c>
      <c r="H16" s="2" t="s">
        <v>1297</v>
      </c>
    </row>
    <row r="17" spans="1:8" x14ac:dyDescent="0.25">
      <c r="A17" s="3">
        <v>42675</v>
      </c>
      <c r="B17" s="3">
        <v>42704</v>
      </c>
      <c r="C17">
        <v>3</v>
      </c>
      <c r="D17" s="2" t="s">
        <v>281</v>
      </c>
      <c r="E17" s="2" t="s">
        <v>1298</v>
      </c>
      <c r="F17">
        <v>48</v>
      </c>
      <c r="G17">
        <v>300</v>
      </c>
      <c r="H17" s="2" t="s">
        <v>1299</v>
      </c>
    </row>
    <row r="18" spans="1:8" x14ac:dyDescent="0.25">
      <c r="A18" s="3">
        <v>42675</v>
      </c>
      <c r="B18" s="3">
        <v>42704</v>
      </c>
      <c r="C18">
        <v>0.5</v>
      </c>
      <c r="D18" s="2" t="s">
        <v>281</v>
      </c>
      <c r="E18" s="2" t="s">
        <v>1300</v>
      </c>
      <c r="F18">
        <v>200</v>
      </c>
      <c r="G18">
        <v>200</v>
      </c>
      <c r="H18" s="2" t="s">
        <v>1301</v>
      </c>
    </row>
    <row r="19" spans="1:8" x14ac:dyDescent="0.25">
      <c r="A19" s="3">
        <v>42675</v>
      </c>
      <c r="B19" s="3">
        <v>42704</v>
      </c>
      <c r="C19">
        <v>0</v>
      </c>
      <c r="D19" s="2" t="s">
        <v>281</v>
      </c>
      <c r="E19" s="2" t="s">
        <v>1302</v>
      </c>
      <c r="F19">
        <v>0</v>
      </c>
      <c r="G19">
        <v>0</v>
      </c>
      <c r="H19" s="2" t="s">
        <v>1303</v>
      </c>
    </row>
    <row r="20" spans="1:8" x14ac:dyDescent="0.25">
      <c r="A20" s="3">
        <v>42675</v>
      </c>
      <c r="B20" s="3">
        <v>42704</v>
      </c>
      <c r="C20">
        <v>3</v>
      </c>
      <c r="D20" s="2" t="s">
        <v>281</v>
      </c>
      <c r="E20" s="2" t="s">
        <v>1304</v>
      </c>
      <c r="F20">
        <v>912.06</v>
      </c>
      <c r="G20">
        <v>1000</v>
      </c>
      <c r="H20" s="2" t="s">
        <v>1305</v>
      </c>
    </row>
    <row r="21" spans="1:8" x14ac:dyDescent="0.25">
      <c r="A21" s="3">
        <v>42675</v>
      </c>
      <c r="B21" s="3">
        <v>42704</v>
      </c>
      <c r="C21">
        <v>1</v>
      </c>
      <c r="D21" s="2" t="s">
        <v>281</v>
      </c>
      <c r="E21" s="2" t="s">
        <v>1306</v>
      </c>
      <c r="F21">
        <v>0</v>
      </c>
      <c r="G21">
        <v>1000</v>
      </c>
      <c r="H21" s="2" t="s">
        <v>1307</v>
      </c>
    </row>
    <row r="22" spans="1:8" x14ac:dyDescent="0.25">
      <c r="A22" s="3">
        <v>42675</v>
      </c>
      <c r="B22" s="3">
        <v>42704</v>
      </c>
      <c r="C22">
        <v>0.5</v>
      </c>
      <c r="D22" s="2" t="s">
        <v>281</v>
      </c>
      <c r="E22" s="2" t="s">
        <v>1308</v>
      </c>
      <c r="F22">
        <v>309.33</v>
      </c>
      <c r="G22">
        <v>500</v>
      </c>
      <c r="H22" s="2" t="s">
        <v>1309</v>
      </c>
    </row>
    <row r="23" spans="1:8" x14ac:dyDescent="0.25">
      <c r="A23" s="3">
        <v>42675</v>
      </c>
      <c r="B23" s="3">
        <v>42704</v>
      </c>
      <c r="C23">
        <v>0</v>
      </c>
      <c r="D23" s="2" t="s">
        <v>281</v>
      </c>
      <c r="E23" s="2" t="s">
        <v>1310</v>
      </c>
      <c r="F23">
        <v>0</v>
      </c>
      <c r="G23">
        <v>0</v>
      </c>
      <c r="H23" s="2" t="s">
        <v>1311</v>
      </c>
    </row>
    <row r="24" spans="1:8" x14ac:dyDescent="0.25">
      <c r="A24" s="3">
        <v>42705</v>
      </c>
      <c r="B24" s="3">
        <v>42734</v>
      </c>
      <c r="C24">
        <v>3</v>
      </c>
      <c r="D24" s="2" t="s">
        <v>281</v>
      </c>
      <c r="E24" s="2" t="s">
        <v>1312</v>
      </c>
      <c r="F24">
        <v>635.17999999999995</v>
      </c>
      <c r="G24">
        <v>1000</v>
      </c>
      <c r="H24" s="2" t="s">
        <v>1313</v>
      </c>
    </row>
    <row r="25" spans="1:8" x14ac:dyDescent="0.25">
      <c r="A25" s="3">
        <v>42705</v>
      </c>
      <c r="B25" s="3">
        <v>42734</v>
      </c>
      <c r="C25">
        <v>0.5</v>
      </c>
      <c r="D25" s="2" t="s">
        <v>281</v>
      </c>
      <c r="E25" s="2" t="s">
        <v>1314</v>
      </c>
      <c r="F25">
        <v>120.97</v>
      </c>
      <c r="G25">
        <v>500</v>
      </c>
      <c r="H25" s="2" t="s">
        <v>1315</v>
      </c>
    </row>
    <row r="26" spans="1:8" x14ac:dyDescent="0.25">
      <c r="A26" s="3">
        <v>42705</v>
      </c>
      <c r="B26" s="3">
        <v>42734</v>
      </c>
      <c r="C26">
        <v>0.3</v>
      </c>
      <c r="D26" s="2" t="s">
        <v>281</v>
      </c>
      <c r="E26" s="2" t="s">
        <v>1316</v>
      </c>
      <c r="F26">
        <v>288</v>
      </c>
      <c r="G26">
        <v>1200</v>
      </c>
      <c r="H26" s="2" t="s">
        <v>1317</v>
      </c>
    </row>
    <row r="27" spans="1:8" x14ac:dyDescent="0.25">
      <c r="A27" s="3">
        <v>42675</v>
      </c>
      <c r="B27" s="3">
        <v>42692</v>
      </c>
      <c r="C27">
        <v>0.35</v>
      </c>
      <c r="D27" s="2" t="s">
        <v>278</v>
      </c>
      <c r="E27" s="2" t="s">
        <v>1318</v>
      </c>
      <c r="F27">
        <v>1200</v>
      </c>
      <c r="G27">
        <v>1200</v>
      </c>
      <c r="H27" s="2" t="s">
        <v>1319</v>
      </c>
    </row>
    <row r="28" spans="1:8" x14ac:dyDescent="0.25">
      <c r="A28" s="3">
        <v>42705</v>
      </c>
      <c r="B28" s="3">
        <v>42735</v>
      </c>
      <c r="C28">
        <v>0.35</v>
      </c>
      <c r="D28" s="2" t="s">
        <v>278</v>
      </c>
      <c r="E28" s="2" t="s">
        <v>1320</v>
      </c>
      <c r="F28">
        <v>544.6</v>
      </c>
      <c r="G28">
        <v>1200.1500000000001</v>
      </c>
      <c r="H28" s="2" t="s">
        <v>1321</v>
      </c>
    </row>
    <row r="29" spans="1:8" x14ac:dyDescent="0.25">
      <c r="A29" s="3">
        <v>42726</v>
      </c>
      <c r="B29" s="3">
        <v>42735</v>
      </c>
      <c r="C29">
        <v>0.2</v>
      </c>
      <c r="D29" s="2" t="s">
        <v>268</v>
      </c>
      <c r="E29" s="2" t="s">
        <v>1322</v>
      </c>
      <c r="F29">
        <v>0.74</v>
      </c>
      <c r="G29">
        <v>120</v>
      </c>
      <c r="H29" s="2" t="s">
        <v>1323</v>
      </c>
    </row>
    <row r="30" spans="1:8" x14ac:dyDescent="0.25">
      <c r="A30" s="3">
        <v>42726</v>
      </c>
      <c r="B30" s="3">
        <v>42735</v>
      </c>
      <c r="C30">
        <v>0.4</v>
      </c>
      <c r="D30" s="2" t="s">
        <v>268</v>
      </c>
      <c r="E30" s="2" t="s">
        <v>1324</v>
      </c>
      <c r="F30">
        <v>3364.4</v>
      </c>
      <c r="G30">
        <v>4000</v>
      </c>
      <c r="H30" s="2" t="s">
        <v>1325</v>
      </c>
    </row>
    <row r="31" spans="1:8" x14ac:dyDescent="0.25">
      <c r="A31" s="3">
        <v>42698</v>
      </c>
      <c r="B31" s="3">
        <v>42701</v>
      </c>
      <c r="C31">
        <v>3</v>
      </c>
      <c r="D31" s="2" t="s">
        <v>281</v>
      </c>
      <c r="E31" s="2" t="s">
        <v>1326</v>
      </c>
      <c r="F31">
        <v>46.47</v>
      </c>
      <c r="G31">
        <v>500</v>
      </c>
      <c r="H31" s="2" t="s">
        <v>1327</v>
      </c>
    </row>
    <row r="32" spans="1:8" x14ac:dyDescent="0.25">
      <c r="A32" s="3">
        <v>42698</v>
      </c>
      <c r="B32" s="3">
        <v>42701</v>
      </c>
      <c r="C32">
        <v>0.2</v>
      </c>
      <c r="D32" s="2" t="s">
        <v>281</v>
      </c>
      <c r="E32" s="2" t="s">
        <v>1328</v>
      </c>
      <c r="F32">
        <v>500</v>
      </c>
      <c r="G32">
        <v>500</v>
      </c>
      <c r="H32" s="2" t="s">
        <v>1329</v>
      </c>
    </row>
    <row r="33" spans="1:8" x14ac:dyDescent="0.25">
      <c r="A33" s="3">
        <v>42698</v>
      </c>
      <c r="B33" s="3">
        <v>42701</v>
      </c>
      <c r="C33">
        <v>0.5</v>
      </c>
      <c r="D33" s="2" t="s">
        <v>281</v>
      </c>
      <c r="E33" s="2" t="s">
        <v>1330</v>
      </c>
      <c r="F33">
        <v>250</v>
      </c>
      <c r="G33">
        <v>250</v>
      </c>
      <c r="H33" s="2" t="s">
        <v>1331</v>
      </c>
    </row>
    <row r="34" spans="1:8" x14ac:dyDescent="0.25">
      <c r="A34" s="3">
        <v>42698</v>
      </c>
      <c r="B34" s="3">
        <v>42701</v>
      </c>
      <c r="C34">
        <v>2.5</v>
      </c>
      <c r="D34" s="2" t="s">
        <v>281</v>
      </c>
      <c r="E34" s="2" t="s">
        <v>1332</v>
      </c>
      <c r="F34">
        <v>300</v>
      </c>
      <c r="G34">
        <v>750</v>
      </c>
      <c r="H34" s="2" t="s">
        <v>1333</v>
      </c>
    </row>
    <row r="35" spans="1:8" x14ac:dyDescent="0.25">
      <c r="A35" s="3">
        <v>42675</v>
      </c>
      <c r="B35" s="3">
        <v>42704</v>
      </c>
      <c r="C35">
        <v>3</v>
      </c>
      <c r="D35" s="2" t="s">
        <v>281</v>
      </c>
      <c r="E35" s="2" t="s">
        <v>1334</v>
      </c>
      <c r="F35">
        <v>691.51</v>
      </c>
      <c r="G35">
        <v>1000</v>
      </c>
      <c r="H35" s="2" t="s">
        <v>1335</v>
      </c>
    </row>
    <row r="36" spans="1:8" x14ac:dyDescent="0.25">
      <c r="A36" s="3">
        <v>42675</v>
      </c>
      <c r="B36" s="3">
        <v>42704</v>
      </c>
      <c r="C36">
        <v>1</v>
      </c>
      <c r="D36" s="2" t="s">
        <v>281</v>
      </c>
      <c r="E36" s="2" t="s">
        <v>1336</v>
      </c>
      <c r="F36">
        <v>517.53</v>
      </c>
      <c r="G36">
        <v>1500</v>
      </c>
      <c r="H36" s="2" t="s">
        <v>1337</v>
      </c>
    </row>
    <row r="37" spans="1:8" x14ac:dyDescent="0.25">
      <c r="A37" s="3">
        <v>42675</v>
      </c>
      <c r="B37" s="3">
        <v>42704</v>
      </c>
      <c r="C37">
        <v>0</v>
      </c>
      <c r="D37" s="2" t="s">
        <v>281</v>
      </c>
      <c r="E37" s="2" t="s">
        <v>1338</v>
      </c>
      <c r="F37">
        <v>152.46</v>
      </c>
      <c r="G37">
        <v>0</v>
      </c>
      <c r="H37" s="2" t="s">
        <v>1339</v>
      </c>
    </row>
    <row r="38" spans="1:8" x14ac:dyDescent="0.25">
      <c r="A38" s="3">
        <v>42675</v>
      </c>
      <c r="B38" s="3">
        <v>42704</v>
      </c>
      <c r="C38">
        <v>0.3</v>
      </c>
      <c r="D38" s="2" t="s">
        <v>281</v>
      </c>
      <c r="E38" s="2" t="s">
        <v>1340</v>
      </c>
      <c r="F38">
        <v>1036.8</v>
      </c>
      <c r="G38">
        <v>2303.9</v>
      </c>
      <c r="H38" s="2" t="s">
        <v>1341</v>
      </c>
    </row>
    <row r="39" spans="1:8" x14ac:dyDescent="0.25">
      <c r="A39" s="3">
        <v>42675</v>
      </c>
      <c r="B39" s="3">
        <v>42704</v>
      </c>
      <c r="C39">
        <v>0.5</v>
      </c>
      <c r="D39" s="2" t="s">
        <v>281</v>
      </c>
      <c r="E39" s="2" t="s">
        <v>1342</v>
      </c>
      <c r="F39">
        <v>397.86</v>
      </c>
      <c r="G39">
        <v>500</v>
      </c>
      <c r="H39" s="2" t="s">
        <v>1343</v>
      </c>
    </row>
    <row r="40" spans="1:8" x14ac:dyDescent="0.25">
      <c r="A40" s="3">
        <v>42705</v>
      </c>
      <c r="B40" s="3">
        <v>42734</v>
      </c>
      <c r="C40">
        <v>3</v>
      </c>
      <c r="D40" s="2" t="s">
        <v>281</v>
      </c>
      <c r="E40" s="2" t="s">
        <v>1344</v>
      </c>
      <c r="F40">
        <v>564.29999999999995</v>
      </c>
      <c r="G40">
        <v>1000</v>
      </c>
      <c r="H40" s="2" t="s">
        <v>1345</v>
      </c>
    </row>
    <row r="41" spans="1:8" x14ac:dyDescent="0.25">
      <c r="A41" s="3">
        <v>42705</v>
      </c>
      <c r="B41" s="3">
        <v>42734</v>
      </c>
      <c r="C41">
        <v>0.5</v>
      </c>
      <c r="D41" s="2" t="s">
        <v>281</v>
      </c>
      <c r="E41" s="2" t="s">
        <v>1346</v>
      </c>
      <c r="F41">
        <v>197.37</v>
      </c>
      <c r="G41">
        <v>500</v>
      </c>
      <c r="H41" s="2" t="s">
        <v>1347</v>
      </c>
    </row>
    <row r="42" spans="1:8" x14ac:dyDescent="0.25">
      <c r="A42" s="3">
        <v>42689</v>
      </c>
      <c r="B42" s="3">
        <v>42704</v>
      </c>
      <c r="C42">
        <v>0.5</v>
      </c>
      <c r="D42" s="2" t="s">
        <v>268</v>
      </c>
      <c r="E42" s="2" t="s">
        <v>1348</v>
      </c>
      <c r="F42">
        <v>295.14999999999998</v>
      </c>
      <c r="G42">
        <v>300</v>
      </c>
      <c r="H42" s="2" t="s">
        <v>1349</v>
      </c>
    </row>
    <row r="43" spans="1:8" x14ac:dyDescent="0.25">
      <c r="A43" s="3">
        <v>42705</v>
      </c>
      <c r="B43" s="3">
        <v>42719</v>
      </c>
      <c r="C43">
        <v>0.5</v>
      </c>
      <c r="D43" s="2" t="s">
        <v>268</v>
      </c>
      <c r="E43" s="2" t="s">
        <v>1350</v>
      </c>
      <c r="F43">
        <v>300</v>
      </c>
      <c r="G43">
        <v>300</v>
      </c>
      <c r="H43" s="2" t="s">
        <v>1351</v>
      </c>
    </row>
    <row r="44" spans="1:8" x14ac:dyDescent="0.25">
      <c r="A44" s="3">
        <v>42705</v>
      </c>
      <c r="B44" s="3">
        <v>42719</v>
      </c>
      <c r="C44">
        <v>0.3</v>
      </c>
      <c r="D44" s="2" t="s">
        <v>268</v>
      </c>
      <c r="E44" s="2" t="s">
        <v>1352</v>
      </c>
      <c r="F44">
        <v>714.9</v>
      </c>
      <c r="G44">
        <v>750</v>
      </c>
      <c r="H44" s="2" t="s">
        <v>1353</v>
      </c>
    </row>
    <row r="45" spans="1:8" x14ac:dyDescent="0.25">
      <c r="A45" s="3">
        <v>42724</v>
      </c>
      <c r="B45" s="3">
        <v>42729</v>
      </c>
      <c r="C45">
        <v>0.2</v>
      </c>
      <c r="D45" s="2" t="s">
        <v>268</v>
      </c>
      <c r="E45" s="2" t="s">
        <v>1354</v>
      </c>
      <c r="F45">
        <v>1149.5999999999999</v>
      </c>
      <c r="G45">
        <v>1500</v>
      </c>
      <c r="H45" s="2" t="s">
        <v>1355</v>
      </c>
    </row>
    <row r="46" spans="1:8" x14ac:dyDescent="0.25">
      <c r="A46" s="3">
        <v>42724</v>
      </c>
      <c r="B46" s="3">
        <v>42729</v>
      </c>
      <c r="C46">
        <v>0.3</v>
      </c>
      <c r="D46" s="2" t="s">
        <v>268</v>
      </c>
      <c r="E46" s="2" t="s">
        <v>1356</v>
      </c>
      <c r="F46">
        <v>750</v>
      </c>
      <c r="G46">
        <v>750</v>
      </c>
      <c r="H46" s="2" t="s">
        <v>1357</v>
      </c>
    </row>
    <row r="47" spans="1:8" x14ac:dyDescent="0.25">
      <c r="A47" s="3">
        <v>42698</v>
      </c>
      <c r="B47" s="3">
        <v>42701</v>
      </c>
      <c r="C47">
        <v>3</v>
      </c>
      <c r="D47" s="2" t="s">
        <v>281</v>
      </c>
      <c r="E47" s="2" t="s">
        <v>1358</v>
      </c>
      <c r="F47">
        <v>500</v>
      </c>
      <c r="G47">
        <v>500</v>
      </c>
      <c r="H47" s="2" t="s">
        <v>1359</v>
      </c>
    </row>
    <row r="48" spans="1:8" x14ac:dyDescent="0.25">
      <c r="A48" s="3">
        <v>42698</v>
      </c>
      <c r="B48" s="3">
        <v>42701</v>
      </c>
      <c r="C48">
        <v>0</v>
      </c>
      <c r="D48" s="2" t="s">
        <v>281</v>
      </c>
      <c r="E48" s="2" t="s">
        <v>1360</v>
      </c>
      <c r="F48">
        <v>0</v>
      </c>
      <c r="G48">
        <v>0</v>
      </c>
      <c r="H48" s="2" t="s">
        <v>1361</v>
      </c>
    </row>
    <row r="49" spans="1:8" x14ac:dyDescent="0.25">
      <c r="A49" s="3">
        <v>42698</v>
      </c>
      <c r="B49" s="3">
        <v>42701</v>
      </c>
      <c r="C49">
        <v>0.3</v>
      </c>
      <c r="D49" s="2" t="s">
        <v>281</v>
      </c>
      <c r="E49" s="2" t="s">
        <v>1362</v>
      </c>
      <c r="F49">
        <v>833.4</v>
      </c>
      <c r="G49">
        <v>1299.9000000000001</v>
      </c>
      <c r="H49" s="2" t="s">
        <v>1363</v>
      </c>
    </row>
    <row r="50" spans="1:8" x14ac:dyDescent="0.25">
      <c r="A50" s="3">
        <v>42698</v>
      </c>
      <c r="B50" s="3">
        <v>42701</v>
      </c>
      <c r="C50">
        <v>0.3</v>
      </c>
      <c r="D50" s="2" t="s">
        <v>281</v>
      </c>
      <c r="E50" s="2" t="s">
        <v>1364</v>
      </c>
      <c r="F50">
        <v>1055.4000000000001</v>
      </c>
      <c r="G50">
        <v>3000</v>
      </c>
      <c r="H50" s="2" t="s">
        <v>1365</v>
      </c>
    </row>
    <row r="51" spans="1:8" x14ac:dyDescent="0.25">
      <c r="A51" s="3">
        <v>42698</v>
      </c>
      <c r="B51" s="3">
        <v>42701</v>
      </c>
      <c r="C51">
        <v>0.5</v>
      </c>
      <c r="D51" s="2" t="s">
        <v>281</v>
      </c>
      <c r="E51" s="2" t="s">
        <v>1366</v>
      </c>
      <c r="F51">
        <v>307.89999999999998</v>
      </c>
      <c r="G51">
        <v>500</v>
      </c>
      <c r="H51" s="2" t="s">
        <v>1367</v>
      </c>
    </row>
    <row r="52" spans="1:8" x14ac:dyDescent="0.25">
      <c r="A52" s="3">
        <v>42698</v>
      </c>
      <c r="B52" s="3">
        <v>42701</v>
      </c>
      <c r="C52">
        <v>0</v>
      </c>
      <c r="D52" s="2" t="s">
        <v>281</v>
      </c>
      <c r="E52" s="2" t="s">
        <v>1368</v>
      </c>
      <c r="F52">
        <v>0</v>
      </c>
      <c r="G52">
        <v>0</v>
      </c>
      <c r="H52" s="2" t="s">
        <v>1369</v>
      </c>
    </row>
    <row r="53" spans="1:8" x14ac:dyDescent="0.25">
      <c r="A53" s="3">
        <v>42675</v>
      </c>
      <c r="B53" s="3">
        <v>42704</v>
      </c>
      <c r="C53">
        <v>3</v>
      </c>
      <c r="D53" s="2" t="s">
        <v>281</v>
      </c>
      <c r="E53" s="2" t="s">
        <v>1370</v>
      </c>
      <c r="F53">
        <v>743.75</v>
      </c>
      <c r="G53">
        <v>800</v>
      </c>
      <c r="H53" s="2" t="s">
        <v>1371</v>
      </c>
    </row>
    <row r="54" spans="1:8" x14ac:dyDescent="0.25">
      <c r="A54" s="3">
        <v>42675</v>
      </c>
      <c r="B54" s="3">
        <v>42704</v>
      </c>
      <c r="C54">
        <v>1</v>
      </c>
      <c r="D54" s="2" t="s">
        <v>281</v>
      </c>
      <c r="E54" s="2" t="s">
        <v>1372</v>
      </c>
      <c r="F54">
        <v>305.83</v>
      </c>
      <c r="G54">
        <v>2000</v>
      </c>
      <c r="H54" s="2" t="s">
        <v>1373</v>
      </c>
    </row>
    <row r="55" spans="1:8" x14ac:dyDescent="0.25">
      <c r="A55" s="3">
        <v>42675</v>
      </c>
      <c r="B55" s="3">
        <v>42704</v>
      </c>
      <c r="C55">
        <v>0</v>
      </c>
      <c r="D55" s="2" t="s">
        <v>281</v>
      </c>
      <c r="E55" s="2" t="s">
        <v>1374</v>
      </c>
      <c r="F55">
        <v>198.05</v>
      </c>
      <c r="G55">
        <v>0</v>
      </c>
      <c r="H55" s="2" t="s">
        <v>1375</v>
      </c>
    </row>
    <row r="56" spans="1:8" x14ac:dyDescent="0.25">
      <c r="A56" s="3">
        <v>42675</v>
      </c>
      <c r="B56" s="3">
        <v>42704</v>
      </c>
      <c r="C56">
        <v>0.3</v>
      </c>
      <c r="D56" s="2" t="s">
        <v>281</v>
      </c>
      <c r="E56" s="2" t="s">
        <v>1376</v>
      </c>
      <c r="F56">
        <v>995.4</v>
      </c>
      <c r="G56">
        <v>833.4</v>
      </c>
      <c r="H56" s="2" t="s">
        <v>1377</v>
      </c>
    </row>
    <row r="57" spans="1:8" x14ac:dyDescent="0.25">
      <c r="A57" s="3">
        <v>42675</v>
      </c>
      <c r="B57" s="3">
        <v>42704</v>
      </c>
      <c r="C57">
        <v>0.2</v>
      </c>
      <c r="D57" s="2" t="s">
        <v>281</v>
      </c>
      <c r="E57" s="2" t="s">
        <v>1378</v>
      </c>
      <c r="F57">
        <v>5027</v>
      </c>
      <c r="G57">
        <v>5200</v>
      </c>
      <c r="H57" s="2" t="s">
        <v>1379</v>
      </c>
    </row>
    <row r="58" spans="1:8" x14ac:dyDescent="0.25">
      <c r="A58" s="3">
        <v>42675</v>
      </c>
      <c r="B58" s="3">
        <v>42704</v>
      </c>
      <c r="C58">
        <v>0.5</v>
      </c>
      <c r="D58" s="2" t="s">
        <v>281</v>
      </c>
      <c r="E58" s="2" t="s">
        <v>1380</v>
      </c>
      <c r="F58">
        <v>499.01</v>
      </c>
      <c r="G58">
        <v>500</v>
      </c>
      <c r="H58" s="2" t="s">
        <v>1381</v>
      </c>
    </row>
    <row r="59" spans="1:8" x14ac:dyDescent="0.25">
      <c r="A59" s="3">
        <v>42705</v>
      </c>
      <c r="B59" s="3">
        <v>42734</v>
      </c>
      <c r="C59">
        <v>3</v>
      </c>
      <c r="D59" s="2" t="s">
        <v>281</v>
      </c>
      <c r="E59" s="2" t="s">
        <v>1382</v>
      </c>
      <c r="F59">
        <v>374.03</v>
      </c>
      <c r="G59">
        <v>600</v>
      </c>
      <c r="H59" s="2" t="s">
        <v>1383</v>
      </c>
    </row>
    <row r="60" spans="1:8" x14ac:dyDescent="0.25">
      <c r="A60" s="3">
        <v>42705</v>
      </c>
      <c r="B60" s="3">
        <v>42734</v>
      </c>
      <c r="C60">
        <v>0</v>
      </c>
      <c r="D60" s="2" t="s">
        <v>281</v>
      </c>
      <c r="E60" s="2" t="s">
        <v>1384</v>
      </c>
      <c r="F60">
        <v>0</v>
      </c>
      <c r="G60">
        <v>0</v>
      </c>
      <c r="H60" s="2" t="s">
        <v>1385</v>
      </c>
    </row>
    <row r="61" spans="1:8" x14ac:dyDescent="0.25">
      <c r="A61" s="3">
        <v>42705</v>
      </c>
      <c r="B61" s="3">
        <v>42734</v>
      </c>
      <c r="C61">
        <v>1</v>
      </c>
      <c r="D61" s="2" t="s">
        <v>281</v>
      </c>
      <c r="E61" s="2" t="s">
        <v>1386</v>
      </c>
      <c r="F61">
        <v>0</v>
      </c>
      <c r="G61">
        <v>0</v>
      </c>
      <c r="H61" s="2" t="s">
        <v>1387</v>
      </c>
    </row>
    <row r="62" spans="1:8" x14ac:dyDescent="0.25">
      <c r="A62" s="3">
        <v>42705</v>
      </c>
      <c r="B62" s="3">
        <v>42734</v>
      </c>
      <c r="C62">
        <v>0</v>
      </c>
      <c r="D62" s="2" t="s">
        <v>281</v>
      </c>
      <c r="E62" s="2" t="s">
        <v>1388</v>
      </c>
      <c r="F62">
        <v>0</v>
      </c>
      <c r="G62">
        <v>0</v>
      </c>
      <c r="H62" s="2" t="s">
        <v>1389</v>
      </c>
    </row>
    <row r="63" spans="1:8" x14ac:dyDescent="0.25">
      <c r="A63" s="3">
        <v>42705</v>
      </c>
      <c r="B63" s="3">
        <v>42734</v>
      </c>
      <c r="C63">
        <v>0.5</v>
      </c>
      <c r="D63" s="2" t="s">
        <v>281</v>
      </c>
      <c r="E63" s="2" t="s">
        <v>1390</v>
      </c>
      <c r="F63">
        <v>110.88</v>
      </c>
      <c r="G63">
        <v>250</v>
      </c>
      <c r="H63" s="2" t="s">
        <v>1391</v>
      </c>
    </row>
    <row r="64" spans="1:8" x14ac:dyDescent="0.25">
      <c r="A64" s="3">
        <v>42705</v>
      </c>
      <c r="B64" s="3">
        <v>42734</v>
      </c>
      <c r="C64">
        <v>2.5</v>
      </c>
      <c r="D64" s="2" t="s">
        <v>281</v>
      </c>
      <c r="E64" s="2" t="s">
        <v>1392</v>
      </c>
      <c r="F64">
        <v>250.39</v>
      </c>
      <c r="G64">
        <v>600</v>
      </c>
      <c r="H64" s="2" t="s">
        <v>1393</v>
      </c>
    </row>
    <row r="65" spans="1:8" x14ac:dyDescent="0.25">
      <c r="A65" s="3">
        <v>42705</v>
      </c>
      <c r="B65" s="3">
        <v>42734</v>
      </c>
      <c r="C65">
        <v>0</v>
      </c>
      <c r="D65" s="2" t="s">
        <v>281</v>
      </c>
      <c r="E65" s="2" t="s">
        <v>1394</v>
      </c>
      <c r="F65">
        <v>0</v>
      </c>
      <c r="G65">
        <v>0</v>
      </c>
      <c r="H65" s="2" t="s">
        <v>1395</v>
      </c>
    </row>
    <row r="66" spans="1:8" x14ac:dyDescent="0.25">
      <c r="A66" s="3">
        <v>42685</v>
      </c>
      <c r="B66" s="3">
        <v>42704</v>
      </c>
      <c r="C66">
        <v>0.2</v>
      </c>
      <c r="D66" s="2" t="s">
        <v>284</v>
      </c>
      <c r="E66" s="2" t="s">
        <v>1396</v>
      </c>
      <c r="F66">
        <v>1159.76</v>
      </c>
      <c r="G66">
        <v>0</v>
      </c>
      <c r="H66" s="2" t="s">
        <v>1397</v>
      </c>
    </row>
    <row r="67" spans="1:8" x14ac:dyDescent="0.25">
      <c r="A67" s="3">
        <v>42705</v>
      </c>
      <c r="B67" s="3">
        <v>42735</v>
      </c>
      <c r="C67">
        <v>0.2</v>
      </c>
      <c r="D67" s="2" t="s">
        <v>274</v>
      </c>
      <c r="E67" s="2" t="s">
        <v>1398</v>
      </c>
      <c r="F67">
        <v>214.2</v>
      </c>
      <c r="G67">
        <v>900</v>
      </c>
      <c r="H67" s="2" t="s">
        <v>1399</v>
      </c>
    </row>
    <row r="68" spans="1:8" x14ac:dyDescent="0.25">
      <c r="A68" s="3">
        <v>42698</v>
      </c>
      <c r="B68" s="3">
        <v>42701</v>
      </c>
      <c r="C68">
        <v>3</v>
      </c>
      <c r="D68" s="2" t="s">
        <v>281</v>
      </c>
      <c r="E68" s="2" t="s">
        <v>1400</v>
      </c>
      <c r="F68">
        <v>167</v>
      </c>
      <c r="G68">
        <v>500</v>
      </c>
      <c r="H68" s="2" t="s">
        <v>1401</v>
      </c>
    </row>
    <row r="69" spans="1:8" x14ac:dyDescent="0.25">
      <c r="A69" s="3">
        <v>42698</v>
      </c>
      <c r="B69" s="3">
        <v>42701</v>
      </c>
      <c r="C69">
        <v>0</v>
      </c>
      <c r="D69" s="2" t="s">
        <v>281</v>
      </c>
      <c r="E69" s="2" t="s">
        <v>1402</v>
      </c>
      <c r="F69">
        <v>0</v>
      </c>
      <c r="G69">
        <v>0</v>
      </c>
      <c r="H69" s="2" t="s">
        <v>1403</v>
      </c>
    </row>
    <row r="70" spans="1:8" x14ac:dyDescent="0.25">
      <c r="A70" s="3">
        <v>42698</v>
      </c>
      <c r="B70" s="3">
        <v>42701</v>
      </c>
      <c r="C70">
        <v>0.2</v>
      </c>
      <c r="D70" s="2" t="s">
        <v>281</v>
      </c>
      <c r="E70" s="2" t="s">
        <v>1404</v>
      </c>
      <c r="F70">
        <v>491.6</v>
      </c>
      <c r="G70">
        <v>1000</v>
      </c>
      <c r="H70" s="2" t="s">
        <v>1405</v>
      </c>
    </row>
    <row r="71" spans="1:8" x14ac:dyDescent="0.25">
      <c r="A71" s="3">
        <v>42698</v>
      </c>
      <c r="B71" s="3">
        <v>42701</v>
      </c>
      <c r="C71">
        <v>0.4</v>
      </c>
      <c r="D71" s="2" t="s">
        <v>281</v>
      </c>
      <c r="E71" s="2" t="s">
        <v>1406</v>
      </c>
      <c r="F71">
        <v>1034</v>
      </c>
      <c r="G71">
        <v>1200</v>
      </c>
      <c r="H71" s="2" t="s">
        <v>1407</v>
      </c>
    </row>
    <row r="72" spans="1:8" x14ac:dyDescent="0.25">
      <c r="A72" s="3">
        <v>42698</v>
      </c>
      <c r="B72" s="3">
        <v>42701</v>
      </c>
      <c r="C72">
        <v>0.5</v>
      </c>
      <c r="D72" s="2" t="s">
        <v>281</v>
      </c>
      <c r="E72" s="2" t="s">
        <v>1408</v>
      </c>
      <c r="F72">
        <v>50.04</v>
      </c>
      <c r="G72">
        <v>500</v>
      </c>
      <c r="H72" s="2" t="s">
        <v>1409</v>
      </c>
    </row>
    <row r="73" spans="1:8" x14ac:dyDescent="0.25">
      <c r="A73" s="3">
        <v>42698</v>
      </c>
      <c r="B73" s="3">
        <v>42701</v>
      </c>
      <c r="C73">
        <v>0</v>
      </c>
      <c r="D73" s="2" t="s">
        <v>281</v>
      </c>
      <c r="E73" s="2" t="s">
        <v>1410</v>
      </c>
      <c r="F73">
        <v>0</v>
      </c>
      <c r="G73">
        <v>0</v>
      </c>
      <c r="H73" s="2" t="s">
        <v>1411</v>
      </c>
    </row>
    <row r="74" spans="1:8" x14ac:dyDescent="0.25">
      <c r="A74" s="3">
        <v>42675</v>
      </c>
      <c r="B74" s="3">
        <v>42704</v>
      </c>
      <c r="C74">
        <v>3</v>
      </c>
      <c r="D74" s="2" t="s">
        <v>281</v>
      </c>
      <c r="E74" s="2" t="s">
        <v>1412</v>
      </c>
      <c r="F74">
        <v>710.69</v>
      </c>
      <c r="G74">
        <v>1000</v>
      </c>
      <c r="H74" s="2" t="s">
        <v>1413</v>
      </c>
    </row>
    <row r="75" spans="1:8" x14ac:dyDescent="0.25">
      <c r="A75" s="3">
        <v>42675</v>
      </c>
      <c r="B75" s="3">
        <v>42704</v>
      </c>
      <c r="C75">
        <v>0.2</v>
      </c>
      <c r="D75" s="2" t="s">
        <v>281</v>
      </c>
      <c r="E75" s="2" t="s">
        <v>1414</v>
      </c>
      <c r="F75">
        <v>0</v>
      </c>
      <c r="G75">
        <v>400</v>
      </c>
      <c r="H75" s="2" t="s">
        <v>1415</v>
      </c>
    </row>
    <row r="76" spans="1:8" x14ac:dyDescent="0.25">
      <c r="A76" s="3">
        <v>42675</v>
      </c>
      <c r="B76" s="3">
        <v>42704</v>
      </c>
      <c r="C76">
        <v>0.5</v>
      </c>
      <c r="D76" s="2" t="s">
        <v>281</v>
      </c>
      <c r="E76" s="2" t="s">
        <v>1416</v>
      </c>
      <c r="F76">
        <v>416.12</v>
      </c>
      <c r="G76">
        <v>500</v>
      </c>
      <c r="H76" s="2" t="s">
        <v>1417</v>
      </c>
    </row>
    <row r="77" spans="1:8" x14ac:dyDescent="0.25">
      <c r="A77" s="3">
        <v>42732</v>
      </c>
      <c r="B77" s="3">
        <v>42735</v>
      </c>
      <c r="C77">
        <v>0.2</v>
      </c>
      <c r="D77" s="2" t="s">
        <v>281</v>
      </c>
      <c r="E77" s="2" t="s">
        <v>1418</v>
      </c>
      <c r="F77">
        <v>0</v>
      </c>
      <c r="G77">
        <v>800</v>
      </c>
      <c r="H77" s="2" t="s">
        <v>1419</v>
      </c>
    </row>
    <row r="78" spans="1:8" x14ac:dyDescent="0.25">
      <c r="A78" s="3">
        <v>42732</v>
      </c>
      <c r="B78" s="3">
        <v>42735</v>
      </c>
      <c r="C78">
        <v>0.3</v>
      </c>
      <c r="D78" s="2" t="s">
        <v>281</v>
      </c>
      <c r="E78" s="2" t="s">
        <v>1420</v>
      </c>
      <c r="F78">
        <v>0</v>
      </c>
      <c r="G78">
        <v>750</v>
      </c>
      <c r="H78" s="2" t="s">
        <v>1421</v>
      </c>
    </row>
    <row r="79" spans="1:8" x14ac:dyDescent="0.25">
      <c r="A79" s="3">
        <v>42732</v>
      </c>
      <c r="B79" s="3">
        <v>42735</v>
      </c>
      <c r="C79">
        <v>0.2</v>
      </c>
      <c r="D79" s="2" t="s">
        <v>281</v>
      </c>
      <c r="E79" s="2" t="s">
        <v>1422</v>
      </c>
      <c r="F79">
        <v>0</v>
      </c>
      <c r="G79">
        <v>750</v>
      </c>
      <c r="H79" s="2" t="s">
        <v>1423</v>
      </c>
    </row>
    <row r="80" spans="1:8" x14ac:dyDescent="0.25">
      <c r="A80" s="3">
        <v>42731</v>
      </c>
      <c r="B80" s="3">
        <v>42735</v>
      </c>
      <c r="C80">
        <v>0.2</v>
      </c>
      <c r="D80" s="2" t="s">
        <v>281</v>
      </c>
      <c r="E80" s="2" t="s">
        <v>1424</v>
      </c>
      <c r="F80">
        <v>0</v>
      </c>
      <c r="G80">
        <v>600</v>
      </c>
      <c r="H80" s="2" t="s">
        <v>1425</v>
      </c>
    </row>
    <row r="81" spans="1:8" x14ac:dyDescent="0.25">
      <c r="A81" s="3">
        <v>42731</v>
      </c>
      <c r="B81" s="3">
        <v>42735</v>
      </c>
      <c r="C81">
        <v>0.2</v>
      </c>
      <c r="D81" s="2" t="s">
        <v>281</v>
      </c>
      <c r="E81" s="2" t="s">
        <v>1426</v>
      </c>
      <c r="F81">
        <v>0</v>
      </c>
      <c r="G81">
        <v>600</v>
      </c>
      <c r="H81" s="2" t="s">
        <v>1427</v>
      </c>
    </row>
    <row r="82" spans="1:8" x14ac:dyDescent="0.25">
      <c r="A82" s="3">
        <v>42705</v>
      </c>
      <c r="B82" s="3">
        <v>42734</v>
      </c>
      <c r="C82">
        <v>3</v>
      </c>
      <c r="D82" s="2" t="s">
        <v>281</v>
      </c>
      <c r="E82" s="2" t="s">
        <v>1428</v>
      </c>
      <c r="F82">
        <v>611.24</v>
      </c>
      <c r="G82">
        <v>1000</v>
      </c>
      <c r="H82" s="2" t="s">
        <v>1429</v>
      </c>
    </row>
    <row r="83" spans="1:8" x14ac:dyDescent="0.25">
      <c r="A83" s="3">
        <v>42705</v>
      </c>
      <c r="B83" s="3">
        <v>42734</v>
      </c>
      <c r="C83">
        <v>0</v>
      </c>
      <c r="D83" s="2" t="s">
        <v>281</v>
      </c>
      <c r="E83" s="2" t="s">
        <v>1430</v>
      </c>
      <c r="F83">
        <v>0</v>
      </c>
      <c r="G83">
        <v>0</v>
      </c>
      <c r="H83" s="2" t="s">
        <v>1431</v>
      </c>
    </row>
    <row r="84" spans="1:8" x14ac:dyDescent="0.25">
      <c r="A84" s="3">
        <v>42705</v>
      </c>
      <c r="B84" s="3">
        <v>42734</v>
      </c>
      <c r="C84">
        <v>1</v>
      </c>
      <c r="D84" s="2" t="s">
        <v>281</v>
      </c>
      <c r="E84" s="2" t="s">
        <v>1432</v>
      </c>
      <c r="F84">
        <v>0</v>
      </c>
      <c r="G84">
        <v>0</v>
      </c>
      <c r="H84" s="2" t="s">
        <v>1433</v>
      </c>
    </row>
    <row r="85" spans="1:8" x14ac:dyDescent="0.25">
      <c r="A85" s="3">
        <v>42705</v>
      </c>
      <c r="B85" s="3">
        <v>42734</v>
      </c>
      <c r="C85">
        <v>0.3</v>
      </c>
      <c r="D85" s="2" t="s">
        <v>281</v>
      </c>
      <c r="E85" s="2" t="s">
        <v>1434</v>
      </c>
      <c r="F85">
        <v>352.2</v>
      </c>
      <c r="G85">
        <v>3000</v>
      </c>
      <c r="H85" s="2" t="s">
        <v>1435</v>
      </c>
    </row>
    <row r="86" spans="1:8" x14ac:dyDescent="0.25">
      <c r="A86" s="3">
        <v>42705</v>
      </c>
      <c r="B86" s="3">
        <v>42734</v>
      </c>
      <c r="C86">
        <v>0.5</v>
      </c>
      <c r="D86" s="2" t="s">
        <v>281</v>
      </c>
      <c r="E86" s="2" t="s">
        <v>1436</v>
      </c>
      <c r="F86">
        <v>220.82</v>
      </c>
      <c r="G86">
        <v>500</v>
      </c>
      <c r="H86" s="2" t="s">
        <v>1437</v>
      </c>
    </row>
    <row r="87" spans="1:8" x14ac:dyDescent="0.25">
      <c r="A87" s="3">
        <v>42705</v>
      </c>
      <c r="B87" s="3">
        <v>42734</v>
      </c>
      <c r="C87">
        <v>0</v>
      </c>
      <c r="D87" s="2" t="s">
        <v>281</v>
      </c>
      <c r="E87" s="2" t="s">
        <v>1438</v>
      </c>
      <c r="F87">
        <v>0</v>
      </c>
      <c r="G87">
        <v>0</v>
      </c>
      <c r="H87" s="2" t="s">
        <v>1439</v>
      </c>
    </row>
    <row r="88" spans="1:8" x14ac:dyDescent="0.25">
      <c r="A88" s="3">
        <v>42705</v>
      </c>
      <c r="B88" s="3">
        <v>42735</v>
      </c>
      <c r="C88">
        <v>0.2</v>
      </c>
      <c r="D88" s="2" t="s">
        <v>278</v>
      </c>
      <c r="E88" s="2" t="s">
        <v>1440</v>
      </c>
      <c r="F88">
        <v>1156.5999999999999</v>
      </c>
      <c r="G88">
        <v>4000</v>
      </c>
      <c r="H88" s="2" t="s">
        <v>1441</v>
      </c>
    </row>
    <row r="89" spans="1:8" x14ac:dyDescent="0.25">
      <c r="A89" s="3">
        <v>42675</v>
      </c>
      <c r="B89" s="3">
        <v>42704</v>
      </c>
      <c r="C89">
        <v>0</v>
      </c>
      <c r="D89" s="2" t="s">
        <v>274</v>
      </c>
      <c r="E89" s="2" t="s">
        <v>1442</v>
      </c>
      <c r="F89">
        <v>395.92</v>
      </c>
      <c r="G89">
        <v>1999.8</v>
      </c>
      <c r="H89" s="2" t="s">
        <v>1443</v>
      </c>
    </row>
    <row r="90" spans="1:8" x14ac:dyDescent="0.25">
      <c r="A90" s="3">
        <v>42675</v>
      </c>
      <c r="B90" s="3">
        <v>42704</v>
      </c>
      <c r="C90">
        <v>0.22</v>
      </c>
      <c r="D90" s="2" t="s">
        <v>274</v>
      </c>
      <c r="E90" s="2" t="s">
        <v>1444</v>
      </c>
      <c r="F90">
        <v>800</v>
      </c>
      <c r="G90">
        <v>800.14</v>
      </c>
      <c r="H90" s="2" t="s">
        <v>1445</v>
      </c>
    </row>
    <row r="91" spans="1:8" x14ac:dyDescent="0.25">
      <c r="A91" s="3">
        <v>42705</v>
      </c>
      <c r="B91" s="3">
        <v>42735</v>
      </c>
      <c r="C91">
        <v>0.22</v>
      </c>
      <c r="D91" s="2" t="s">
        <v>274</v>
      </c>
      <c r="E91" s="2" t="s">
        <v>1446</v>
      </c>
      <c r="F91">
        <v>218.02</v>
      </c>
      <c r="G91">
        <v>2000</v>
      </c>
      <c r="H91" s="2" t="s">
        <v>1447</v>
      </c>
    </row>
    <row r="92" spans="1:8" x14ac:dyDescent="0.25">
      <c r="A92" s="3">
        <v>42705</v>
      </c>
      <c r="B92" s="3">
        <v>42735</v>
      </c>
      <c r="C92">
        <v>0.3</v>
      </c>
      <c r="D92" s="2" t="s">
        <v>274</v>
      </c>
      <c r="E92" s="2" t="s">
        <v>1448</v>
      </c>
      <c r="F92">
        <v>275.39999999999998</v>
      </c>
      <c r="G92">
        <v>1500</v>
      </c>
      <c r="H92" s="2" t="s">
        <v>1449</v>
      </c>
    </row>
    <row r="93" spans="1:8" x14ac:dyDescent="0.25">
      <c r="A93" s="3">
        <v>42677</v>
      </c>
      <c r="B93" s="3">
        <v>42680</v>
      </c>
      <c r="C93">
        <v>0.5</v>
      </c>
      <c r="D93" s="2" t="s">
        <v>284</v>
      </c>
      <c r="E93" s="2" t="s">
        <v>1450</v>
      </c>
      <c r="F93">
        <v>500</v>
      </c>
      <c r="G93">
        <v>500</v>
      </c>
      <c r="H93" s="2" t="s">
        <v>1451</v>
      </c>
    </row>
    <row r="94" spans="1:8" x14ac:dyDescent="0.25">
      <c r="A94" s="3">
        <v>42685</v>
      </c>
      <c r="B94" s="3">
        <v>42704</v>
      </c>
      <c r="C94">
        <v>0.25</v>
      </c>
      <c r="D94" s="2" t="s">
        <v>278</v>
      </c>
      <c r="E94" s="2" t="s">
        <v>1452</v>
      </c>
      <c r="F94">
        <v>740.75</v>
      </c>
      <c r="G94">
        <v>1000</v>
      </c>
      <c r="H94" s="2" t="s">
        <v>1453</v>
      </c>
    </row>
    <row r="95" spans="1:8" x14ac:dyDescent="0.25">
      <c r="A95" s="3">
        <v>42675</v>
      </c>
      <c r="B95" s="3">
        <v>42704</v>
      </c>
      <c r="C95">
        <v>0.3</v>
      </c>
      <c r="D95" s="2" t="s">
        <v>315</v>
      </c>
      <c r="E95" s="2" t="s">
        <v>1454</v>
      </c>
      <c r="F95">
        <v>0</v>
      </c>
      <c r="G95">
        <v>0</v>
      </c>
      <c r="H95" s="2" t="s">
        <v>1455</v>
      </c>
    </row>
    <row r="96" spans="1:8" x14ac:dyDescent="0.25">
      <c r="A96" s="3">
        <v>42705</v>
      </c>
      <c r="B96" s="3">
        <v>42735</v>
      </c>
      <c r="C96">
        <v>1</v>
      </c>
      <c r="D96" s="2" t="s">
        <v>274</v>
      </c>
      <c r="E96" s="2" t="s">
        <v>1456</v>
      </c>
      <c r="F96">
        <v>0</v>
      </c>
      <c r="G96">
        <v>800</v>
      </c>
      <c r="H96" s="2" t="s">
        <v>1457</v>
      </c>
    </row>
    <row r="97" spans="1:8" x14ac:dyDescent="0.25">
      <c r="A97" s="3">
        <v>42705</v>
      </c>
      <c r="B97" s="3">
        <v>42735</v>
      </c>
      <c r="C97">
        <v>0.5</v>
      </c>
      <c r="D97" s="2" t="s">
        <v>274</v>
      </c>
      <c r="E97" s="2" t="s">
        <v>1458</v>
      </c>
      <c r="F97">
        <v>0</v>
      </c>
      <c r="G97">
        <v>500</v>
      </c>
      <c r="H97" s="2" t="s">
        <v>1459</v>
      </c>
    </row>
    <row r="98" spans="1:8" x14ac:dyDescent="0.25">
      <c r="A98" s="3">
        <v>42705</v>
      </c>
      <c r="B98" s="3">
        <v>42735</v>
      </c>
      <c r="C98">
        <v>0.3</v>
      </c>
      <c r="D98" s="2" t="s">
        <v>274</v>
      </c>
      <c r="E98" s="2" t="s">
        <v>1460</v>
      </c>
      <c r="F98">
        <v>3</v>
      </c>
      <c r="G98">
        <v>1200</v>
      </c>
      <c r="H98" s="2" t="s">
        <v>1461</v>
      </c>
    </row>
    <row r="99" spans="1:8" x14ac:dyDescent="0.25">
      <c r="A99" s="3">
        <v>42675</v>
      </c>
      <c r="B99" s="3">
        <v>42696</v>
      </c>
      <c r="C99">
        <v>0.5</v>
      </c>
      <c r="D99" s="2" t="s">
        <v>278</v>
      </c>
      <c r="E99" s="2" t="s">
        <v>1462</v>
      </c>
      <c r="F99">
        <v>199.96</v>
      </c>
      <c r="G99">
        <v>200</v>
      </c>
      <c r="H99" s="2" t="s">
        <v>1463</v>
      </c>
    </row>
    <row r="100" spans="1:8" x14ac:dyDescent="0.25">
      <c r="A100" s="3">
        <v>42731</v>
      </c>
      <c r="B100" s="3">
        <v>42735</v>
      </c>
      <c r="C100">
        <v>0.25</v>
      </c>
      <c r="D100" s="2" t="s">
        <v>278</v>
      </c>
      <c r="E100" s="2" t="s">
        <v>1464</v>
      </c>
      <c r="F100">
        <v>3.17</v>
      </c>
      <c r="G100">
        <v>30</v>
      </c>
      <c r="H100" s="2" t="s">
        <v>1465</v>
      </c>
    </row>
    <row r="101" spans="1:8" x14ac:dyDescent="0.25">
      <c r="A101" s="3">
        <v>42731</v>
      </c>
      <c r="B101" s="3">
        <v>42735</v>
      </c>
      <c r="C101">
        <v>0.3</v>
      </c>
      <c r="D101" s="2" t="s">
        <v>278</v>
      </c>
      <c r="E101" s="2" t="s">
        <v>1466</v>
      </c>
      <c r="F101">
        <v>469.8</v>
      </c>
      <c r="G101">
        <v>2000</v>
      </c>
      <c r="H101" s="2" t="s">
        <v>1467</v>
      </c>
    </row>
    <row r="102" spans="1:8" x14ac:dyDescent="0.25">
      <c r="A102" s="3">
        <v>42720</v>
      </c>
      <c r="B102" s="3">
        <v>42725</v>
      </c>
      <c r="C102">
        <v>3</v>
      </c>
      <c r="D102" s="2" t="s">
        <v>278</v>
      </c>
      <c r="E102" s="2" t="s">
        <v>1468</v>
      </c>
      <c r="F102">
        <v>750</v>
      </c>
      <c r="G102">
        <v>300</v>
      </c>
      <c r="H102" s="2" t="s">
        <v>1469</v>
      </c>
    </row>
    <row r="103" spans="1:8" x14ac:dyDescent="0.25">
      <c r="A103" s="3">
        <v>42720</v>
      </c>
      <c r="B103" s="3">
        <v>42725</v>
      </c>
      <c r="C103">
        <v>0.3</v>
      </c>
      <c r="D103" s="2" t="s">
        <v>278</v>
      </c>
      <c r="E103" s="2" t="s">
        <v>1470</v>
      </c>
      <c r="F103">
        <v>750</v>
      </c>
      <c r="G103">
        <v>800</v>
      </c>
      <c r="H103" s="2" t="s">
        <v>1471</v>
      </c>
    </row>
    <row r="104" spans="1:8" x14ac:dyDescent="0.25">
      <c r="A104" s="3">
        <v>42705</v>
      </c>
      <c r="B104" s="3">
        <v>42715</v>
      </c>
      <c r="C104">
        <v>0.35</v>
      </c>
      <c r="D104" s="2" t="s">
        <v>268</v>
      </c>
      <c r="E104" s="2" t="s">
        <v>1472</v>
      </c>
      <c r="F104">
        <v>617.4</v>
      </c>
      <c r="G104">
        <v>750</v>
      </c>
      <c r="H104" s="2" t="s">
        <v>1473</v>
      </c>
    </row>
    <row r="105" spans="1:8" x14ac:dyDescent="0.25">
      <c r="A105" s="3">
        <v>42705</v>
      </c>
      <c r="B105" s="3">
        <v>42715</v>
      </c>
      <c r="C105">
        <v>0.5</v>
      </c>
      <c r="D105" s="2" t="s">
        <v>268</v>
      </c>
      <c r="E105" s="2" t="s">
        <v>1474</v>
      </c>
      <c r="F105">
        <v>115.27</v>
      </c>
      <c r="G105">
        <v>250</v>
      </c>
      <c r="H105" s="2" t="s">
        <v>1475</v>
      </c>
    </row>
    <row r="106" spans="1:8" x14ac:dyDescent="0.25">
      <c r="A106" s="3">
        <v>42705</v>
      </c>
      <c r="B106" s="3">
        <v>42715</v>
      </c>
      <c r="C106">
        <v>0.3</v>
      </c>
      <c r="D106" s="2" t="s">
        <v>268</v>
      </c>
      <c r="E106" s="2" t="s">
        <v>1476</v>
      </c>
      <c r="F106">
        <v>500.1</v>
      </c>
      <c r="G106">
        <v>500.1</v>
      </c>
      <c r="H106" s="2" t="s">
        <v>1477</v>
      </c>
    </row>
    <row r="107" spans="1:8" x14ac:dyDescent="0.25">
      <c r="A107" s="3">
        <v>42689</v>
      </c>
      <c r="B107" s="3">
        <v>42704</v>
      </c>
      <c r="C107">
        <v>0.5</v>
      </c>
      <c r="D107" s="2" t="s">
        <v>268</v>
      </c>
      <c r="E107" s="2" t="s">
        <v>1478</v>
      </c>
      <c r="F107">
        <v>243.44</v>
      </c>
      <c r="G107">
        <v>250</v>
      </c>
      <c r="H107" s="2" t="s">
        <v>1479</v>
      </c>
    </row>
    <row r="108" spans="1:8" x14ac:dyDescent="0.25">
      <c r="A108" s="3">
        <v>42689</v>
      </c>
      <c r="B108" s="3">
        <v>42704</v>
      </c>
      <c r="C108">
        <v>2.5</v>
      </c>
      <c r="D108" s="2" t="s">
        <v>268</v>
      </c>
      <c r="E108" s="2" t="s">
        <v>1480</v>
      </c>
      <c r="F108">
        <v>112.5</v>
      </c>
      <c r="G108">
        <v>400</v>
      </c>
      <c r="H108" s="2" t="s">
        <v>1481</v>
      </c>
    </row>
    <row r="109" spans="1:8" x14ac:dyDescent="0.25">
      <c r="A109" s="3">
        <v>42705</v>
      </c>
      <c r="B109" s="3">
        <v>42719</v>
      </c>
      <c r="C109">
        <v>0.5</v>
      </c>
      <c r="D109" s="2" t="s">
        <v>268</v>
      </c>
      <c r="E109" s="2" t="s">
        <v>1482</v>
      </c>
      <c r="F109">
        <v>209.2</v>
      </c>
      <c r="G109">
        <v>300</v>
      </c>
      <c r="H109" s="2" t="s">
        <v>1483</v>
      </c>
    </row>
    <row r="110" spans="1:8" x14ac:dyDescent="0.25">
      <c r="A110" s="3">
        <v>42705</v>
      </c>
      <c r="B110" s="3">
        <v>42719</v>
      </c>
      <c r="C110">
        <v>0.3</v>
      </c>
      <c r="D110" s="2" t="s">
        <v>268</v>
      </c>
      <c r="E110" s="2" t="s">
        <v>1484</v>
      </c>
      <c r="F110">
        <v>620.4</v>
      </c>
      <c r="G110">
        <v>700</v>
      </c>
      <c r="H110" s="2" t="s">
        <v>1485</v>
      </c>
    </row>
    <row r="111" spans="1:8" x14ac:dyDescent="0.25">
      <c r="A111" s="3">
        <v>42705</v>
      </c>
      <c r="B111" s="3">
        <v>42719</v>
      </c>
      <c r="C111">
        <v>0.5</v>
      </c>
      <c r="D111" s="2" t="s">
        <v>268</v>
      </c>
      <c r="E111" s="2" t="s">
        <v>1486</v>
      </c>
      <c r="F111">
        <v>300</v>
      </c>
      <c r="G111">
        <v>300</v>
      </c>
      <c r="H111" s="2" t="s">
        <v>1487</v>
      </c>
    </row>
    <row r="112" spans="1:8" x14ac:dyDescent="0.25">
      <c r="A112" s="3">
        <v>42705</v>
      </c>
      <c r="B112" s="3">
        <v>42719</v>
      </c>
      <c r="C112">
        <v>0.3</v>
      </c>
      <c r="D112" s="2" t="s">
        <v>268</v>
      </c>
      <c r="E112" s="2" t="s">
        <v>1488</v>
      </c>
      <c r="F112">
        <v>47.7</v>
      </c>
      <c r="G112">
        <v>700</v>
      </c>
      <c r="H112" s="2" t="s">
        <v>1489</v>
      </c>
    </row>
    <row r="113" spans="1:8" x14ac:dyDescent="0.25">
      <c r="A113" s="3">
        <v>42705</v>
      </c>
      <c r="B113" s="3">
        <v>42719</v>
      </c>
      <c r="C113">
        <v>0.2</v>
      </c>
      <c r="D113" s="2" t="s">
        <v>268</v>
      </c>
      <c r="E113" s="2" t="s">
        <v>1490</v>
      </c>
      <c r="F113">
        <v>1200</v>
      </c>
      <c r="G113">
        <v>1200</v>
      </c>
      <c r="H113" s="2" t="s">
        <v>1491</v>
      </c>
    </row>
    <row r="114" spans="1:8" x14ac:dyDescent="0.25">
      <c r="A114" s="3">
        <v>42719</v>
      </c>
      <c r="B114" s="3">
        <v>42720</v>
      </c>
      <c r="C114">
        <v>0.3</v>
      </c>
      <c r="D114" s="2" t="s">
        <v>274</v>
      </c>
      <c r="E114" s="2" t="s">
        <v>1492</v>
      </c>
      <c r="F114">
        <v>500.1</v>
      </c>
      <c r="G114">
        <v>500.1</v>
      </c>
      <c r="H114" s="2" t="s">
        <v>1493</v>
      </c>
    </row>
    <row r="115" spans="1:8" x14ac:dyDescent="0.25">
      <c r="A115" s="3">
        <v>42705</v>
      </c>
      <c r="B115" s="3">
        <v>42735</v>
      </c>
      <c r="C115">
        <v>0.2</v>
      </c>
      <c r="D115" s="2" t="s">
        <v>449</v>
      </c>
      <c r="E115" s="2" t="s">
        <v>1494</v>
      </c>
      <c r="F115">
        <v>291</v>
      </c>
      <c r="G115">
        <v>1000</v>
      </c>
      <c r="H115" s="2" t="s">
        <v>1495</v>
      </c>
    </row>
    <row r="116" spans="1:8" x14ac:dyDescent="0.25">
      <c r="A116" s="3">
        <v>42705</v>
      </c>
      <c r="B116" s="3">
        <v>42735</v>
      </c>
      <c r="C116">
        <v>0.2</v>
      </c>
      <c r="D116" s="2" t="s">
        <v>449</v>
      </c>
      <c r="E116" s="2" t="s">
        <v>1496</v>
      </c>
      <c r="F116">
        <v>602.79999999999995</v>
      </c>
      <c r="G116">
        <v>666.67</v>
      </c>
      <c r="H116" s="2" t="s">
        <v>1497</v>
      </c>
    </row>
    <row r="117" spans="1:8" x14ac:dyDescent="0.25">
      <c r="A117" s="3">
        <v>42401</v>
      </c>
      <c r="B117" s="3">
        <v>42429</v>
      </c>
      <c r="C117">
        <v>0.2</v>
      </c>
      <c r="D117" s="2" t="s">
        <v>1498</v>
      </c>
      <c r="E117" s="2" t="s">
        <v>1499</v>
      </c>
      <c r="F117">
        <v>0</v>
      </c>
      <c r="G117">
        <v>1200</v>
      </c>
      <c r="H117" s="2" t="s">
        <v>1500</v>
      </c>
    </row>
    <row r="118" spans="1:8" x14ac:dyDescent="0.25">
      <c r="A118" s="3">
        <v>42401</v>
      </c>
      <c r="B118" s="3">
        <v>42429</v>
      </c>
      <c r="C118">
        <v>0.2</v>
      </c>
      <c r="D118" s="2" t="s">
        <v>412</v>
      </c>
      <c r="E118" s="2" t="s">
        <v>1501</v>
      </c>
      <c r="F118">
        <v>1211</v>
      </c>
      <c r="G118">
        <v>1000</v>
      </c>
      <c r="H118" s="2" t="s">
        <v>1502</v>
      </c>
    </row>
    <row r="119" spans="1:8" x14ac:dyDescent="0.25">
      <c r="A119" s="3">
        <v>42401</v>
      </c>
      <c r="B119" s="3">
        <v>42429</v>
      </c>
      <c r="C119">
        <v>0.2</v>
      </c>
      <c r="D119" s="2" t="s">
        <v>1498</v>
      </c>
      <c r="E119" s="2" t="s">
        <v>1503</v>
      </c>
      <c r="F119">
        <v>356.8</v>
      </c>
      <c r="G119">
        <v>1000</v>
      </c>
      <c r="H119" s="2" t="s">
        <v>1504</v>
      </c>
    </row>
    <row r="120" spans="1:8" x14ac:dyDescent="0.25">
      <c r="A120" s="3">
        <v>42401</v>
      </c>
      <c r="B120" s="3">
        <v>42429</v>
      </c>
      <c r="C120">
        <v>0.22</v>
      </c>
      <c r="D120" s="2" t="s">
        <v>1498</v>
      </c>
      <c r="E120" s="2" t="s">
        <v>1505</v>
      </c>
      <c r="F120">
        <v>847.22</v>
      </c>
      <c r="G120">
        <v>1000</v>
      </c>
      <c r="H120" s="2" t="s">
        <v>1506</v>
      </c>
    </row>
    <row r="121" spans="1:8" x14ac:dyDescent="0.25">
      <c r="A121" s="3">
        <v>42401</v>
      </c>
      <c r="B121" s="3">
        <v>42429</v>
      </c>
      <c r="C121">
        <v>0.3</v>
      </c>
      <c r="D121" s="2" t="s">
        <v>1498</v>
      </c>
      <c r="E121" s="2" t="s">
        <v>1507</v>
      </c>
      <c r="F121">
        <v>266.10000000000002</v>
      </c>
      <c r="G121">
        <v>1500</v>
      </c>
      <c r="H121" s="2" t="s">
        <v>1508</v>
      </c>
    </row>
    <row r="122" spans="1:8" x14ac:dyDescent="0.25">
      <c r="A122" s="3">
        <v>42401</v>
      </c>
      <c r="B122" s="3">
        <v>42429</v>
      </c>
      <c r="C122">
        <v>0.2</v>
      </c>
      <c r="D122" s="2" t="s">
        <v>1498</v>
      </c>
      <c r="E122" s="2" t="s">
        <v>1509</v>
      </c>
      <c r="F122">
        <v>800</v>
      </c>
      <c r="G122">
        <v>800</v>
      </c>
      <c r="H122" s="2" t="s">
        <v>1510</v>
      </c>
    </row>
    <row r="123" spans="1:8" x14ac:dyDescent="0.25">
      <c r="A123" s="3">
        <v>42496</v>
      </c>
      <c r="B123" s="3">
        <v>42521</v>
      </c>
      <c r="C123">
        <v>0.2</v>
      </c>
      <c r="D123" s="2" t="s">
        <v>281</v>
      </c>
      <c r="E123" s="2" t="s">
        <v>1511</v>
      </c>
      <c r="F123">
        <v>2000</v>
      </c>
      <c r="G123">
        <v>2000</v>
      </c>
      <c r="H123" s="2" t="s">
        <v>1512</v>
      </c>
    </row>
    <row r="124" spans="1:8" x14ac:dyDescent="0.25">
      <c r="A124" s="3">
        <v>42496</v>
      </c>
      <c r="B124" s="3">
        <v>42521</v>
      </c>
      <c r="C124">
        <v>0.2</v>
      </c>
      <c r="D124" s="2" t="s">
        <v>281</v>
      </c>
      <c r="E124" s="2" t="s">
        <v>1513</v>
      </c>
      <c r="F124">
        <v>87.93</v>
      </c>
      <c r="G124">
        <v>2000</v>
      </c>
      <c r="H124" s="2" t="s">
        <v>1514</v>
      </c>
    </row>
    <row r="125" spans="1:8" x14ac:dyDescent="0.25">
      <c r="A125" s="3">
        <v>42496</v>
      </c>
      <c r="B125" s="3">
        <v>42521</v>
      </c>
      <c r="C125">
        <v>0.3</v>
      </c>
      <c r="D125" s="2" t="s">
        <v>281</v>
      </c>
      <c r="E125" s="2" t="s">
        <v>1515</v>
      </c>
      <c r="F125">
        <v>308.7</v>
      </c>
      <c r="G125">
        <v>1000</v>
      </c>
      <c r="H125" s="2" t="s">
        <v>1516</v>
      </c>
    </row>
    <row r="126" spans="1:8" x14ac:dyDescent="0.25">
      <c r="A126" s="3">
        <v>42496</v>
      </c>
      <c r="B126" s="3">
        <v>42521</v>
      </c>
      <c r="C126">
        <v>0.3</v>
      </c>
      <c r="D126" s="2" t="s">
        <v>281</v>
      </c>
      <c r="E126" s="2" t="s">
        <v>1517</v>
      </c>
      <c r="F126">
        <v>1400</v>
      </c>
      <c r="G126">
        <v>1400</v>
      </c>
      <c r="H126" s="2" t="s">
        <v>1518</v>
      </c>
    </row>
    <row r="127" spans="1:8" x14ac:dyDescent="0.25">
      <c r="A127" s="3">
        <v>42698</v>
      </c>
      <c r="B127" s="3">
        <v>42701</v>
      </c>
      <c r="C127">
        <v>3</v>
      </c>
      <c r="D127" s="2" t="s">
        <v>281</v>
      </c>
      <c r="E127" s="2" t="s">
        <v>1519</v>
      </c>
      <c r="F127">
        <v>492.26</v>
      </c>
      <c r="G127">
        <v>500</v>
      </c>
      <c r="H127" s="2" t="s">
        <v>1520</v>
      </c>
    </row>
    <row r="128" spans="1:8" x14ac:dyDescent="0.25">
      <c r="A128" s="3">
        <v>42698</v>
      </c>
      <c r="B128" s="3">
        <v>42701</v>
      </c>
      <c r="C128">
        <v>0</v>
      </c>
      <c r="D128" s="2" t="s">
        <v>281</v>
      </c>
      <c r="E128" s="2" t="s">
        <v>1521</v>
      </c>
      <c r="F128">
        <v>0</v>
      </c>
      <c r="G128">
        <v>0</v>
      </c>
      <c r="H128" s="2" t="s">
        <v>1522</v>
      </c>
    </row>
    <row r="129" spans="1:8" x14ac:dyDescent="0.25">
      <c r="A129" s="3">
        <v>42698</v>
      </c>
      <c r="B129" s="3">
        <v>42701</v>
      </c>
      <c r="C129">
        <v>0.3</v>
      </c>
      <c r="D129" s="2" t="s">
        <v>281</v>
      </c>
      <c r="E129" s="2" t="s">
        <v>1523</v>
      </c>
      <c r="F129">
        <v>517</v>
      </c>
      <c r="G129">
        <v>600</v>
      </c>
      <c r="H129" s="2" t="s">
        <v>1524</v>
      </c>
    </row>
    <row r="130" spans="1:8" x14ac:dyDescent="0.25">
      <c r="A130" s="3">
        <v>42698</v>
      </c>
      <c r="B130" s="3">
        <v>42701</v>
      </c>
      <c r="C130">
        <v>0.5</v>
      </c>
      <c r="D130" s="2" t="s">
        <v>281</v>
      </c>
      <c r="E130" s="2" t="s">
        <v>1525</v>
      </c>
      <c r="F130">
        <v>227.11</v>
      </c>
      <c r="G130">
        <v>500</v>
      </c>
      <c r="H130" s="2" t="s">
        <v>1526</v>
      </c>
    </row>
    <row r="131" spans="1:8" x14ac:dyDescent="0.25">
      <c r="A131" s="3">
        <v>42698</v>
      </c>
      <c r="B131" s="3">
        <v>42701</v>
      </c>
      <c r="C131">
        <v>0</v>
      </c>
      <c r="D131" s="2" t="s">
        <v>281</v>
      </c>
      <c r="E131" s="2" t="s">
        <v>1527</v>
      </c>
      <c r="F131">
        <v>0</v>
      </c>
      <c r="G131">
        <v>0</v>
      </c>
      <c r="H131" s="2" t="s">
        <v>1528</v>
      </c>
    </row>
    <row r="132" spans="1:8" x14ac:dyDescent="0.25">
      <c r="A132" s="3">
        <v>42675</v>
      </c>
      <c r="B132" s="3">
        <v>42704</v>
      </c>
      <c r="C132">
        <v>3</v>
      </c>
      <c r="D132" s="2" t="s">
        <v>281</v>
      </c>
      <c r="E132" s="2" t="s">
        <v>1529</v>
      </c>
      <c r="F132">
        <v>326.86</v>
      </c>
      <c r="G132">
        <v>500</v>
      </c>
      <c r="H132" s="2" t="s">
        <v>1530</v>
      </c>
    </row>
    <row r="133" spans="1:8" x14ac:dyDescent="0.25">
      <c r="A133" s="3">
        <v>42675</v>
      </c>
      <c r="B133" s="3">
        <v>42704</v>
      </c>
      <c r="C133">
        <v>1</v>
      </c>
      <c r="D133" s="2" t="s">
        <v>281</v>
      </c>
      <c r="E133" s="2" t="s">
        <v>1531</v>
      </c>
      <c r="F133">
        <v>621.08000000000004</v>
      </c>
      <c r="G133">
        <v>2000</v>
      </c>
      <c r="H133" s="2" t="s">
        <v>1532</v>
      </c>
    </row>
    <row r="134" spans="1:8" x14ac:dyDescent="0.25">
      <c r="A134" s="3">
        <v>42675</v>
      </c>
      <c r="B134" s="3">
        <v>42704</v>
      </c>
      <c r="C134">
        <v>0</v>
      </c>
      <c r="D134" s="2" t="s">
        <v>281</v>
      </c>
      <c r="E134" s="2" t="s">
        <v>1533</v>
      </c>
      <c r="F134">
        <v>170.51</v>
      </c>
      <c r="G134">
        <v>0</v>
      </c>
      <c r="H134" s="2" t="s">
        <v>1534</v>
      </c>
    </row>
    <row r="135" spans="1:8" x14ac:dyDescent="0.25">
      <c r="A135" s="3">
        <v>42675</v>
      </c>
      <c r="B135" s="3">
        <v>42704</v>
      </c>
      <c r="C135">
        <v>0.5</v>
      </c>
      <c r="D135" s="2" t="s">
        <v>281</v>
      </c>
      <c r="E135" s="2" t="s">
        <v>1535</v>
      </c>
      <c r="F135">
        <v>328.02</v>
      </c>
      <c r="G135">
        <v>500</v>
      </c>
      <c r="H135" s="2" t="s">
        <v>1536</v>
      </c>
    </row>
    <row r="136" spans="1:8" x14ac:dyDescent="0.25">
      <c r="A136" s="3">
        <v>42705</v>
      </c>
      <c r="B136" s="3">
        <v>42734</v>
      </c>
      <c r="C136">
        <v>0</v>
      </c>
      <c r="D136" s="2" t="s">
        <v>281</v>
      </c>
      <c r="E136" s="2" t="s">
        <v>1537</v>
      </c>
      <c r="F136">
        <v>0</v>
      </c>
      <c r="G136">
        <v>0</v>
      </c>
      <c r="H136" s="2" t="s">
        <v>1538</v>
      </c>
    </row>
    <row r="137" spans="1:8" x14ac:dyDescent="0.25">
      <c r="A137" s="3">
        <v>42705</v>
      </c>
      <c r="B137" s="3">
        <v>42734</v>
      </c>
      <c r="C137">
        <v>0.3</v>
      </c>
      <c r="D137" s="2" t="s">
        <v>281</v>
      </c>
      <c r="E137" s="2" t="s">
        <v>1539</v>
      </c>
      <c r="F137">
        <v>549.6</v>
      </c>
      <c r="G137">
        <v>1500</v>
      </c>
      <c r="H137" s="2" t="s">
        <v>1540</v>
      </c>
    </row>
    <row r="138" spans="1:8" x14ac:dyDescent="0.25">
      <c r="A138" s="3">
        <v>42705</v>
      </c>
      <c r="B138" s="3">
        <v>42734</v>
      </c>
      <c r="C138">
        <v>0.5</v>
      </c>
      <c r="D138" s="2" t="s">
        <v>281</v>
      </c>
      <c r="E138" s="2" t="s">
        <v>1541</v>
      </c>
      <c r="F138">
        <v>154.13</v>
      </c>
      <c r="G138">
        <v>500</v>
      </c>
      <c r="H138" s="2" t="s">
        <v>1542</v>
      </c>
    </row>
    <row r="139" spans="1:8" x14ac:dyDescent="0.25">
      <c r="A139" s="3">
        <v>42705</v>
      </c>
      <c r="B139" s="3">
        <v>42734</v>
      </c>
      <c r="C139">
        <v>0</v>
      </c>
      <c r="D139" s="2" t="s">
        <v>281</v>
      </c>
      <c r="E139" s="2" t="s">
        <v>1543</v>
      </c>
      <c r="F139">
        <v>0</v>
      </c>
      <c r="G139">
        <v>0</v>
      </c>
      <c r="H139" s="2" t="s">
        <v>1544</v>
      </c>
    </row>
    <row r="140" spans="1:8" x14ac:dyDescent="0.25">
      <c r="A140" s="3">
        <v>42705</v>
      </c>
      <c r="B140" s="3">
        <v>42735</v>
      </c>
      <c r="C140">
        <v>0.5</v>
      </c>
      <c r="D140" s="2" t="s">
        <v>284</v>
      </c>
      <c r="E140" s="2" t="s">
        <v>1545</v>
      </c>
      <c r="F140">
        <v>0</v>
      </c>
      <c r="G140">
        <v>2000</v>
      </c>
      <c r="H140" s="2" t="s">
        <v>1546</v>
      </c>
    </row>
    <row r="141" spans="1:8" x14ac:dyDescent="0.25">
      <c r="A141" s="3">
        <v>42705</v>
      </c>
      <c r="B141" s="3">
        <v>42735</v>
      </c>
      <c r="C141">
        <v>3</v>
      </c>
      <c r="D141" s="2" t="s">
        <v>284</v>
      </c>
      <c r="E141" s="2" t="s">
        <v>1547</v>
      </c>
      <c r="F141">
        <v>0</v>
      </c>
      <c r="G141">
        <v>2880</v>
      </c>
      <c r="H141" s="2" t="s">
        <v>1548</v>
      </c>
    </row>
    <row r="142" spans="1:8" x14ac:dyDescent="0.25">
      <c r="A142" s="3">
        <v>42705</v>
      </c>
      <c r="B142" s="3">
        <v>42735</v>
      </c>
      <c r="C142">
        <v>1.25</v>
      </c>
      <c r="D142" s="2" t="s">
        <v>284</v>
      </c>
      <c r="E142" s="2" t="s">
        <v>1549</v>
      </c>
      <c r="F142">
        <v>0</v>
      </c>
      <c r="G142">
        <v>500</v>
      </c>
      <c r="H142" s="2" t="s">
        <v>1550</v>
      </c>
    </row>
    <row r="143" spans="1:8" x14ac:dyDescent="0.25">
      <c r="A143" s="3">
        <v>42705</v>
      </c>
      <c r="B143" s="3">
        <v>42735</v>
      </c>
      <c r="C143">
        <v>2.5</v>
      </c>
      <c r="D143" s="2" t="s">
        <v>284</v>
      </c>
      <c r="E143" s="2" t="s">
        <v>1551</v>
      </c>
      <c r="F143">
        <v>0</v>
      </c>
      <c r="G143">
        <v>1500</v>
      </c>
      <c r="H143" s="2" t="s">
        <v>1552</v>
      </c>
    </row>
    <row r="144" spans="1:8" x14ac:dyDescent="0.25">
      <c r="A144" s="3">
        <v>42705</v>
      </c>
      <c r="B144" s="3">
        <v>42719</v>
      </c>
      <c r="C144">
        <v>0.2</v>
      </c>
      <c r="D144" s="2" t="s">
        <v>268</v>
      </c>
      <c r="E144" s="2" t="s">
        <v>1553</v>
      </c>
      <c r="F144">
        <v>0</v>
      </c>
      <c r="G144">
        <v>1000</v>
      </c>
      <c r="H144" s="2" t="s">
        <v>1554</v>
      </c>
    </row>
    <row r="145" spans="1:8" x14ac:dyDescent="0.25">
      <c r="A145" s="3">
        <v>42705</v>
      </c>
      <c r="B145" s="3">
        <v>42719</v>
      </c>
      <c r="C145">
        <v>0.25</v>
      </c>
      <c r="D145" s="2" t="s">
        <v>268</v>
      </c>
      <c r="E145" s="2" t="s">
        <v>1555</v>
      </c>
      <c r="F145">
        <v>580.75</v>
      </c>
      <c r="G145">
        <v>1800</v>
      </c>
      <c r="H145" s="2" t="s">
        <v>1556</v>
      </c>
    </row>
    <row r="146" spans="1:8" x14ac:dyDescent="0.25">
      <c r="A146" s="3">
        <v>42705</v>
      </c>
      <c r="B146" s="3">
        <v>42735</v>
      </c>
      <c r="C146">
        <v>0.5</v>
      </c>
      <c r="D146" s="2" t="s">
        <v>284</v>
      </c>
      <c r="E146" s="2" t="s">
        <v>1557</v>
      </c>
      <c r="F146">
        <v>173.8</v>
      </c>
      <c r="G146">
        <v>500</v>
      </c>
      <c r="H146" s="2" t="s">
        <v>1558</v>
      </c>
    </row>
    <row r="147" spans="1:8" x14ac:dyDescent="0.25">
      <c r="A147" s="3">
        <v>42705</v>
      </c>
      <c r="B147" s="3">
        <v>42735</v>
      </c>
      <c r="C147">
        <v>2.5</v>
      </c>
      <c r="D147" s="2" t="s">
        <v>284</v>
      </c>
      <c r="E147" s="2" t="s">
        <v>1559</v>
      </c>
      <c r="F147">
        <v>167.79</v>
      </c>
      <c r="G147">
        <v>500</v>
      </c>
      <c r="H147" s="2" t="s">
        <v>1560</v>
      </c>
    </row>
    <row r="148" spans="1:8" x14ac:dyDescent="0.25">
      <c r="A148" s="3">
        <v>42705</v>
      </c>
      <c r="B148" s="3">
        <v>42735</v>
      </c>
      <c r="C148">
        <v>0.3</v>
      </c>
      <c r="D148" s="2" t="s">
        <v>284</v>
      </c>
      <c r="E148" s="2" t="s">
        <v>1561</v>
      </c>
      <c r="F148">
        <v>51.9</v>
      </c>
      <c r="G148">
        <v>600</v>
      </c>
      <c r="H148" s="2" t="s">
        <v>1562</v>
      </c>
    </row>
    <row r="149" spans="1:8" x14ac:dyDescent="0.25">
      <c r="A149" s="3">
        <v>42692</v>
      </c>
      <c r="B149" s="3">
        <v>42704</v>
      </c>
      <c r="C149">
        <v>0.2</v>
      </c>
      <c r="D149" s="2" t="s">
        <v>360</v>
      </c>
      <c r="E149" s="2" t="s">
        <v>1563</v>
      </c>
      <c r="F149">
        <v>1500</v>
      </c>
      <c r="G149">
        <v>1500</v>
      </c>
      <c r="H149" s="2" t="s">
        <v>1564</v>
      </c>
    </row>
    <row r="150" spans="1:8" x14ac:dyDescent="0.25">
      <c r="A150" s="3">
        <v>42692</v>
      </c>
      <c r="B150" s="3">
        <v>42704</v>
      </c>
      <c r="C150">
        <v>0.5</v>
      </c>
      <c r="D150" s="2" t="s">
        <v>360</v>
      </c>
      <c r="E150" s="2" t="s">
        <v>1565</v>
      </c>
      <c r="F150">
        <v>173.24</v>
      </c>
      <c r="G150">
        <v>500</v>
      </c>
      <c r="H150" s="2" t="s">
        <v>1566</v>
      </c>
    </row>
    <row r="151" spans="1:8" x14ac:dyDescent="0.25">
      <c r="A151" s="3">
        <v>42692</v>
      </c>
      <c r="B151" s="3">
        <v>42704</v>
      </c>
      <c r="C151">
        <v>0</v>
      </c>
      <c r="D151" s="2" t="s">
        <v>360</v>
      </c>
      <c r="E151" s="2" t="s">
        <v>1567</v>
      </c>
      <c r="F151">
        <v>17.809999999999999</v>
      </c>
      <c r="G151">
        <v>500</v>
      </c>
      <c r="H151" s="2" t="s">
        <v>1568</v>
      </c>
    </row>
    <row r="152" spans="1:8" x14ac:dyDescent="0.25">
      <c r="A152" s="3">
        <v>42692</v>
      </c>
      <c r="B152" s="3">
        <v>42704</v>
      </c>
      <c r="C152">
        <v>0.5</v>
      </c>
      <c r="D152" s="2" t="s">
        <v>360</v>
      </c>
      <c r="E152" s="2" t="s">
        <v>1569</v>
      </c>
      <c r="F152">
        <v>743.3</v>
      </c>
      <c r="G152">
        <v>750</v>
      </c>
      <c r="H152" s="2" t="s">
        <v>1570</v>
      </c>
    </row>
    <row r="153" spans="1:8" x14ac:dyDescent="0.25">
      <c r="A153" s="3">
        <v>42692</v>
      </c>
      <c r="B153" s="3">
        <v>42704</v>
      </c>
      <c r="C153">
        <v>0.25</v>
      </c>
      <c r="D153" s="2" t="s">
        <v>360</v>
      </c>
      <c r="E153" s="2" t="s">
        <v>1571</v>
      </c>
      <c r="F153">
        <v>888.75</v>
      </c>
      <c r="G153">
        <v>1000</v>
      </c>
      <c r="H153" s="2" t="s">
        <v>1572</v>
      </c>
    </row>
    <row r="154" spans="1:8" x14ac:dyDescent="0.25">
      <c r="A154" s="3">
        <v>42692</v>
      </c>
      <c r="B154" s="3">
        <v>42704</v>
      </c>
      <c r="C154">
        <v>2.5</v>
      </c>
      <c r="D154" s="2" t="s">
        <v>360</v>
      </c>
      <c r="E154" s="2" t="s">
        <v>1573</v>
      </c>
      <c r="F154">
        <v>982.87</v>
      </c>
      <c r="G154">
        <v>1000</v>
      </c>
      <c r="H154" s="2" t="s">
        <v>1574</v>
      </c>
    </row>
    <row r="155" spans="1:8" x14ac:dyDescent="0.25">
      <c r="A155" s="3">
        <v>42692</v>
      </c>
      <c r="B155" s="3">
        <v>42704</v>
      </c>
      <c r="C155">
        <v>2.5</v>
      </c>
      <c r="D155" s="2" t="s">
        <v>360</v>
      </c>
      <c r="E155" s="2" t="s">
        <v>1575</v>
      </c>
      <c r="F155">
        <v>46.22</v>
      </c>
      <c r="G155">
        <v>1000</v>
      </c>
      <c r="H155" s="2" t="s">
        <v>1576</v>
      </c>
    </row>
    <row r="156" spans="1:8" x14ac:dyDescent="0.25">
      <c r="A156" s="3">
        <v>42675</v>
      </c>
      <c r="B156" s="3">
        <v>42688</v>
      </c>
      <c r="C156">
        <v>3</v>
      </c>
      <c r="D156" s="2" t="s">
        <v>360</v>
      </c>
      <c r="E156" s="2" t="s">
        <v>1577</v>
      </c>
      <c r="F156">
        <v>1000</v>
      </c>
      <c r="G156">
        <v>1000</v>
      </c>
      <c r="H156" s="2" t="s">
        <v>1578</v>
      </c>
    </row>
    <row r="157" spans="1:8" x14ac:dyDescent="0.25">
      <c r="A157" s="3">
        <v>42675</v>
      </c>
      <c r="B157" s="3">
        <v>42688</v>
      </c>
      <c r="C157">
        <v>0.5</v>
      </c>
      <c r="D157" s="2" t="s">
        <v>360</v>
      </c>
      <c r="E157" s="2" t="s">
        <v>1579</v>
      </c>
      <c r="F157">
        <v>495.22</v>
      </c>
      <c r="G157">
        <v>500</v>
      </c>
      <c r="H157" s="2" t="s">
        <v>1580</v>
      </c>
    </row>
    <row r="158" spans="1:8" x14ac:dyDescent="0.25">
      <c r="A158" s="3">
        <v>42692</v>
      </c>
      <c r="B158" s="3">
        <v>42704</v>
      </c>
      <c r="C158">
        <v>3</v>
      </c>
      <c r="D158" s="2" t="s">
        <v>360</v>
      </c>
      <c r="E158" s="2" t="s">
        <v>1581</v>
      </c>
      <c r="F158">
        <v>445.48</v>
      </c>
      <c r="G158">
        <v>1000</v>
      </c>
      <c r="H158" s="2" t="s">
        <v>1582</v>
      </c>
    </row>
    <row r="159" spans="1:8" x14ac:dyDescent="0.25">
      <c r="A159" s="3">
        <v>42692</v>
      </c>
      <c r="B159" s="3">
        <v>42704</v>
      </c>
      <c r="C159">
        <v>0.5</v>
      </c>
      <c r="D159" s="2" t="s">
        <v>360</v>
      </c>
      <c r="E159" s="2" t="s">
        <v>1583</v>
      </c>
      <c r="F159">
        <v>229.01</v>
      </c>
      <c r="G159">
        <v>500</v>
      </c>
      <c r="H159" s="2" t="s">
        <v>1584</v>
      </c>
    </row>
    <row r="160" spans="1:8" x14ac:dyDescent="0.25">
      <c r="A160" s="3">
        <v>42705</v>
      </c>
      <c r="B160" s="3">
        <v>42725</v>
      </c>
      <c r="C160">
        <v>1.25</v>
      </c>
      <c r="D160" s="2" t="s">
        <v>284</v>
      </c>
      <c r="E160" s="2" t="s">
        <v>1585</v>
      </c>
      <c r="F160">
        <v>24.25</v>
      </c>
      <c r="G160">
        <v>1250</v>
      </c>
      <c r="H160" s="2" t="s">
        <v>1586</v>
      </c>
    </row>
    <row r="161" spans="1:8" x14ac:dyDescent="0.25">
      <c r="A161" s="3">
        <v>42705</v>
      </c>
      <c r="B161" s="3">
        <v>42725</v>
      </c>
      <c r="C161">
        <v>3</v>
      </c>
      <c r="D161" s="2" t="s">
        <v>284</v>
      </c>
      <c r="E161" s="2" t="s">
        <v>1587</v>
      </c>
      <c r="F161">
        <v>409.89</v>
      </c>
      <c r="G161">
        <v>1500</v>
      </c>
      <c r="H161" s="2" t="s">
        <v>1588</v>
      </c>
    </row>
    <row r="162" spans="1:8" x14ac:dyDescent="0.25">
      <c r="A162" s="3">
        <v>42705</v>
      </c>
      <c r="B162" s="3">
        <v>42725</v>
      </c>
      <c r="C162">
        <v>0.25</v>
      </c>
      <c r="D162" s="2" t="s">
        <v>284</v>
      </c>
      <c r="E162" s="2" t="s">
        <v>1589</v>
      </c>
      <c r="F162">
        <v>0</v>
      </c>
      <c r="G162">
        <v>2000</v>
      </c>
      <c r="H162" s="2" t="s">
        <v>1590</v>
      </c>
    </row>
    <row r="163" spans="1:8" x14ac:dyDescent="0.25">
      <c r="A163" s="3">
        <v>42705</v>
      </c>
      <c r="B163" s="3">
        <v>42725</v>
      </c>
      <c r="C163">
        <v>0.2</v>
      </c>
      <c r="D163" s="2" t="s">
        <v>284</v>
      </c>
      <c r="E163" s="2" t="s">
        <v>1591</v>
      </c>
      <c r="F163">
        <v>0</v>
      </c>
      <c r="G163">
        <v>0</v>
      </c>
      <c r="H163" s="2" t="s">
        <v>1592</v>
      </c>
    </row>
    <row r="164" spans="1:8" x14ac:dyDescent="0.25">
      <c r="A164" s="3">
        <v>42705</v>
      </c>
      <c r="B164" s="3">
        <v>42725</v>
      </c>
      <c r="C164">
        <v>2.5</v>
      </c>
      <c r="D164" s="2" t="s">
        <v>284</v>
      </c>
      <c r="E164" s="2" t="s">
        <v>1593</v>
      </c>
      <c r="F164">
        <v>52.59</v>
      </c>
      <c r="G164">
        <v>1000</v>
      </c>
      <c r="H164" s="2" t="s">
        <v>1594</v>
      </c>
    </row>
    <row r="165" spans="1:8" x14ac:dyDescent="0.25">
      <c r="A165" s="3">
        <v>42705</v>
      </c>
      <c r="B165" s="3">
        <v>42725</v>
      </c>
      <c r="C165">
        <v>0.2</v>
      </c>
      <c r="D165" s="2" t="s">
        <v>284</v>
      </c>
      <c r="E165" s="2" t="s">
        <v>1595</v>
      </c>
      <c r="F165">
        <v>0</v>
      </c>
      <c r="G165">
        <v>3000</v>
      </c>
      <c r="H165" s="2" t="s">
        <v>1596</v>
      </c>
    </row>
    <row r="166" spans="1:8" x14ac:dyDescent="0.25">
      <c r="A166" s="3">
        <v>42705</v>
      </c>
      <c r="B166" s="3">
        <v>42725</v>
      </c>
      <c r="C166">
        <v>0.22</v>
      </c>
      <c r="D166" s="2" t="s">
        <v>284</v>
      </c>
      <c r="E166" s="2" t="s">
        <v>1597</v>
      </c>
      <c r="F166">
        <v>0</v>
      </c>
      <c r="G166">
        <v>2000</v>
      </c>
      <c r="H166" s="2" t="s">
        <v>1598</v>
      </c>
    </row>
    <row r="167" spans="1:8" x14ac:dyDescent="0.25">
      <c r="A167" s="3">
        <v>42705</v>
      </c>
      <c r="B167" s="3">
        <v>42725</v>
      </c>
      <c r="C167">
        <v>0.3</v>
      </c>
      <c r="D167" s="2" t="s">
        <v>284</v>
      </c>
      <c r="E167" s="2" t="s">
        <v>1599</v>
      </c>
      <c r="F167">
        <v>0</v>
      </c>
      <c r="G167">
        <v>5000</v>
      </c>
      <c r="H167" s="2" t="s">
        <v>1600</v>
      </c>
    </row>
    <row r="168" spans="1:8" x14ac:dyDescent="0.25">
      <c r="A168" s="3">
        <v>42705</v>
      </c>
      <c r="B168" s="3">
        <v>42725</v>
      </c>
      <c r="C168">
        <v>0.5</v>
      </c>
      <c r="D168" s="2" t="s">
        <v>284</v>
      </c>
      <c r="E168" s="2" t="s">
        <v>1601</v>
      </c>
      <c r="F168">
        <v>170</v>
      </c>
      <c r="G168">
        <v>750</v>
      </c>
      <c r="H168" s="2" t="s">
        <v>1602</v>
      </c>
    </row>
    <row r="169" spans="1:8" x14ac:dyDescent="0.25">
      <c r="A169" s="3">
        <v>42705</v>
      </c>
      <c r="B169" s="3">
        <v>42725</v>
      </c>
      <c r="C169">
        <v>0.2</v>
      </c>
      <c r="D169" s="2" t="s">
        <v>284</v>
      </c>
      <c r="E169" s="2" t="s">
        <v>1603</v>
      </c>
      <c r="F169">
        <v>18.600000000000001</v>
      </c>
      <c r="G169">
        <v>1000</v>
      </c>
      <c r="H169" s="2" t="s">
        <v>1604</v>
      </c>
    </row>
    <row r="170" spans="1:8" x14ac:dyDescent="0.25">
      <c r="A170" s="3">
        <v>42705</v>
      </c>
      <c r="B170" s="3">
        <v>42725</v>
      </c>
      <c r="C170">
        <v>3.5</v>
      </c>
      <c r="D170" s="2" t="s">
        <v>284</v>
      </c>
      <c r="E170" s="2" t="s">
        <v>1605</v>
      </c>
      <c r="F170">
        <v>0</v>
      </c>
      <c r="G170">
        <v>2000</v>
      </c>
      <c r="H170" s="2" t="s">
        <v>1606</v>
      </c>
    </row>
    <row r="171" spans="1:8" x14ac:dyDescent="0.25">
      <c r="A171" s="3">
        <v>42705</v>
      </c>
      <c r="B171" s="3">
        <v>42725</v>
      </c>
      <c r="C171">
        <v>0.3</v>
      </c>
      <c r="D171" s="2" t="s">
        <v>284</v>
      </c>
      <c r="E171" s="2" t="s">
        <v>1607</v>
      </c>
      <c r="F171">
        <v>67.5</v>
      </c>
      <c r="G171">
        <v>1500</v>
      </c>
      <c r="H171" s="2" t="s">
        <v>1608</v>
      </c>
    </row>
    <row r="172" spans="1:8" x14ac:dyDescent="0.25">
      <c r="A172" s="3">
        <v>42705</v>
      </c>
      <c r="B172" s="3">
        <v>42725</v>
      </c>
      <c r="C172">
        <v>2.5</v>
      </c>
      <c r="D172" s="2" t="s">
        <v>284</v>
      </c>
      <c r="E172" s="2" t="s">
        <v>1609</v>
      </c>
      <c r="F172">
        <v>51.87</v>
      </c>
      <c r="G172">
        <v>1000</v>
      </c>
      <c r="H172" s="2" t="s">
        <v>1610</v>
      </c>
    </row>
    <row r="173" spans="1:8" x14ac:dyDescent="0.25">
      <c r="A173" s="3">
        <v>42705</v>
      </c>
      <c r="B173" s="3">
        <v>42725</v>
      </c>
      <c r="C173">
        <v>0.5</v>
      </c>
      <c r="D173" s="2" t="s">
        <v>284</v>
      </c>
      <c r="E173" s="2" t="s">
        <v>1611</v>
      </c>
      <c r="F173">
        <v>0</v>
      </c>
      <c r="G173">
        <v>3000</v>
      </c>
      <c r="H173" s="2" t="s">
        <v>1612</v>
      </c>
    </row>
    <row r="174" spans="1:8" x14ac:dyDescent="0.25">
      <c r="A174" s="3">
        <v>42705</v>
      </c>
      <c r="B174" s="3">
        <v>42725</v>
      </c>
      <c r="C174">
        <v>0.3</v>
      </c>
      <c r="D174" s="2" t="s">
        <v>284</v>
      </c>
      <c r="E174" s="2" t="s">
        <v>1613</v>
      </c>
      <c r="F174">
        <v>111</v>
      </c>
      <c r="G174">
        <v>1500</v>
      </c>
      <c r="H174" s="2" t="s">
        <v>1614</v>
      </c>
    </row>
    <row r="175" spans="1:8" x14ac:dyDescent="0.25">
      <c r="A175" s="3">
        <v>42705</v>
      </c>
      <c r="B175" s="3">
        <v>42725</v>
      </c>
      <c r="C175">
        <v>0.2</v>
      </c>
      <c r="D175" s="2" t="s">
        <v>284</v>
      </c>
      <c r="E175" s="2" t="s">
        <v>1615</v>
      </c>
      <c r="F175">
        <v>49.6</v>
      </c>
      <c r="G175">
        <v>1000</v>
      </c>
      <c r="H175" s="2" t="s">
        <v>1616</v>
      </c>
    </row>
    <row r="176" spans="1:8" x14ac:dyDescent="0.25">
      <c r="A176" s="3">
        <v>42719</v>
      </c>
      <c r="B176" s="3">
        <v>42725</v>
      </c>
      <c r="C176">
        <v>3</v>
      </c>
      <c r="D176" s="2" t="s">
        <v>284</v>
      </c>
      <c r="E176" s="2" t="s">
        <v>1617</v>
      </c>
      <c r="F176">
        <v>116.8</v>
      </c>
      <c r="G176">
        <v>1200</v>
      </c>
      <c r="H176" s="2" t="s">
        <v>1618</v>
      </c>
    </row>
    <row r="177" spans="1:8" x14ac:dyDescent="0.25">
      <c r="A177" s="3">
        <v>42719</v>
      </c>
      <c r="B177" s="3">
        <v>42725</v>
      </c>
      <c r="C177">
        <v>0.25</v>
      </c>
      <c r="D177" s="2" t="s">
        <v>284</v>
      </c>
      <c r="E177" s="2" t="s">
        <v>1619</v>
      </c>
      <c r="F177">
        <v>86.75</v>
      </c>
      <c r="G177">
        <v>2500</v>
      </c>
      <c r="H177" s="2" t="s">
        <v>1620</v>
      </c>
    </row>
    <row r="178" spans="1:8" x14ac:dyDescent="0.25">
      <c r="A178" s="3">
        <v>42719</v>
      </c>
      <c r="B178" s="3">
        <v>42725</v>
      </c>
      <c r="C178">
        <v>0.2</v>
      </c>
      <c r="D178" s="2" t="s">
        <v>284</v>
      </c>
      <c r="E178" s="2" t="s">
        <v>1621</v>
      </c>
      <c r="F178">
        <v>0</v>
      </c>
      <c r="G178">
        <v>5000</v>
      </c>
      <c r="H178" s="2" t="s">
        <v>1622</v>
      </c>
    </row>
    <row r="179" spans="1:8" x14ac:dyDescent="0.25">
      <c r="A179" s="3">
        <v>42719</v>
      </c>
      <c r="B179" s="3">
        <v>42725</v>
      </c>
      <c r="C179">
        <v>0.3</v>
      </c>
      <c r="D179" s="2" t="s">
        <v>284</v>
      </c>
      <c r="E179" s="2" t="s">
        <v>1623</v>
      </c>
      <c r="F179">
        <v>0</v>
      </c>
      <c r="G179">
        <v>3000</v>
      </c>
      <c r="H179" s="2" t="s">
        <v>1624</v>
      </c>
    </row>
    <row r="180" spans="1:8" x14ac:dyDescent="0.25">
      <c r="A180" s="3">
        <v>42719</v>
      </c>
      <c r="B180" s="3">
        <v>42725</v>
      </c>
      <c r="C180">
        <v>0.5</v>
      </c>
      <c r="D180" s="2" t="s">
        <v>284</v>
      </c>
      <c r="E180" s="2" t="s">
        <v>1625</v>
      </c>
      <c r="F180">
        <v>192.67</v>
      </c>
      <c r="G180">
        <v>500</v>
      </c>
      <c r="H180" s="2" t="s">
        <v>1626</v>
      </c>
    </row>
    <row r="181" spans="1:8" x14ac:dyDescent="0.25">
      <c r="A181" s="3">
        <v>42719</v>
      </c>
      <c r="B181" s="3">
        <v>42725</v>
      </c>
      <c r="C181">
        <v>0.25</v>
      </c>
      <c r="D181" s="2" t="s">
        <v>284</v>
      </c>
      <c r="E181" s="2" t="s">
        <v>1627</v>
      </c>
      <c r="F181">
        <v>340</v>
      </c>
      <c r="G181">
        <v>1500</v>
      </c>
      <c r="H181" s="2" t="s">
        <v>1628</v>
      </c>
    </row>
    <row r="182" spans="1:8" x14ac:dyDescent="0.25">
      <c r="A182" s="3">
        <v>42719</v>
      </c>
      <c r="B182" s="3">
        <v>42725</v>
      </c>
      <c r="C182">
        <v>2.5</v>
      </c>
      <c r="D182" s="2" t="s">
        <v>284</v>
      </c>
      <c r="E182" s="2" t="s">
        <v>1629</v>
      </c>
      <c r="F182">
        <v>431.48</v>
      </c>
      <c r="G182">
        <v>2000</v>
      </c>
      <c r="H182" s="2" t="s">
        <v>1630</v>
      </c>
    </row>
    <row r="183" spans="1:8" x14ac:dyDescent="0.25">
      <c r="A183" s="3">
        <v>42719</v>
      </c>
      <c r="B183" s="3">
        <v>42725</v>
      </c>
      <c r="C183">
        <v>0.2</v>
      </c>
      <c r="D183" s="2" t="s">
        <v>284</v>
      </c>
      <c r="E183" s="2" t="s">
        <v>1631</v>
      </c>
      <c r="F183">
        <v>0</v>
      </c>
      <c r="G183">
        <v>5000</v>
      </c>
      <c r="H183" s="2" t="s">
        <v>1632</v>
      </c>
    </row>
    <row r="184" spans="1:8" x14ac:dyDescent="0.25">
      <c r="A184" s="3">
        <v>42719</v>
      </c>
      <c r="B184" s="3">
        <v>42725</v>
      </c>
      <c r="C184">
        <v>0.3</v>
      </c>
      <c r="D184" s="2" t="s">
        <v>284</v>
      </c>
      <c r="E184" s="2" t="s">
        <v>1633</v>
      </c>
      <c r="F184">
        <v>986.4</v>
      </c>
      <c r="G184">
        <v>3000</v>
      </c>
      <c r="H184" s="2" t="s">
        <v>1634</v>
      </c>
    </row>
    <row r="185" spans="1:8" x14ac:dyDescent="0.25">
      <c r="A185" s="3">
        <v>42719</v>
      </c>
      <c r="B185" s="3">
        <v>42725</v>
      </c>
      <c r="C185">
        <v>0.2</v>
      </c>
      <c r="D185" s="2" t="s">
        <v>284</v>
      </c>
      <c r="E185" s="2" t="s">
        <v>1635</v>
      </c>
      <c r="F185">
        <v>442.4</v>
      </c>
      <c r="G185">
        <v>1500</v>
      </c>
      <c r="H185" s="2" t="s">
        <v>1636</v>
      </c>
    </row>
    <row r="186" spans="1:8" x14ac:dyDescent="0.25">
      <c r="A186" s="3">
        <v>42730</v>
      </c>
      <c r="B186" s="3">
        <v>42735</v>
      </c>
      <c r="C186">
        <v>0.2</v>
      </c>
      <c r="D186" s="2" t="s">
        <v>284</v>
      </c>
      <c r="E186" s="2" t="s">
        <v>1637</v>
      </c>
      <c r="F186">
        <v>500.6</v>
      </c>
      <c r="G186">
        <v>1000</v>
      </c>
      <c r="H186" s="2" t="s">
        <v>1638</v>
      </c>
    </row>
    <row r="187" spans="1:8" x14ac:dyDescent="0.25">
      <c r="A187" s="3">
        <v>42730</v>
      </c>
      <c r="B187" s="3">
        <v>42735</v>
      </c>
      <c r="C187">
        <v>3</v>
      </c>
      <c r="D187" s="2" t="s">
        <v>284</v>
      </c>
      <c r="E187" s="2" t="s">
        <v>1639</v>
      </c>
      <c r="F187">
        <v>570.38</v>
      </c>
      <c r="G187">
        <v>750</v>
      </c>
      <c r="H187" s="2" t="s">
        <v>1640</v>
      </c>
    </row>
    <row r="188" spans="1:8" x14ac:dyDescent="0.25">
      <c r="A188" s="3">
        <v>42730</v>
      </c>
      <c r="B188" s="3">
        <v>42735</v>
      </c>
      <c r="C188">
        <v>0.25</v>
      </c>
      <c r="D188" s="2" t="s">
        <v>284</v>
      </c>
      <c r="E188" s="2" t="s">
        <v>1641</v>
      </c>
      <c r="F188">
        <v>2.75</v>
      </c>
      <c r="G188">
        <v>1500</v>
      </c>
      <c r="H188" s="2" t="s">
        <v>1642</v>
      </c>
    </row>
    <row r="189" spans="1:8" x14ac:dyDescent="0.25">
      <c r="A189" s="3">
        <v>42730</v>
      </c>
      <c r="B189" s="3">
        <v>42735</v>
      </c>
      <c r="C189">
        <v>0.2</v>
      </c>
      <c r="D189" s="2" t="s">
        <v>284</v>
      </c>
      <c r="E189" s="2" t="s">
        <v>1643</v>
      </c>
      <c r="F189">
        <v>1.26</v>
      </c>
      <c r="G189">
        <v>1.5</v>
      </c>
      <c r="H189" s="2" t="s">
        <v>1644</v>
      </c>
    </row>
    <row r="190" spans="1:8" x14ac:dyDescent="0.25">
      <c r="A190" s="3">
        <v>42730</v>
      </c>
      <c r="B190" s="3">
        <v>42735</v>
      </c>
      <c r="C190">
        <v>0.2</v>
      </c>
      <c r="D190" s="2" t="s">
        <v>284</v>
      </c>
      <c r="E190" s="2" t="s">
        <v>1645</v>
      </c>
      <c r="F190">
        <v>368.2</v>
      </c>
      <c r="G190">
        <v>1000</v>
      </c>
      <c r="H190" s="2" t="s">
        <v>1646</v>
      </c>
    </row>
    <row r="191" spans="1:8" x14ac:dyDescent="0.25">
      <c r="A191" s="3">
        <v>42730</v>
      </c>
      <c r="B191" s="3">
        <v>42735</v>
      </c>
      <c r="C191">
        <v>0.2</v>
      </c>
      <c r="D191" s="2" t="s">
        <v>284</v>
      </c>
      <c r="E191" s="2" t="s">
        <v>1647</v>
      </c>
      <c r="F191">
        <v>119</v>
      </c>
      <c r="G191">
        <v>1000</v>
      </c>
      <c r="H191" s="2" t="s">
        <v>1648</v>
      </c>
    </row>
    <row r="192" spans="1:8" x14ac:dyDescent="0.25">
      <c r="A192" s="3">
        <v>42730</v>
      </c>
      <c r="B192" s="3">
        <v>42735</v>
      </c>
      <c r="C192">
        <v>0.5</v>
      </c>
      <c r="D192" s="2" t="s">
        <v>284</v>
      </c>
      <c r="E192" s="2" t="s">
        <v>1649</v>
      </c>
      <c r="F192">
        <v>357.81</v>
      </c>
      <c r="G192">
        <v>500</v>
      </c>
      <c r="H192" s="2" t="s">
        <v>1650</v>
      </c>
    </row>
    <row r="193" spans="1:8" x14ac:dyDescent="0.25">
      <c r="A193" s="3">
        <v>42730</v>
      </c>
      <c r="B193" s="3">
        <v>42735</v>
      </c>
      <c r="C193">
        <v>2.5</v>
      </c>
      <c r="D193" s="2" t="s">
        <v>284</v>
      </c>
      <c r="E193" s="2" t="s">
        <v>1651</v>
      </c>
      <c r="F193">
        <v>105.01</v>
      </c>
      <c r="G193">
        <v>750</v>
      </c>
      <c r="H193" s="2" t="s">
        <v>1652</v>
      </c>
    </row>
    <row r="194" spans="1:8" x14ac:dyDescent="0.25">
      <c r="A194" s="3">
        <v>42730</v>
      </c>
      <c r="B194" s="3">
        <v>42735</v>
      </c>
      <c r="C194">
        <v>0.2</v>
      </c>
      <c r="D194" s="2" t="s">
        <v>284</v>
      </c>
      <c r="E194" s="2" t="s">
        <v>1653</v>
      </c>
      <c r="F194">
        <v>459.8</v>
      </c>
      <c r="G194">
        <v>1000</v>
      </c>
      <c r="H194" s="2" t="s">
        <v>1654</v>
      </c>
    </row>
    <row r="195" spans="1:8" x14ac:dyDescent="0.25">
      <c r="A195" s="3">
        <v>42705</v>
      </c>
      <c r="B195" s="3">
        <v>42735</v>
      </c>
      <c r="C195">
        <v>1.25</v>
      </c>
      <c r="D195" s="2" t="s">
        <v>284</v>
      </c>
      <c r="E195" s="2" t="s">
        <v>1655</v>
      </c>
      <c r="F195">
        <v>1.7</v>
      </c>
      <c r="G195">
        <v>12.5</v>
      </c>
      <c r="H195" s="2" t="s">
        <v>1656</v>
      </c>
    </row>
    <row r="196" spans="1:8" x14ac:dyDescent="0.25">
      <c r="A196" s="3">
        <v>42705</v>
      </c>
      <c r="B196" s="3">
        <v>42735</v>
      </c>
      <c r="C196">
        <v>2.5</v>
      </c>
      <c r="D196" s="2" t="s">
        <v>284</v>
      </c>
      <c r="E196" s="2" t="s">
        <v>1657</v>
      </c>
      <c r="F196">
        <v>4945</v>
      </c>
      <c r="G196">
        <v>16666.669999999998</v>
      </c>
      <c r="H196" s="2" t="s">
        <v>1658</v>
      </c>
    </row>
    <row r="197" spans="1:8" x14ac:dyDescent="0.25">
      <c r="A197" s="3">
        <v>42705</v>
      </c>
      <c r="B197" s="3">
        <v>42735</v>
      </c>
      <c r="C197">
        <v>3</v>
      </c>
      <c r="D197" s="2" t="s">
        <v>284</v>
      </c>
      <c r="E197" s="2" t="s">
        <v>1659</v>
      </c>
      <c r="F197">
        <v>850.34</v>
      </c>
      <c r="G197">
        <v>3000</v>
      </c>
      <c r="H197" s="2" t="s">
        <v>1660</v>
      </c>
    </row>
    <row r="198" spans="1:8" x14ac:dyDescent="0.25">
      <c r="A198" s="3">
        <v>42705</v>
      </c>
      <c r="B198" s="3">
        <v>42735</v>
      </c>
      <c r="C198">
        <v>0.5</v>
      </c>
      <c r="D198" s="2" t="s">
        <v>284</v>
      </c>
      <c r="E198" s="2" t="s">
        <v>1661</v>
      </c>
      <c r="F198">
        <v>55.58</v>
      </c>
      <c r="G198">
        <v>200</v>
      </c>
      <c r="H198" s="2" t="s">
        <v>1662</v>
      </c>
    </row>
    <row r="199" spans="1:8" x14ac:dyDescent="0.25">
      <c r="A199" s="3">
        <v>42705</v>
      </c>
      <c r="B199" s="3">
        <v>42735</v>
      </c>
      <c r="C199">
        <v>2.5</v>
      </c>
      <c r="D199" s="2" t="s">
        <v>284</v>
      </c>
      <c r="E199" s="2" t="s">
        <v>1663</v>
      </c>
      <c r="F199">
        <v>930</v>
      </c>
      <c r="G199">
        <v>8333.33</v>
      </c>
      <c r="H199" s="2" t="s">
        <v>1664</v>
      </c>
    </row>
    <row r="200" spans="1:8" x14ac:dyDescent="0.25">
      <c r="A200" s="3">
        <v>42689</v>
      </c>
      <c r="B200" s="3">
        <v>42704</v>
      </c>
      <c r="C200">
        <v>0.2</v>
      </c>
      <c r="D200" s="2" t="s">
        <v>284</v>
      </c>
      <c r="E200" s="2" t="s">
        <v>1665</v>
      </c>
      <c r="F200">
        <v>0</v>
      </c>
      <c r="G200">
        <v>200000</v>
      </c>
      <c r="H200" s="2" t="s">
        <v>1666</v>
      </c>
    </row>
    <row r="201" spans="1:8" x14ac:dyDescent="0.25">
      <c r="A201" s="3">
        <v>42689</v>
      </c>
      <c r="B201" s="3">
        <v>42704</v>
      </c>
      <c r="C201">
        <v>0.5</v>
      </c>
      <c r="D201" s="2" t="s">
        <v>284</v>
      </c>
      <c r="E201" s="2" t="s">
        <v>1667</v>
      </c>
      <c r="F201">
        <v>246.61</v>
      </c>
      <c r="G201">
        <v>250</v>
      </c>
      <c r="H201" s="2" t="s">
        <v>1668</v>
      </c>
    </row>
    <row r="202" spans="1:8" x14ac:dyDescent="0.25">
      <c r="A202" s="3">
        <v>42705</v>
      </c>
      <c r="B202" s="3">
        <v>42735</v>
      </c>
      <c r="C202">
        <v>1</v>
      </c>
      <c r="D202" s="2" t="s">
        <v>284</v>
      </c>
      <c r="E202" s="2" t="s">
        <v>1669</v>
      </c>
      <c r="F202">
        <v>0</v>
      </c>
      <c r="G202">
        <v>0</v>
      </c>
      <c r="H202" s="2" t="s">
        <v>1670</v>
      </c>
    </row>
    <row r="203" spans="1:8" x14ac:dyDescent="0.25">
      <c r="A203" s="3">
        <v>42705</v>
      </c>
      <c r="B203" s="3">
        <v>42735</v>
      </c>
      <c r="C203">
        <v>0.5</v>
      </c>
      <c r="D203" s="2" t="s">
        <v>284</v>
      </c>
      <c r="E203" s="2" t="s">
        <v>1671</v>
      </c>
      <c r="F203">
        <v>97.85</v>
      </c>
      <c r="G203">
        <v>300</v>
      </c>
      <c r="H203" s="2" t="s">
        <v>1672</v>
      </c>
    </row>
    <row r="204" spans="1:8" x14ac:dyDescent="0.25">
      <c r="A204" s="3">
        <v>42685</v>
      </c>
      <c r="B204" s="3">
        <v>42704</v>
      </c>
      <c r="C204">
        <v>0.2</v>
      </c>
      <c r="D204" s="2" t="s">
        <v>268</v>
      </c>
      <c r="E204" s="2" t="s">
        <v>1673</v>
      </c>
      <c r="F204">
        <v>6000</v>
      </c>
      <c r="G204">
        <v>6000</v>
      </c>
      <c r="H204" s="2" t="s">
        <v>1674</v>
      </c>
    </row>
    <row r="205" spans="1:8" x14ac:dyDescent="0.25">
      <c r="A205" s="3">
        <v>42685</v>
      </c>
      <c r="B205" s="3">
        <v>42704</v>
      </c>
      <c r="C205">
        <v>3</v>
      </c>
      <c r="D205" s="2" t="s">
        <v>268</v>
      </c>
      <c r="E205" s="2" t="s">
        <v>1675</v>
      </c>
      <c r="F205">
        <v>1200</v>
      </c>
      <c r="G205">
        <v>1200</v>
      </c>
      <c r="H205" s="2" t="s">
        <v>1676</v>
      </c>
    </row>
    <row r="206" spans="1:8" x14ac:dyDescent="0.25">
      <c r="A206" s="3">
        <v>42685</v>
      </c>
      <c r="B206" s="3">
        <v>42704</v>
      </c>
      <c r="C206">
        <v>0</v>
      </c>
      <c r="D206" s="2" t="s">
        <v>268</v>
      </c>
      <c r="E206" s="2" t="s">
        <v>1677</v>
      </c>
      <c r="F206">
        <v>0.2</v>
      </c>
      <c r="G206">
        <v>0</v>
      </c>
      <c r="H206" s="2" t="s">
        <v>1678</v>
      </c>
    </row>
    <row r="207" spans="1:8" x14ac:dyDescent="0.25">
      <c r="A207" s="3">
        <v>42685</v>
      </c>
      <c r="B207" s="3">
        <v>42704</v>
      </c>
      <c r="C207">
        <v>0.2</v>
      </c>
      <c r="D207" s="2" t="s">
        <v>268</v>
      </c>
      <c r="E207" s="2" t="s">
        <v>1679</v>
      </c>
      <c r="F207">
        <v>1000</v>
      </c>
      <c r="G207">
        <v>1000</v>
      </c>
      <c r="H207" s="2" t="s">
        <v>1680</v>
      </c>
    </row>
    <row r="208" spans="1:8" x14ac:dyDescent="0.25">
      <c r="A208" s="3">
        <v>42685</v>
      </c>
      <c r="B208" s="3">
        <v>42704</v>
      </c>
      <c r="C208">
        <v>0.5</v>
      </c>
      <c r="D208" s="2" t="s">
        <v>268</v>
      </c>
      <c r="E208" s="2" t="s">
        <v>1681</v>
      </c>
      <c r="F208">
        <v>500</v>
      </c>
      <c r="G208">
        <v>500</v>
      </c>
      <c r="H208" s="2" t="s">
        <v>1682</v>
      </c>
    </row>
    <row r="209" spans="1:8" x14ac:dyDescent="0.25">
      <c r="A209" s="3">
        <v>42685</v>
      </c>
      <c r="B209" s="3">
        <v>42704</v>
      </c>
      <c r="C209">
        <v>0.3</v>
      </c>
      <c r="D209" s="2" t="s">
        <v>268</v>
      </c>
      <c r="E209" s="2" t="s">
        <v>1683</v>
      </c>
      <c r="F209">
        <v>2731</v>
      </c>
      <c r="G209">
        <v>2799.9</v>
      </c>
      <c r="H209" s="2" t="s">
        <v>1684</v>
      </c>
    </row>
    <row r="210" spans="1:8" x14ac:dyDescent="0.25">
      <c r="A210" s="3">
        <v>42698</v>
      </c>
      <c r="B210" s="3">
        <v>42704</v>
      </c>
      <c r="C210">
        <v>0.2</v>
      </c>
      <c r="D210" s="2" t="s">
        <v>268</v>
      </c>
      <c r="E210" s="2" t="s">
        <v>1685</v>
      </c>
      <c r="F210">
        <v>4000</v>
      </c>
      <c r="G210">
        <v>4000</v>
      </c>
      <c r="H210" s="2" t="s">
        <v>1686</v>
      </c>
    </row>
    <row r="211" spans="1:8" x14ac:dyDescent="0.25">
      <c r="A211" s="3">
        <v>42698</v>
      </c>
      <c r="B211" s="3">
        <v>42704</v>
      </c>
      <c r="C211">
        <v>0.25</v>
      </c>
      <c r="D211" s="2" t="s">
        <v>268</v>
      </c>
      <c r="E211" s="2" t="s">
        <v>1687</v>
      </c>
      <c r="F211">
        <v>3000</v>
      </c>
      <c r="G211">
        <v>3000</v>
      </c>
      <c r="H211" s="2" t="s">
        <v>1688</v>
      </c>
    </row>
    <row r="212" spans="1:8" x14ac:dyDescent="0.25">
      <c r="A212" s="3">
        <v>42698</v>
      </c>
      <c r="B212" s="3">
        <v>42704</v>
      </c>
      <c r="C212">
        <v>0.2</v>
      </c>
      <c r="D212" s="2" t="s">
        <v>268</v>
      </c>
      <c r="E212" s="2" t="s">
        <v>1689</v>
      </c>
      <c r="F212">
        <v>3</v>
      </c>
      <c r="G212">
        <v>500</v>
      </c>
      <c r="H212" s="2" t="s">
        <v>1690</v>
      </c>
    </row>
    <row r="213" spans="1:8" x14ac:dyDescent="0.25">
      <c r="A213" s="3">
        <v>42698</v>
      </c>
      <c r="B213" s="3">
        <v>42704</v>
      </c>
      <c r="C213">
        <v>3</v>
      </c>
      <c r="D213" s="2" t="s">
        <v>268</v>
      </c>
      <c r="E213" s="2" t="s">
        <v>1691</v>
      </c>
      <c r="F213">
        <v>1852.71</v>
      </c>
      <c r="G213">
        <v>2500</v>
      </c>
      <c r="H213" s="2" t="s">
        <v>1692</v>
      </c>
    </row>
    <row r="214" spans="1:8" x14ac:dyDescent="0.25">
      <c r="A214" s="3">
        <v>42698</v>
      </c>
      <c r="B214" s="3">
        <v>42704</v>
      </c>
      <c r="C214">
        <v>0.5</v>
      </c>
      <c r="D214" s="2" t="s">
        <v>268</v>
      </c>
      <c r="E214" s="2" t="s">
        <v>1693</v>
      </c>
      <c r="F214">
        <v>75.349999999999994</v>
      </c>
      <c r="G214">
        <v>2500</v>
      </c>
      <c r="H214" s="2" t="s">
        <v>1694</v>
      </c>
    </row>
    <row r="215" spans="1:8" x14ac:dyDescent="0.25">
      <c r="A215" s="3">
        <v>42698</v>
      </c>
      <c r="B215" s="3">
        <v>42704</v>
      </c>
      <c r="C215">
        <v>0.2</v>
      </c>
      <c r="D215" s="2" t="s">
        <v>268</v>
      </c>
      <c r="E215" s="2" t="s">
        <v>1695</v>
      </c>
      <c r="F215">
        <v>1000</v>
      </c>
      <c r="G215">
        <v>1000</v>
      </c>
      <c r="H215" s="2" t="s">
        <v>1696</v>
      </c>
    </row>
    <row r="216" spans="1:8" x14ac:dyDescent="0.25">
      <c r="A216" s="3">
        <v>42698</v>
      </c>
      <c r="B216" s="3">
        <v>42704</v>
      </c>
      <c r="C216">
        <v>0</v>
      </c>
      <c r="D216" s="2" t="s">
        <v>268</v>
      </c>
      <c r="E216" s="2" t="s">
        <v>1697</v>
      </c>
      <c r="F216">
        <v>93.29</v>
      </c>
      <c r="G216">
        <v>2500</v>
      </c>
      <c r="H216" s="2" t="s">
        <v>1698</v>
      </c>
    </row>
    <row r="217" spans="1:8" x14ac:dyDescent="0.25">
      <c r="A217" s="3">
        <v>42698</v>
      </c>
      <c r="B217" s="3">
        <v>42704</v>
      </c>
      <c r="C217">
        <v>0.2</v>
      </c>
      <c r="D217" s="2" t="s">
        <v>268</v>
      </c>
      <c r="E217" s="2" t="s">
        <v>1699</v>
      </c>
      <c r="F217">
        <v>1500</v>
      </c>
      <c r="G217">
        <v>1500</v>
      </c>
      <c r="H217" s="2" t="s">
        <v>1700</v>
      </c>
    </row>
    <row r="218" spans="1:8" x14ac:dyDescent="0.25">
      <c r="A218" s="3">
        <v>42698</v>
      </c>
      <c r="B218" s="3">
        <v>42704</v>
      </c>
      <c r="C218">
        <v>0.25</v>
      </c>
      <c r="D218" s="2" t="s">
        <v>268</v>
      </c>
      <c r="E218" s="2" t="s">
        <v>1701</v>
      </c>
      <c r="F218">
        <v>190</v>
      </c>
      <c r="G218">
        <v>500</v>
      </c>
      <c r="H218" s="2" t="s">
        <v>1702</v>
      </c>
    </row>
    <row r="219" spans="1:8" x14ac:dyDescent="0.25">
      <c r="A219" s="3">
        <v>42698</v>
      </c>
      <c r="B219" s="3">
        <v>42704</v>
      </c>
      <c r="C219">
        <v>0.5</v>
      </c>
      <c r="D219" s="2" t="s">
        <v>268</v>
      </c>
      <c r="E219" s="2" t="s">
        <v>1703</v>
      </c>
      <c r="F219">
        <v>500</v>
      </c>
      <c r="G219">
        <v>500</v>
      </c>
      <c r="H219" s="2" t="s">
        <v>1704</v>
      </c>
    </row>
    <row r="220" spans="1:8" x14ac:dyDescent="0.25">
      <c r="A220" s="3">
        <v>42698</v>
      </c>
      <c r="B220" s="3">
        <v>42704</v>
      </c>
      <c r="C220">
        <v>0.25</v>
      </c>
      <c r="D220" s="2" t="s">
        <v>268</v>
      </c>
      <c r="E220" s="2" t="s">
        <v>1705</v>
      </c>
      <c r="F220">
        <v>138.5</v>
      </c>
      <c r="G220">
        <v>3000</v>
      </c>
      <c r="H220" s="2" t="s">
        <v>1706</v>
      </c>
    </row>
    <row r="221" spans="1:8" x14ac:dyDescent="0.25">
      <c r="A221" s="3">
        <v>42698</v>
      </c>
      <c r="B221" s="3">
        <v>42704</v>
      </c>
      <c r="C221">
        <v>0.3</v>
      </c>
      <c r="D221" s="2" t="s">
        <v>268</v>
      </c>
      <c r="E221" s="2" t="s">
        <v>1707</v>
      </c>
      <c r="F221">
        <v>576.6</v>
      </c>
      <c r="G221">
        <v>2000</v>
      </c>
      <c r="H221" s="2" t="s">
        <v>1708</v>
      </c>
    </row>
    <row r="222" spans="1:8" x14ac:dyDescent="0.25">
      <c r="A222" s="3">
        <v>42698</v>
      </c>
      <c r="B222" s="3">
        <v>42704</v>
      </c>
      <c r="C222">
        <v>2.5</v>
      </c>
      <c r="D222" s="2" t="s">
        <v>268</v>
      </c>
      <c r="E222" s="2" t="s">
        <v>1709</v>
      </c>
      <c r="F222">
        <v>932.69</v>
      </c>
      <c r="G222">
        <v>1000</v>
      </c>
      <c r="H222" s="2" t="s">
        <v>1710</v>
      </c>
    </row>
    <row r="223" spans="1:8" x14ac:dyDescent="0.25">
      <c r="A223" s="3">
        <v>42698</v>
      </c>
      <c r="B223" s="3">
        <v>42704</v>
      </c>
      <c r="C223">
        <v>0.3</v>
      </c>
      <c r="D223" s="2" t="s">
        <v>268</v>
      </c>
      <c r="E223" s="2" t="s">
        <v>1711</v>
      </c>
      <c r="F223">
        <v>1461</v>
      </c>
      <c r="G223">
        <v>2000</v>
      </c>
      <c r="H223" s="2" t="s">
        <v>1712</v>
      </c>
    </row>
    <row r="224" spans="1:8" x14ac:dyDescent="0.25">
      <c r="A224" s="3">
        <v>42698</v>
      </c>
      <c r="B224" s="3">
        <v>42704</v>
      </c>
      <c r="C224">
        <v>0.3</v>
      </c>
      <c r="D224" s="2" t="s">
        <v>268</v>
      </c>
      <c r="E224" s="2" t="s">
        <v>1713</v>
      </c>
      <c r="F224">
        <v>500</v>
      </c>
      <c r="G224">
        <v>500</v>
      </c>
      <c r="H224" s="2" t="s">
        <v>1714</v>
      </c>
    </row>
    <row r="225" spans="1:8" x14ac:dyDescent="0.25">
      <c r="A225" s="3">
        <v>42698</v>
      </c>
      <c r="B225" s="3">
        <v>42704</v>
      </c>
      <c r="C225">
        <v>0.25</v>
      </c>
      <c r="D225" s="2" t="s">
        <v>268</v>
      </c>
      <c r="E225" s="2" t="s">
        <v>1715</v>
      </c>
      <c r="F225">
        <v>1000</v>
      </c>
      <c r="G225">
        <v>1000</v>
      </c>
      <c r="H225" s="2" t="s">
        <v>1716</v>
      </c>
    </row>
    <row r="226" spans="1:8" x14ac:dyDescent="0.25">
      <c r="A226" s="3">
        <v>42698</v>
      </c>
      <c r="B226" s="3">
        <v>42704</v>
      </c>
      <c r="C226">
        <v>0.25</v>
      </c>
      <c r="D226" s="2" t="s">
        <v>268</v>
      </c>
      <c r="E226" s="2" t="s">
        <v>1717</v>
      </c>
      <c r="F226">
        <v>275.60000000000002</v>
      </c>
      <c r="G226">
        <v>1875</v>
      </c>
      <c r="H226" s="2" t="s">
        <v>1718</v>
      </c>
    </row>
    <row r="227" spans="1:8" x14ac:dyDescent="0.25">
      <c r="A227" s="3">
        <v>42698</v>
      </c>
      <c r="B227" s="3">
        <v>42704</v>
      </c>
      <c r="C227">
        <v>0.5</v>
      </c>
      <c r="D227" s="2" t="s">
        <v>268</v>
      </c>
      <c r="E227" s="2" t="s">
        <v>1719</v>
      </c>
      <c r="F227">
        <v>63.47</v>
      </c>
      <c r="G227">
        <v>300</v>
      </c>
      <c r="H227" s="2" t="s">
        <v>1720</v>
      </c>
    </row>
    <row r="228" spans="1:8" x14ac:dyDescent="0.25">
      <c r="A228" s="3">
        <v>42720</v>
      </c>
      <c r="B228" s="3">
        <v>42735</v>
      </c>
      <c r="C228">
        <v>3</v>
      </c>
      <c r="D228" s="2" t="s">
        <v>268</v>
      </c>
      <c r="E228" s="2" t="s">
        <v>1721</v>
      </c>
      <c r="F228">
        <v>1000</v>
      </c>
      <c r="G228">
        <v>1000</v>
      </c>
      <c r="H228" s="2" t="s">
        <v>1722</v>
      </c>
    </row>
    <row r="229" spans="1:8" x14ac:dyDescent="0.25">
      <c r="A229" s="3">
        <v>42720</v>
      </c>
      <c r="B229" s="3">
        <v>42735</v>
      </c>
      <c r="C229">
        <v>0.25</v>
      </c>
      <c r="D229" s="2" t="s">
        <v>268</v>
      </c>
      <c r="E229" s="2" t="s">
        <v>1723</v>
      </c>
      <c r="F229">
        <v>1500</v>
      </c>
      <c r="G229">
        <v>1500</v>
      </c>
      <c r="H229" s="2" t="s">
        <v>1724</v>
      </c>
    </row>
    <row r="230" spans="1:8" x14ac:dyDescent="0.25">
      <c r="A230" s="3">
        <v>42720</v>
      </c>
      <c r="B230" s="3">
        <v>42735</v>
      </c>
      <c r="C230">
        <v>0.25</v>
      </c>
      <c r="D230" s="2" t="s">
        <v>268</v>
      </c>
      <c r="E230" s="2" t="s">
        <v>1725</v>
      </c>
      <c r="F230">
        <v>1000</v>
      </c>
      <c r="G230">
        <v>1000</v>
      </c>
      <c r="H230" s="2" t="s">
        <v>1726</v>
      </c>
    </row>
    <row r="231" spans="1:8" x14ac:dyDescent="0.25">
      <c r="A231" s="3">
        <v>42720</v>
      </c>
      <c r="B231" s="3">
        <v>42735</v>
      </c>
      <c r="C231">
        <v>2.5</v>
      </c>
      <c r="D231" s="2" t="s">
        <v>268</v>
      </c>
      <c r="E231" s="2" t="s">
        <v>1727</v>
      </c>
      <c r="F231">
        <v>473</v>
      </c>
      <c r="G231">
        <v>750</v>
      </c>
      <c r="H231" s="2" t="s">
        <v>1728</v>
      </c>
    </row>
    <row r="232" spans="1:8" x14ac:dyDescent="0.25">
      <c r="A232" s="3">
        <v>42720</v>
      </c>
      <c r="B232" s="3">
        <v>42735</v>
      </c>
      <c r="C232">
        <v>0.22</v>
      </c>
      <c r="D232" s="2" t="s">
        <v>268</v>
      </c>
      <c r="E232" s="2" t="s">
        <v>1729</v>
      </c>
      <c r="F232">
        <v>3987.5</v>
      </c>
      <c r="G232">
        <v>4000</v>
      </c>
      <c r="H232" s="2" t="s">
        <v>1730</v>
      </c>
    </row>
    <row r="233" spans="1:8" x14ac:dyDescent="0.25">
      <c r="A233" s="3">
        <v>42720</v>
      </c>
      <c r="B233" s="3">
        <v>42735</v>
      </c>
      <c r="C233">
        <v>0.2</v>
      </c>
      <c r="D233" s="2" t="s">
        <v>268</v>
      </c>
      <c r="E233" s="2" t="s">
        <v>1731</v>
      </c>
      <c r="F233">
        <v>3500</v>
      </c>
      <c r="G233">
        <v>3500</v>
      </c>
      <c r="H233" s="2" t="s">
        <v>1732</v>
      </c>
    </row>
    <row r="234" spans="1:8" x14ac:dyDescent="0.25">
      <c r="A234" s="3">
        <v>42720</v>
      </c>
      <c r="B234" s="3">
        <v>42735</v>
      </c>
      <c r="C234">
        <v>0.5</v>
      </c>
      <c r="D234" s="2" t="s">
        <v>268</v>
      </c>
      <c r="E234" s="2" t="s">
        <v>1733</v>
      </c>
      <c r="F234">
        <v>359.31</v>
      </c>
      <c r="G234">
        <v>500</v>
      </c>
      <c r="H234" s="2" t="s">
        <v>1734</v>
      </c>
    </row>
    <row r="235" spans="1:8" x14ac:dyDescent="0.25">
      <c r="A235" s="3">
        <v>42720</v>
      </c>
      <c r="B235" s="3">
        <v>42735</v>
      </c>
      <c r="C235">
        <v>0.2</v>
      </c>
      <c r="D235" s="2" t="s">
        <v>268</v>
      </c>
      <c r="E235" s="2" t="s">
        <v>1735</v>
      </c>
      <c r="F235">
        <v>624.20000000000005</v>
      </c>
      <c r="G235">
        <v>1000</v>
      </c>
      <c r="H235" s="2" t="s">
        <v>1736</v>
      </c>
    </row>
    <row r="236" spans="1:8" x14ac:dyDescent="0.25">
      <c r="A236" s="3">
        <v>42720</v>
      </c>
      <c r="B236" s="3">
        <v>42735</v>
      </c>
      <c r="C236">
        <v>2.5</v>
      </c>
      <c r="D236" s="2" t="s">
        <v>268</v>
      </c>
      <c r="E236" s="2" t="s">
        <v>1737</v>
      </c>
      <c r="F236">
        <v>1977.5</v>
      </c>
      <c r="G236">
        <v>500000</v>
      </c>
      <c r="H236" s="2" t="s">
        <v>1738</v>
      </c>
    </row>
    <row r="237" spans="1:8" x14ac:dyDescent="0.25">
      <c r="A237" s="3">
        <v>42720</v>
      </c>
      <c r="B237" s="3">
        <v>42735</v>
      </c>
      <c r="C237">
        <v>0.2</v>
      </c>
      <c r="D237" s="2" t="s">
        <v>268</v>
      </c>
      <c r="E237" s="2" t="s">
        <v>1739</v>
      </c>
      <c r="F237">
        <v>411.2</v>
      </c>
      <c r="G237">
        <v>600</v>
      </c>
      <c r="H237" s="2" t="s">
        <v>1740</v>
      </c>
    </row>
    <row r="238" spans="1:8" x14ac:dyDescent="0.25">
      <c r="A238" s="3">
        <v>42720</v>
      </c>
      <c r="B238" s="3">
        <v>42735</v>
      </c>
      <c r="C238">
        <v>0.2</v>
      </c>
      <c r="D238" s="2" t="s">
        <v>268</v>
      </c>
      <c r="E238" s="2" t="s">
        <v>1741</v>
      </c>
      <c r="F238">
        <v>500</v>
      </c>
      <c r="G238">
        <v>500</v>
      </c>
      <c r="H238" s="2" t="s">
        <v>1742</v>
      </c>
    </row>
    <row r="239" spans="1:8" x14ac:dyDescent="0.25">
      <c r="A239" s="3">
        <v>42720</v>
      </c>
      <c r="B239" s="3">
        <v>42735</v>
      </c>
      <c r="C239">
        <v>0.2</v>
      </c>
      <c r="D239" s="2" t="s">
        <v>268</v>
      </c>
      <c r="E239" s="2" t="s">
        <v>1743</v>
      </c>
      <c r="F239">
        <v>479</v>
      </c>
      <c r="G239">
        <v>1500</v>
      </c>
      <c r="H239" s="2" t="s">
        <v>1744</v>
      </c>
    </row>
    <row r="240" spans="1:8" x14ac:dyDescent="0.25">
      <c r="A240" s="3">
        <v>42720</v>
      </c>
      <c r="B240" s="3">
        <v>42735</v>
      </c>
      <c r="C240">
        <v>0.2</v>
      </c>
      <c r="D240" s="2" t="s">
        <v>268</v>
      </c>
      <c r="E240" s="2" t="s">
        <v>1745</v>
      </c>
      <c r="F240">
        <v>2062</v>
      </c>
      <c r="G240">
        <v>2100</v>
      </c>
      <c r="H240" s="2" t="s">
        <v>1746</v>
      </c>
    </row>
    <row r="241" spans="1:8" x14ac:dyDescent="0.25">
      <c r="A241" s="3">
        <v>42720</v>
      </c>
      <c r="B241" s="3">
        <v>42735</v>
      </c>
      <c r="C241">
        <v>0.2</v>
      </c>
      <c r="D241" s="2" t="s">
        <v>268</v>
      </c>
      <c r="E241" s="2" t="s">
        <v>1747</v>
      </c>
      <c r="F241">
        <v>4200</v>
      </c>
      <c r="G241">
        <v>4200</v>
      </c>
      <c r="H241" s="2" t="s">
        <v>1748</v>
      </c>
    </row>
    <row r="242" spans="1:8" x14ac:dyDescent="0.25">
      <c r="A242" s="3">
        <v>42720</v>
      </c>
      <c r="B242" s="3">
        <v>42735</v>
      </c>
      <c r="C242">
        <v>0.35</v>
      </c>
      <c r="D242" s="2" t="s">
        <v>268</v>
      </c>
      <c r="E242" s="2" t="s">
        <v>1749</v>
      </c>
      <c r="F242">
        <v>2000</v>
      </c>
      <c r="G242">
        <v>2000</v>
      </c>
      <c r="H242" s="2" t="s">
        <v>1750</v>
      </c>
    </row>
    <row r="243" spans="1:8" x14ac:dyDescent="0.25">
      <c r="A243" s="3">
        <v>42720</v>
      </c>
      <c r="B243" s="3">
        <v>42735</v>
      </c>
      <c r="C243">
        <v>0.2</v>
      </c>
      <c r="D243" s="2" t="s">
        <v>268</v>
      </c>
      <c r="E243" s="2" t="s">
        <v>1751</v>
      </c>
      <c r="F243">
        <v>662.6</v>
      </c>
      <c r="G243">
        <v>760</v>
      </c>
      <c r="H243" s="2" t="s">
        <v>1752</v>
      </c>
    </row>
    <row r="244" spans="1:8" x14ac:dyDescent="0.25">
      <c r="A244" s="3">
        <v>42720</v>
      </c>
      <c r="B244" s="3">
        <v>42735</v>
      </c>
      <c r="C244">
        <v>0.2</v>
      </c>
      <c r="D244" s="2" t="s">
        <v>268</v>
      </c>
      <c r="E244" s="2" t="s">
        <v>1753</v>
      </c>
      <c r="F244">
        <v>600</v>
      </c>
      <c r="G244">
        <v>600</v>
      </c>
      <c r="H244" s="2" t="s">
        <v>1754</v>
      </c>
    </row>
    <row r="245" spans="1:8" x14ac:dyDescent="0.25">
      <c r="A245" s="3">
        <v>42720</v>
      </c>
      <c r="B245" s="3">
        <v>42735</v>
      </c>
      <c r="C245">
        <v>3</v>
      </c>
      <c r="D245" s="2" t="s">
        <v>268</v>
      </c>
      <c r="E245" s="2" t="s">
        <v>1755</v>
      </c>
      <c r="F245">
        <v>500</v>
      </c>
      <c r="G245">
        <v>500</v>
      </c>
      <c r="H245" s="2" t="s">
        <v>1756</v>
      </c>
    </row>
    <row r="246" spans="1:8" x14ac:dyDescent="0.25">
      <c r="A246" s="3">
        <v>42720</v>
      </c>
      <c r="B246" s="3">
        <v>42735</v>
      </c>
      <c r="C246">
        <v>0.25</v>
      </c>
      <c r="D246" s="2" t="s">
        <v>268</v>
      </c>
      <c r="E246" s="2" t="s">
        <v>1757</v>
      </c>
      <c r="F246">
        <v>750</v>
      </c>
      <c r="G246">
        <v>750</v>
      </c>
      <c r="H246" s="2" t="s">
        <v>1758</v>
      </c>
    </row>
    <row r="247" spans="1:8" x14ac:dyDescent="0.25">
      <c r="A247" s="3">
        <v>42720</v>
      </c>
      <c r="B247" s="3">
        <v>42735</v>
      </c>
      <c r="C247">
        <v>0.22</v>
      </c>
      <c r="D247" s="2" t="s">
        <v>268</v>
      </c>
      <c r="E247" s="2" t="s">
        <v>1759</v>
      </c>
      <c r="F247">
        <v>385</v>
      </c>
      <c r="G247">
        <v>385</v>
      </c>
      <c r="H247" s="2" t="s">
        <v>1760</v>
      </c>
    </row>
    <row r="248" spans="1:8" x14ac:dyDescent="0.25">
      <c r="A248" s="3">
        <v>42720</v>
      </c>
      <c r="B248" s="3">
        <v>42735</v>
      </c>
      <c r="C248">
        <v>0.2</v>
      </c>
      <c r="D248" s="2" t="s">
        <v>268</v>
      </c>
      <c r="E248" s="2" t="s">
        <v>1761</v>
      </c>
      <c r="F248">
        <v>2500</v>
      </c>
      <c r="G248">
        <v>2500</v>
      </c>
      <c r="H248" s="2" t="s">
        <v>1762</v>
      </c>
    </row>
    <row r="249" spans="1:8" x14ac:dyDescent="0.25">
      <c r="A249" s="3">
        <v>42720</v>
      </c>
      <c r="B249" s="3">
        <v>42735</v>
      </c>
      <c r="C249">
        <v>0.5</v>
      </c>
      <c r="D249" s="2" t="s">
        <v>268</v>
      </c>
      <c r="E249" s="2" t="s">
        <v>1763</v>
      </c>
      <c r="F249">
        <v>272.61</v>
      </c>
      <c r="G249">
        <v>300</v>
      </c>
      <c r="H249" s="2" t="s">
        <v>1764</v>
      </c>
    </row>
    <row r="250" spans="1:8" x14ac:dyDescent="0.25">
      <c r="A250" s="3">
        <v>42720</v>
      </c>
      <c r="B250" s="3">
        <v>42735</v>
      </c>
      <c r="C250">
        <v>0.2</v>
      </c>
      <c r="D250" s="2" t="s">
        <v>268</v>
      </c>
      <c r="E250" s="2" t="s">
        <v>1765</v>
      </c>
      <c r="F250">
        <v>323</v>
      </c>
      <c r="G250">
        <v>400</v>
      </c>
      <c r="H250" s="2" t="s">
        <v>1766</v>
      </c>
    </row>
    <row r="251" spans="1:8" x14ac:dyDescent="0.25">
      <c r="A251" s="3">
        <v>42720</v>
      </c>
      <c r="B251" s="3">
        <v>42735</v>
      </c>
      <c r="C251">
        <v>2.5</v>
      </c>
      <c r="D251" s="2" t="s">
        <v>268</v>
      </c>
      <c r="E251" s="2" t="s">
        <v>1767</v>
      </c>
      <c r="F251">
        <v>186.84</v>
      </c>
      <c r="G251">
        <v>250</v>
      </c>
      <c r="H251" s="2" t="s">
        <v>1768</v>
      </c>
    </row>
    <row r="252" spans="1:8" x14ac:dyDescent="0.25">
      <c r="A252" s="3">
        <v>42720</v>
      </c>
      <c r="B252" s="3">
        <v>42735</v>
      </c>
      <c r="C252">
        <v>0.2</v>
      </c>
      <c r="D252" s="2" t="s">
        <v>268</v>
      </c>
      <c r="E252" s="2" t="s">
        <v>1769</v>
      </c>
      <c r="F252">
        <v>2184.6</v>
      </c>
      <c r="G252">
        <v>2200</v>
      </c>
      <c r="H252" s="2" t="s">
        <v>1770</v>
      </c>
    </row>
    <row r="253" spans="1:8" x14ac:dyDescent="0.25">
      <c r="A253" s="3">
        <v>42720</v>
      </c>
      <c r="B253" s="3">
        <v>42735</v>
      </c>
      <c r="C253">
        <v>0.2</v>
      </c>
      <c r="D253" s="2" t="s">
        <v>268</v>
      </c>
      <c r="E253" s="2" t="s">
        <v>1771</v>
      </c>
      <c r="F253">
        <v>300</v>
      </c>
      <c r="G253">
        <v>300</v>
      </c>
      <c r="H253" s="2" t="s">
        <v>1772</v>
      </c>
    </row>
    <row r="254" spans="1:8" x14ac:dyDescent="0.25">
      <c r="A254" s="3">
        <v>42720</v>
      </c>
      <c r="B254" s="3">
        <v>42735</v>
      </c>
      <c r="C254">
        <v>0.2</v>
      </c>
      <c r="D254" s="2" t="s">
        <v>268</v>
      </c>
      <c r="E254" s="2" t="s">
        <v>1773</v>
      </c>
      <c r="F254">
        <v>600</v>
      </c>
      <c r="G254">
        <v>600</v>
      </c>
      <c r="H254" s="2" t="s">
        <v>1774</v>
      </c>
    </row>
    <row r="255" spans="1:8" x14ac:dyDescent="0.25">
      <c r="A255" s="3">
        <v>42720</v>
      </c>
      <c r="B255" s="3">
        <v>42735</v>
      </c>
      <c r="C255">
        <v>0.2</v>
      </c>
      <c r="D255" s="2" t="s">
        <v>268</v>
      </c>
      <c r="E255" s="2" t="s">
        <v>1775</v>
      </c>
      <c r="F255">
        <v>450.8</v>
      </c>
      <c r="G255">
        <v>500</v>
      </c>
      <c r="H255" s="2" t="s">
        <v>1776</v>
      </c>
    </row>
    <row r="256" spans="1:8" x14ac:dyDescent="0.25">
      <c r="A256" s="3">
        <v>42720</v>
      </c>
      <c r="B256" s="3">
        <v>42735</v>
      </c>
      <c r="C256">
        <v>0.3</v>
      </c>
      <c r="D256" s="2" t="s">
        <v>268</v>
      </c>
      <c r="E256" s="2" t="s">
        <v>1777</v>
      </c>
      <c r="F256">
        <v>2000</v>
      </c>
      <c r="G256">
        <v>2000</v>
      </c>
      <c r="H256" s="2" t="s">
        <v>1778</v>
      </c>
    </row>
    <row r="257" spans="1:8" x14ac:dyDescent="0.25">
      <c r="A257" s="3">
        <v>42720</v>
      </c>
      <c r="B257" s="3">
        <v>42735</v>
      </c>
      <c r="C257">
        <v>0.2</v>
      </c>
      <c r="D257" s="2" t="s">
        <v>268</v>
      </c>
      <c r="E257" s="2" t="s">
        <v>1779</v>
      </c>
      <c r="F257">
        <v>1333.33</v>
      </c>
      <c r="G257">
        <v>1333.33</v>
      </c>
      <c r="H257" s="2" t="s">
        <v>1780</v>
      </c>
    </row>
    <row r="258" spans="1:8" x14ac:dyDescent="0.25">
      <c r="A258" s="3">
        <v>42720</v>
      </c>
      <c r="B258" s="3">
        <v>42735</v>
      </c>
      <c r="C258">
        <v>0.2</v>
      </c>
      <c r="D258" s="2" t="s">
        <v>268</v>
      </c>
      <c r="E258" s="2" t="s">
        <v>1781</v>
      </c>
      <c r="F258">
        <v>500</v>
      </c>
      <c r="G258">
        <v>500</v>
      </c>
      <c r="H258" s="2" t="s">
        <v>1782</v>
      </c>
    </row>
    <row r="259" spans="1:8" x14ac:dyDescent="0.25">
      <c r="A259" s="3">
        <v>42720</v>
      </c>
      <c r="B259" s="3">
        <v>42735</v>
      </c>
      <c r="C259">
        <v>0.3</v>
      </c>
      <c r="D259" s="2" t="s">
        <v>268</v>
      </c>
      <c r="E259" s="2" t="s">
        <v>1783</v>
      </c>
      <c r="F259">
        <v>1500</v>
      </c>
      <c r="G259">
        <v>1500</v>
      </c>
      <c r="H259" s="2" t="s">
        <v>1784</v>
      </c>
    </row>
    <row r="260" spans="1:8" x14ac:dyDescent="0.25">
      <c r="A260" s="3">
        <v>42720</v>
      </c>
      <c r="B260" s="3">
        <v>42735</v>
      </c>
      <c r="C260">
        <v>0.2</v>
      </c>
      <c r="D260" s="2" t="s">
        <v>268</v>
      </c>
      <c r="E260" s="2" t="s">
        <v>1785</v>
      </c>
      <c r="F260">
        <v>2405.6</v>
      </c>
      <c r="G260">
        <v>4000</v>
      </c>
      <c r="H260" s="2" t="s">
        <v>1786</v>
      </c>
    </row>
    <row r="261" spans="1:8" x14ac:dyDescent="0.25">
      <c r="A261" s="3">
        <v>42720</v>
      </c>
      <c r="B261" s="3">
        <v>42735</v>
      </c>
      <c r="C261">
        <v>0.4</v>
      </c>
      <c r="D261" s="2" t="s">
        <v>268</v>
      </c>
      <c r="E261" s="2" t="s">
        <v>1787</v>
      </c>
      <c r="F261">
        <v>2880</v>
      </c>
      <c r="G261">
        <v>2880</v>
      </c>
      <c r="H261" s="2" t="s">
        <v>1788</v>
      </c>
    </row>
    <row r="262" spans="1:8" x14ac:dyDescent="0.25">
      <c r="A262" s="3">
        <v>42720</v>
      </c>
      <c r="B262" s="3">
        <v>42735</v>
      </c>
      <c r="C262">
        <v>0.35</v>
      </c>
      <c r="D262" s="2" t="s">
        <v>268</v>
      </c>
      <c r="E262" s="2" t="s">
        <v>1789</v>
      </c>
      <c r="F262">
        <v>2333.33</v>
      </c>
      <c r="G262">
        <v>2333.33</v>
      </c>
      <c r="H262" s="2" t="s">
        <v>1790</v>
      </c>
    </row>
    <row r="263" spans="1:8" x14ac:dyDescent="0.25">
      <c r="A263" s="3">
        <v>42720</v>
      </c>
      <c r="B263" s="3">
        <v>42735</v>
      </c>
      <c r="C263">
        <v>0.2</v>
      </c>
      <c r="D263" s="2" t="s">
        <v>268</v>
      </c>
      <c r="E263" s="2" t="s">
        <v>1791</v>
      </c>
      <c r="F263">
        <v>1000</v>
      </c>
      <c r="G263">
        <v>1000</v>
      </c>
      <c r="H263" s="2" t="s">
        <v>1792</v>
      </c>
    </row>
    <row r="264" spans="1:8" x14ac:dyDescent="0.25">
      <c r="A264" s="3">
        <v>42720</v>
      </c>
      <c r="B264" s="3">
        <v>42735</v>
      </c>
      <c r="C264">
        <v>0.2</v>
      </c>
      <c r="D264" s="2" t="s">
        <v>268</v>
      </c>
      <c r="E264" s="2" t="s">
        <v>1793</v>
      </c>
      <c r="F264">
        <v>1000</v>
      </c>
      <c r="G264">
        <v>1000</v>
      </c>
      <c r="H264" s="2" t="s">
        <v>1794</v>
      </c>
    </row>
    <row r="265" spans="1:8" x14ac:dyDescent="0.25">
      <c r="A265" s="3">
        <v>42720</v>
      </c>
      <c r="B265" s="3">
        <v>42735</v>
      </c>
      <c r="C265">
        <v>0.4</v>
      </c>
      <c r="D265" s="2" t="s">
        <v>268</v>
      </c>
      <c r="E265" s="2" t="s">
        <v>1795</v>
      </c>
      <c r="F265">
        <v>156.4</v>
      </c>
      <c r="G265">
        <v>8000</v>
      </c>
      <c r="H265" s="2" t="s">
        <v>1796</v>
      </c>
    </row>
    <row r="266" spans="1:8" x14ac:dyDescent="0.25">
      <c r="A266" s="3">
        <v>42720</v>
      </c>
      <c r="B266" s="3">
        <v>42735</v>
      </c>
      <c r="C266">
        <v>0.2</v>
      </c>
      <c r="D266" s="2" t="s">
        <v>268</v>
      </c>
      <c r="E266" s="2" t="s">
        <v>1797</v>
      </c>
      <c r="F266">
        <v>1440</v>
      </c>
      <c r="G266">
        <v>1440</v>
      </c>
      <c r="H266" s="2" t="s">
        <v>1798</v>
      </c>
    </row>
    <row r="267" spans="1:8" x14ac:dyDescent="0.25">
      <c r="A267" s="3">
        <v>42720</v>
      </c>
      <c r="B267" s="3">
        <v>42735</v>
      </c>
      <c r="C267">
        <v>1.25</v>
      </c>
      <c r="D267" s="2" t="s">
        <v>268</v>
      </c>
      <c r="E267" s="2" t="s">
        <v>1799</v>
      </c>
      <c r="F267">
        <v>1893.54</v>
      </c>
      <c r="G267">
        <v>5000</v>
      </c>
      <c r="H267" s="2" t="s">
        <v>1800</v>
      </c>
    </row>
    <row r="268" spans="1:8" x14ac:dyDescent="0.25">
      <c r="A268" s="3">
        <v>42720</v>
      </c>
      <c r="B268" s="3">
        <v>42735</v>
      </c>
      <c r="C268">
        <v>0.2</v>
      </c>
      <c r="D268" s="2" t="s">
        <v>268</v>
      </c>
      <c r="E268" s="2" t="s">
        <v>1801</v>
      </c>
      <c r="F268">
        <v>7632.8</v>
      </c>
      <c r="G268">
        <v>9000</v>
      </c>
      <c r="H268" s="2" t="s">
        <v>1802</v>
      </c>
    </row>
    <row r="269" spans="1:8" x14ac:dyDescent="0.25">
      <c r="A269" s="3">
        <v>42720</v>
      </c>
      <c r="B269" s="3">
        <v>42735</v>
      </c>
      <c r="C269">
        <v>3</v>
      </c>
      <c r="D269" s="2" t="s">
        <v>268</v>
      </c>
      <c r="E269" s="2" t="s">
        <v>1803</v>
      </c>
      <c r="F269">
        <v>3449.24</v>
      </c>
      <c r="G269">
        <v>10000</v>
      </c>
      <c r="H269" s="2" t="s">
        <v>1804</v>
      </c>
    </row>
    <row r="270" spans="1:8" x14ac:dyDescent="0.25">
      <c r="A270" s="3">
        <v>42720</v>
      </c>
      <c r="B270" s="3">
        <v>42735</v>
      </c>
      <c r="C270">
        <v>0.2</v>
      </c>
      <c r="D270" s="2" t="s">
        <v>268</v>
      </c>
      <c r="E270" s="2" t="s">
        <v>1805</v>
      </c>
      <c r="F270">
        <v>0</v>
      </c>
      <c r="G270">
        <v>6666.67</v>
      </c>
      <c r="H270" s="2" t="s">
        <v>1806</v>
      </c>
    </row>
    <row r="271" spans="1:8" x14ac:dyDescent="0.25">
      <c r="A271" s="3">
        <v>42720</v>
      </c>
      <c r="B271" s="3">
        <v>42735</v>
      </c>
      <c r="C271">
        <v>0.15</v>
      </c>
      <c r="D271" s="2" t="s">
        <v>268</v>
      </c>
      <c r="E271" s="2" t="s">
        <v>1807</v>
      </c>
      <c r="F271">
        <v>17000</v>
      </c>
      <c r="G271">
        <v>17000</v>
      </c>
      <c r="H271" s="2" t="s">
        <v>1808</v>
      </c>
    </row>
    <row r="272" spans="1:8" x14ac:dyDescent="0.25">
      <c r="A272" s="3">
        <v>42720</v>
      </c>
      <c r="B272" s="3">
        <v>42735</v>
      </c>
      <c r="C272">
        <v>0.25</v>
      </c>
      <c r="D272" s="2" t="s">
        <v>268</v>
      </c>
      <c r="E272" s="2" t="s">
        <v>1809</v>
      </c>
      <c r="F272">
        <v>9945.25</v>
      </c>
      <c r="G272">
        <v>15000</v>
      </c>
      <c r="H272" s="2" t="s">
        <v>1810</v>
      </c>
    </row>
    <row r="273" spans="1:8" x14ac:dyDescent="0.25">
      <c r="A273" s="3">
        <v>42720</v>
      </c>
      <c r="B273" s="3">
        <v>42735</v>
      </c>
      <c r="C273">
        <v>0.25</v>
      </c>
      <c r="D273" s="2" t="s">
        <v>268</v>
      </c>
      <c r="E273" s="2" t="s">
        <v>1811</v>
      </c>
      <c r="F273">
        <v>10000</v>
      </c>
      <c r="G273">
        <v>10000</v>
      </c>
      <c r="H273" s="2" t="s">
        <v>1812</v>
      </c>
    </row>
    <row r="274" spans="1:8" x14ac:dyDescent="0.25">
      <c r="A274" s="3">
        <v>42720</v>
      </c>
      <c r="B274" s="3">
        <v>42735</v>
      </c>
      <c r="C274">
        <v>0.2</v>
      </c>
      <c r="D274" s="2" t="s">
        <v>268</v>
      </c>
      <c r="E274" s="2" t="s">
        <v>1813</v>
      </c>
      <c r="F274">
        <v>6579.4</v>
      </c>
      <c r="G274">
        <v>7000</v>
      </c>
      <c r="H274" s="2" t="s">
        <v>1814</v>
      </c>
    </row>
    <row r="275" spans="1:8" x14ac:dyDescent="0.25">
      <c r="A275" s="3">
        <v>42720</v>
      </c>
      <c r="B275" s="3">
        <v>42735</v>
      </c>
      <c r="C275">
        <v>2.5</v>
      </c>
      <c r="D275" s="2" t="s">
        <v>268</v>
      </c>
      <c r="E275" s="2" t="s">
        <v>1815</v>
      </c>
      <c r="F275">
        <v>477.8</v>
      </c>
      <c r="G275">
        <v>625</v>
      </c>
      <c r="H275" s="2" t="s">
        <v>1816</v>
      </c>
    </row>
    <row r="276" spans="1:8" x14ac:dyDescent="0.25">
      <c r="A276" s="3">
        <v>42720</v>
      </c>
      <c r="B276" s="3">
        <v>42735</v>
      </c>
      <c r="C276">
        <v>0.2</v>
      </c>
      <c r="D276" s="2" t="s">
        <v>268</v>
      </c>
      <c r="E276" s="2" t="s">
        <v>1817</v>
      </c>
      <c r="F276">
        <v>4103.2</v>
      </c>
      <c r="G276">
        <v>5000</v>
      </c>
      <c r="H276" s="2" t="s">
        <v>1818</v>
      </c>
    </row>
    <row r="277" spans="1:8" x14ac:dyDescent="0.25">
      <c r="A277" s="3">
        <v>42720</v>
      </c>
      <c r="B277" s="3">
        <v>42735</v>
      </c>
      <c r="C277">
        <v>0.2</v>
      </c>
      <c r="D277" s="2" t="s">
        <v>268</v>
      </c>
      <c r="E277" s="2" t="s">
        <v>1819</v>
      </c>
      <c r="F277">
        <v>2381.1999999999998</v>
      </c>
      <c r="G277">
        <v>5000</v>
      </c>
      <c r="H277" s="2" t="s">
        <v>1820</v>
      </c>
    </row>
    <row r="278" spans="1:8" x14ac:dyDescent="0.25">
      <c r="A278" s="3">
        <v>42720</v>
      </c>
      <c r="B278" s="3">
        <v>42735</v>
      </c>
      <c r="C278">
        <v>0.22</v>
      </c>
      <c r="D278" s="2" t="s">
        <v>268</v>
      </c>
      <c r="E278" s="2" t="s">
        <v>1821</v>
      </c>
      <c r="F278">
        <v>6080.14</v>
      </c>
      <c r="G278">
        <v>10000</v>
      </c>
      <c r="H278" s="2" t="s">
        <v>1822</v>
      </c>
    </row>
    <row r="279" spans="1:8" x14ac:dyDescent="0.25">
      <c r="A279" s="3">
        <v>42720</v>
      </c>
      <c r="B279" s="3">
        <v>42735</v>
      </c>
      <c r="C279">
        <v>0.2</v>
      </c>
      <c r="D279" s="2" t="s">
        <v>268</v>
      </c>
      <c r="E279" s="2" t="s">
        <v>1823</v>
      </c>
      <c r="F279">
        <v>5000</v>
      </c>
      <c r="G279">
        <v>5000</v>
      </c>
      <c r="H279" s="2" t="s">
        <v>1824</v>
      </c>
    </row>
    <row r="280" spans="1:8" x14ac:dyDescent="0.25">
      <c r="A280" s="3">
        <v>42720</v>
      </c>
      <c r="B280" s="3">
        <v>42735</v>
      </c>
      <c r="C280">
        <v>0.5</v>
      </c>
      <c r="D280" s="2" t="s">
        <v>268</v>
      </c>
      <c r="E280" s="2" t="s">
        <v>1825</v>
      </c>
      <c r="F280">
        <v>275.91000000000003</v>
      </c>
      <c r="G280">
        <v>750</v>
      </c>
      <c r="H280" s="2" t="s">
        <v>1826</v>
      </c>
    </row>
    <row r="281" spans="1:8" x14ac:dyDescent="0.25">
      <c r="A281" s="3">
        <v>42720</v>
      </c>
      <c r="B281" s="3">
        <v>42735</v>
      </c>
      <c r="C281">
        <v>0.2</v>
      </c>
      <c r="D281" s="2" t="s">
        <v>268</v>
      </c>
      <c r="E281" s="2" t="s">
        <v>1827</v>
      </c>
      <c r="F281">
        <v>1984.8</v>
      </c>
      <c r="G281">
        <v>4000</v>
      </c>
      <c r="H281" s="2" t="s">
        <v>1828</v>
      </c>
    </row>
    <row r="282" spans="1:8" x14ac:dyDescent="0.25">
      <c r="A282" s="3">
        <v>42720</v>
      </c>
      <c r="B282" s="3">
        <v>42735</v>
      </c>
      <c r="C282">
        <v>0.25</v>
      </c>
      <c r="D282" s="2" t="s">
        <v>268</v>
      </c>
      <c r="E282" s="2" t="s">
        <v>1829</v>
      </c>
      <c r="F282">
        <v>2803.25</v>
      </c>
      <c r="G282">
        <v>10000</v>
      </c>
      <c r="H282" s="2" t="s">
        <v>1830</v>
      </c>
    </row>
    <row r="283" spans="1:8" x14ac:dyDescent="0.25">
      <c r="A283" s="3">
        <v>42720</v>
      </c>
      <c r="B283" s="3">
        <v>42735</v>
      </c>
      <c r="C283">
        <v>2.5</v>
      </c>
      <c r="D283" s="2" t="s">
        <v>268</v>
      </c>
      <c r="E283" s="2" t="s">
        <v>1831</v>
      </c>
      <c r="F283">
        <v>3142.38</v>
      </c>
      <c r="G283">
        <v>10000</v>
      </c>
      <c r="H283" s="2" t="s">
        <v>1832</v>
      </c>
    </row>
    <row r="284" spans="1:8" x14ac:dyDescent="0.25">
      <c r="A284" s="3">
        <v>42720</v>
      </c>
      <c r="B284" s="3">
        <v>42735</v>
      </c>
      <c r="C284">
        <v>7</v>
      </c>
      <c r="D284" s="2" t="s">
        <v>268</v>
      </c>
      <c r="E284" s="2" t="s">
        <v>1833</v>
      </c>
      <c r="F284">
        <v>20342</v>
      </c>
      <c r="G284">
        <v>2531220</v>
      </c>
      <c r="H284" s="2" t="s">
        <v>1834</v>
      </c>
    </row>
    <row r="285" spans="1:8" x14ac:dyDescent="0.25">
      <c r="A285" s="3">
        <v>42720</v>
      </c>
      <c r="B285" s="3">
        <v>42735</v>
      </c>
      <c r="C285">
        <v>0.2</v>
      </c>
      <c r="D285" s="2" t="s">
        <v>268</v>
      </c>
      <c r="E285" s="2" t="s">
        <v>1835</v>
      </c>
      <c r="F285">
        <v>7034.4</v>
      </c>
      <c r="G285">
        <v>20000</v>
      </c>
      <c r="H285" s="2" t="s">
        <v>1836</v>
      </c>
    </row>
    <row r="286" spans="1:8" x14ac:dyDescent="0.25">
      <c r="A286" s="3">
        <v>42720</v>
      </c>
      <c r="B286" s="3">
        <v>42735</v>
      </c>
      <c r="C286">
        <v>0.2</v>
      </c>
      <c r="D286" s="2" t="s">
        <v>268</v>
      </c>
      <c r="E286" s="2" t="s">
        <v>1837</v>
      </c>
      <c r="F286">
        <v>3599</v>
      </c>
      <c r="G286">
        <v>8000</v>
      </c>
      <c r="H286" s="2" t="s">
        <v>1838</v>
      </c>
    </row>
    <row r="287" spans="1:8" x14ac:dyDescent="0.25">
      <c r="A287" s="3">
        <v>42720</v>
      </c>
      <c r="B287" s="3">
        <v>42735</v>
      </c>
      <c r="C287">
        <v>0.15</v>
      </c>
      <c r="D287" s="2" t="s">
        <v>268</v>
      </c>
      <c r="E287" s="2" t="s">
        <v>1839</v>
      </c>
      <c r="F287">
        <v>0</v>
      </c>
      <c r="G287">
        <v>5000</v>
      </c>
      <c r="H287" s="2" t="s">
        <v>1840</v>
      </c>
    </row>
    <row r="288" spans="1:8" x14ac:dyDescent="0.25">
      <c r="A288" s="3">
        <v>42720</v>
      </c>
      <c r="B288" s="3">
        <v>42735</v>
      </c>
      <c r="C288">
        <v>0.15</v>
      </c>
      <c r="D288" s="2" t="s">
        <v>268</v>
      </c>
      <c r="E288" s="2" t="s">
        <v>1841</v>
      </c>
      <c r="F288">
        <v>9513.75</v>
      </c>
      <c r="G288">
        <v>10000</v>
      </c>
      <c r="H288" s="2" t="s">
        <v>1842</v>
      </c>
    </row>
    <row r="289" spans="1:8" x14ac:dyDescent="0.25">
      <c r="A289" s="3">
        <v>42720</v>
      </c>
      <c r="B289" s="3">
        <v>42735</v>
      </c>
      <c r="C289">
        <v>0.2</v>
      </c>
      <c r="D289" s="2" t="s">
        <v>268</v>
      </c>
      <c r="E289" s="2" t="s">
        <v>1843</v>
      </c>
      <c r="F289">
        <v>15000</v>
      </c>
      <c r="G289">
        <v>15000</v>
      </c>
      <c r="H289" s="2" t="s">
        <v>1844</v>
      </c>
    </row>
    <row r="290" spans="1:8" x14ac:dyDescent="0.25">
      <c r="A290" s="3">
        <v>42720</v>
      </c>
      <c r="B290" s="3">
        <v>42735</v>
      </c>
      <c r="C290">
        <v>0.2</v>
      </c>
      <c r="D290" s="2" t="s">
        <v>268</v>
      </c>
      <c r="E290" s="2" t="s">
        <v>1845</v>
      </c>
      <c r="F290">
        <v>16261</v>
      </c>
      <c r="G290">
        <v>25000</v>
      </c>
      <c r="H290" s="2" t="s">
        <v>1846</v>
      </c>
    </row>
    <row r="291" spans="1:8" x14ac:dyDescent="0.25">
      <c r="A291" s="3">
        <v>42720</v>
      </c>
      <c r="B291" s="3">
        <v>42735</v>
      </c>
      <c r="C291">
        <v>0.2</v>
      </c>
      <c r="D291" s="2" t="s">
        <v>268</v>
      </c>
      <c r="E291" s="2" t="s">
        <v>1847</v>
      </c>
      <c r="F291">
        <v>1396.2</v>
      </c>
      <c r="G291">
        <v>5000</v>
      </c>
      <c r="H291" s="2" t="s">
        <v>1848</v>
      </c>
    </row>
    <row r="292" spans="1:8" x14ac:dyDescent="0.25">
      <c r="A292" s="3">
        <v>42720</v>
      </c>
      <c r="B292" s="3">
        <v>42735</v>
      </c>
      <c r="C292">
        <v>0.2</v>
      </c>
      <c r="D292" s="2" t="s">
        <v>268</v>
      </c>
      <c r="E292" s="2" t="s">
        <v>1849</v>
      </c>
      <c r="F292">
        <v>280.2</v>
      </c>
      <c r="G292">
        <v>4000</v>
      </c>
      <c r="H292" s="2" t="s">
        <v>1850</v>
      </c>
    </row>
    <row r="293" spans="1:8" x14ac:dyDescent="0.25">
      <c r="A293" s="3">
        <v>42685</v>
      </c>
      <c r="B293" s="3">
        <v>42704</v>
      </c>
      <c r="C293">
        <v>0.3</v>
      </c>
      <c r="D293" s="2" t="s">
        <v>278</v>
      </c>
      <c r="E293" s="2" t="s">
        <v>1851</v>
      </c>
      <c r="F293">
        <v>1892.7</v>
      </c>
      <c r="G293">
        <v>2000</v>
      </c>
      <c r="H293" s="2" t="s">
        <v>1852</v>
      </c>
    </row>
    <row r="294" spans="1:8" x14ac:dyDescent="0.25">
      <c r="A294" s="3">
        <v>42705</v>
      </c>
      <c r="B294" s="3">
        <v>42715</v>
      </c>
      <c r="C294">
        <v>0.2</v>
      </c>
      <c r="D294" s="2" t="s">
        <v>278</v>
      </c>
      <c r="E294" s="2" t="s">
        <v>1853</v>
      </c>
      <c r="F294">
        <v>258.39999999999998</v>
      </c>
      <c r="G294">
        <v>1000</v>
      </c>
      <c r="H294" s="2" t="s">
        <v>1854</v>
      </c>
    </row>
    <row r="295" spans="1:8" x14ac:dyDescent="0.25">
      <c r="A295" s="3">
        <v>42705</v>
      </c>
      <c r="B295" s="3">
        <v>42726</v>
      </c>
      <c r="C295">
        <v>0.4</v>
      </c>
      <c r="D295" s="2" t="s">
        <v>278</v>
      </c>
      <c r="E295" s="2" t="s">
        <v>1855</v>
      </c>
      <c r="F295">
        <v>0</v>
      </c>
      <c r="G295">
        <v>1000</v>
      </c>
      <c r="H295" s="2" t="s">
        <v>1856</v>
      </c>
    </row>
    <row r="296" spans="1:8" x14ac:dyDescent="0.25">
      <c r="A296" s="3">
        <v>42705</v>
      </c>
      <c r="B296" s="3">
        <v>42726</v>
      </c>
      <c r="C296">
        <v>0.5</v>
      </c>
      <c r="D296" s="2" t="s">
        <v>278</v>
      </c>
      <c r="E296" s="2" t="s">
        <v>1857</v>
      </c>
      <c r="F296">
        <v>0</v>
      </c>
      <c r="G296">
        <v>200000</v>
      </c>
      <c r="H296" s="2" t="s">
        <v>1858</v>
      </c>
    </row>
    <row r="297" spans="1:8" x14ac:dyDescent="0.25">
      <c r="A297" s="3">
        <v>42692</v>
      </c>
      <c r="B297" s="3">
        <v>42701</v>
      </c>
      <c r="C297">
        <v>2.5</v>
      </c>
      <c r="D297" s="2" t="s">
        <v>284</v>
      </c>
      <c r="E297" s="2" t="s">
        <v>1859</v>
      </c>
      <c r="F297">
        <v>328.03</v>
      </c>
      <c r="G297">
        <v>250</v>
      </c>
      <c r="H297" s="2" t="s">
        <v>1860</v>
      </c>
    </row>
    <row r="298" spans="1:8" x14ac:dyDescent="0.25">
      <c r="A298" s="3">
        <v>42699</v>
      </c>
      <c r="B298" s="3">
        <v>42702</v>
      </c>
      <c r="C298">
        <v>0.5</v>
      </c>
      <c r="D298" s="2" t="s">
        <v>284</v>
      </c>
      <c r="E298" s="2" t="s">
        <v>1861</v>
      </c>
      <c r="F298">
        <v>179.61</v>
      </c>
      <c r="G298">
        <v>200</v>
      </c>
      <c r="H298" s="2" t="s">
        <v>1862</v>
      </c>
    </row>
    <row r="299" spans="1:8" x14ac:dyDescent="0.25">
      <c r="A299" s="3">
        <v>42699</v>
      </c>
      <c r="B299" s="3">
        <v>42702</v>
      </c>
      <c r="C299">
        <v>2.5</v>
      </c>
      <c r="D299" s="2" t="s">
        <v>284</v>
      </c>
      <c r="E299" s="2" t="s">
        <v>1863</v>
      </c>
      <c r="F299">
        <v>87.23</v>
      </c>
      <c r="G299">
        <v>250</v>
      </c>
      <c r="H299" s="2" t="s">
        <v>1864</v>
      </c>
    </row>
    <row r="300" spans="1:8" x14ac:dyDescent="0.25">
      <c r="A300" s="3">
        <v>42720</v>
      </c>
      <c r="B300" s="3">
        <v>42722</v>
      </c>
      <c r="C300">
        <v>0.2</v>
      </c>
      <c r="D300" s="2" t="s">
        <v>274</v>
      </c>
      <c r="E300" s="2" t="s">
        <v>1865</v>
      </c>
      <c r="F300">
        <v>700</v>
      </c>
      <c r="G300">
        <v>700</v>
      </c>
      <c r="H300" s="2" t="s">
        <v>1866</v>
      </c>
    </row>
    <row r="301" spans="1:8" x14ac:dyDescent="0.25">
      <c r="A301" s="3">
        <v>42685</v>
      </c>
      <c r="B301" s="3">
        <v>42704</v>
      </c>
      <c r="C301">
        <v>0.3</v>
      </c>
      <c r="D301" s="2" t="s">
        <v>284</v>
      </c>
      <c r="E301" s="2" t="s">
        <v>1867</v>
      </c>
      <c r="F301">
        <v>500</v>
      </c>
      <c r="G301">
        <v>500</v>
      </c>
      <c r="H301" s="2" t="s">
        <v>1868</v>
      </c>
    </row>
    <row r="302" spans="1:8" x14ac:dyDescent="0.25">
      <c r="A302" s="3">
        <v>42685</v>
      </c>
      <c r="B302" s="3">
        <v>42704</v>
      </c>
      <c r="C302">
        <v>0.5</v>
      </c>
      <c r="D302" s="2" t="s">
        <v>278</v>
      </c>
      <c r="E302" s="2" t="s">
        <v>1869</v>
      </c>
      <c r="F302">
        <v>240.42</v>
      </c>
      <c r="G302">
        <v>500</v>
      </c>
      <c r="H302" s="2" t="s">
        <v>1870</v>
      </c>
    </row>
    <row r="303" spans="1:8" x14ac:dyDescent="0.25">
      <c r="A303" s="3">
        <v>42730</v>
      </c>
      <c r="B303" s="3">
        <v>42735</v>
      </c>
      <c r="C303">
        <v>0.2</v>
      </c>
      <c r="D303" s="2" t="s">
        <v>284</v>
      </c>
      <c r="E303" s="2" t="s">
        <v>1871</v>
      </c>
      <c r="F303">
        <v>284</v>
      </c>
      <c r="G303">
        <v>500</v>
      </c>
      <c r="H303" s="2" t="s">
        <v>1872</v>
      </c>
    </row>
    <row r="304" spans="1:8" x14ac:dyDescent="0.25">
      <c r="A304" s="3">
        <v>42675</v>
      </c>
      <c r="B304" s="3">
        <v>42701</v>
      </c>
      <c r="C304">
        <v>0.2</v>
      </c>
      <c r="D304" s="2" t="s">
        <v>274</v>
      </c>
      <c r="E304" s="2" t="s">
        <v>1873</v>
      </c>
      <c r="F304">
        <v>1392.2</v>
      </c>
      <c r="G304">
        <v>1400</v>
      </c>
      <c r="H304" s="2" t="s">
        <v>1874</v>
      </c>
    </row>
    <row r="305" spans="1:8" x14ac:dyDescent="0.25">
      <c r="A305" s="3">
        <v>42675</v>
      </c>
      <c r="B305" s="3">
        <v>42701</v>
      </c>
      <c r="C305">
        <v>0.3</v>
      </c>
      <c r="D305" s="2" t="s">
        <v>274</v>
      </c>
      <c r="E305" s="2" t="s">
        <v>1875</v>
      </c>
      <c r="F305">
        <v>3000</v>
      </c>
      <c r="G305">
        <v>3000</v>
      </c>
      <c r="H305" s="2" t="s">
        <v>1876</v>
      </c>
    </row>
    <row r="306" spans="1:8" x14ac:dyDescent="0.25">
      <c r="A306" s="3">
        <v>42694</v>
      </c>
      <c r="B306" s="3">
        <v>42704</v>
      </c>
      <c r="C306">
        <v>0.3</v>
      </c>
      <c r="D306" s="2" t="s">
        <v>274</v>
      </c>
      <c r="E306" s="2" t="s">
        <v>1877</v>
      </c>
      <c r="F306">
        <v>228.3</v>
      </c>
      <c r="G306">
        <v>1500</v>
      </c>
      <c r="H306" s="2" t="s">
        <v>1878</v>
      </c>
    </row>
    <row r="307" spans="1:8" x14ac:dyDescent="0.25">
      <c r="A307" s="3">
        <v>42675</v>
      </c>
      <c r="B307" s="3">
        <v>42694</v>
      </c>
      <c r="C307">
        <v>1</v>
      </c>
      <c r="D307" s="2" t="s">
        <v>274</v>
      </c>
      <c r="E307" s="2" t="s">
        <v>1879</v>
      </c>
      <c r="F307">
        <v>259.39</v>
      </c>
      <c r="G307">
        <v>500</v>
      </c>
      <c r="H307" s="2" t="s">
        <v>1880</v>
      </c>
    </row>
    <row r="308" spans="1:8" x14ac:dyDescent="0.25">
      <c r="A308" s="3">
        <v>42675</v>
      </c>
      <c r="B308" s="3">
        <v>42694</v>
      </c>
      <c r="C308">
        <v>0</v>
      </c>
      <c r="D308" s="2" t="s">
        <v>274</v>
      </c>
      <c r="E308" s="2" t="s">
        <v>1881</v>
      </c>
      <c r="F308">
        <v>121.18</v>
      </c>
      <c r="G308">
        <v>500</v>
      </c>
      <c r="H308" s="2" t="s">
        <v>1882</v>
      </c>
    </row>
    <row r="309" spans="1:8" x14ac:dyDescent="0.25">
      <c r="A309" s="3">
        <v>42675</v>
      </c>
      <c r="B309" s="3">
        <v>42694</v>
      </c>
      <c r="C309">
        <v>0.25</v>
      </c>
      <c r="D309" s="2" t="s">
        <v>274</v>
      </c>
      <c r="E309" s="2" t="s">
        <v>1883</v>
      </c>
      <c r="F309">
        <v>750</v>
      </c>
      <c r="G309">
        <v>800</v>
      </c>
      <c r="H309" s="2" t="s">
        <v>1884</v>
      </c>
    </row>
    <row r="310" spans="1:8" x14ac:dyDescent="0.25">
      <c r="A310" s="3">
        <v>42675</v>
      </c>
      <c r="B310" s="3">
        <v>42694</v>
      </c>
      <c r="C310">
        <v>0.3</v>
      </c>
      <c r="D310" s="2" t="s">
        <v>274</v>
      </c>
      <c r="E310" s="2" t="s">
        <v>1885</v>
      </c>
      <c r="F310">
        <v>0</v>
      </c>
      <c r="G310">
        <v>0</v>
      </c>
      <c r="H310" s="2" t="s">
        <v>1886</v>
      </c>
    </row>
    <row r="311" spans="1:8" x14ac:dyDescent="0.25">
      <c r="A311" s="3">
        <v>42675</v>
      </c>
      <c r="B311" s="3">
        <v>42694</v>
      </c>
      <c r="C311">
        <v>0.3</v>
      </c>
      <c r="D311" s="2" t="s">
        <v>274</v>
      </c>
      <c r="E311" s="2" t="s">
        <v>1887</v>
      </c>
      <c r="F311">
        <v>170.4</v>
      </c>
      <c r="G311">
        <v>500</v>
      </c>
      <c r="H311" s="2" t="s">
        <v>1888</v>
      </c>
    </row>
    <row r="312" spans="1:8" x14ac:dyDescent="0.25">
      <c r="A312" s="3">
        <v>42692</v>
      </c>
      <c r="B312" s="3">
        <v>42702</v>
      </c>
      <c r="C312">
        <v>5</v>
      </c>
      <c r="D312" s="2" t="s">
        <v>274</v>
      </c>
      <c r="E312" s="2" t="s">
        <v>1889</v>
      </c>
      <c r="F312">
        <v>1000</v>
      </c>
      <c r="G312">
        <v>1000</v>
      </c>
      <c r="H312" s="2" t="s">
        <v>1890</v>
      </c>
    </row>
    <row r="313" spans="1:8" x14ac:dyDescent="0.25">
      <c r="A313" s="3">
        <v>42692</v>
      </c>
      <c r="B313" s="3">
        <v>42702</v>
      </c>
      <c r="C313">
        <v>0.4</v>
      </c>
      <c r="D313" s="2" t="s">
        <v>274</v>
      </c>
      <c r="E313" s="2" t="s">
        <v>1891</v>
      </c>
      <c r="F313">
        <v>1800</v>
      </c>
      <c r="G313">
        <v>1800</v>
      </c>
      <c r="H313" s="2" t="s">
        <v>1892</v>
      </c>
    </row>
    <row r="314" spans="1:8" x14ac:dyDescent="0.25">
      <c r="A314" s="3">
        <v>42695</v>
      </c>
      <c r="B314" s="3">
        <v>42702</v>
      </c>
      <c r="C314">
        <v>0.2</v>
      </c>
      <c r="D314" s="2" t="s">
        <v>274</v>
      </c>
      <c r="E314" s="2" t="s">
        <v>1893</v>
      </c>
      <c r="F314">
        <v>1173</v>
      </c>
      <c r="G314">
        <v>1200</v>
      </c>
      <c r="H314" s="2" t="s">
        <v>1894</v>
      </c>
    </row>
    <row r="315" spans="1:8" x14ac:dyDescent="0.25">
      <c r="A315" s="3">
        <v>42675</v>
      </c>
      <c r="B315" s="3">
        <v>42682</v>
      </c>
      <c r="C315">
        <v>3</v>
      </c>
      <c r="D315" s="2" t="s">
        <v>360</v>
      </c>
      <c r="E315" s="2" t="s">
        <v>1895</v>
      </c>
      <c r="F315">
        <v>185.6</v>
      </c>
      <c r="G315">
        <v>356</v>
      </c>
      <c r="H315" s="2" t="s">
        <v>1896</v>
      </c>
    </row>
    <row r="316" spans="1:8" x14ac:dyDescent="0.25">
      <c r="A316" s="3">
        <v>42675</v>
      </c>
      <c r="B316" s="3">
        <v>42682</v>
      </c>
      <c r="C316">
        <v>0.5</v>
      </c>
      <c r="D316" s="2" t="s">
        <v>360</v>
      </c>
      <c r="E316" s="2" t="s">
        <v>1897</v>
      </c>
      <c r="F316">
        <v>193.8</v>
      </c>
      <c r="G316">
        <v>667.5</v>
      </c>
      <c r="H316" s="2" t="s">
        <v>1898</v>
      </c>
    </row>
    <row r="317" spans="1:8" x14ac:dyDescent="0.25">
      <c r="A317" s="3">
        <v>42698</v>
      </c>
      <c r="B317" s="3">
        <v>42698</v>
      </c>
      <c r="C317">
        <v>0</v>
      </c>
      <c r="D317" s="2" t="s">
        <v>446</v>
      </c>
      <c r="E317" s="2" t="s">
        <v>1899</v>
      </c>
      <c r="F317">
        <v>8.08</v>
      </c>
      <c r="G317">
        <v>499.8</v>
      </c>
      <c r="H317" s="2" t="s">
        <v>1900</v>
      </c>
    </row>
    <row r="318" spans="1:8" x14ac:dyDescent="0.25">
      <c r="A318" s="3">
        <v>42698</v>
      </c>
      <c r="B318" s="3">
        <v>42698</v>
      </c>
      <c r="C318">
        <v>0.5</v>
      </c>
      <c r="D318" s="2" t="s">
        <v>446</v>
      </c>
      <c r="E318" s="2" t="s">
        <v>1901</v>
      </c>
      <c r="F318">
        <v>200</v>
      </c>
      <c r="G318">
        <v>200</v>
      </c>
      <c r="H318" s="2" t="s">
        <v>1902</v>
      </c>
    </row>
    <row r="319" spans="1:8" x14ac:dyDescent="0.25">
      <c r="A319" s="3">
        <v>42675</v>
      </c>
      <c r="B319" s="3">
        <v>42701</v>
      </c>
      <c r="C319">
        <v>0</v>
      </c>
      <c r="D319" s="2" t="s">
        <v>274</v>
      </c>
      <c r="E319" s="2" t="s">
        <v>1903</v>
      </c>
      <c r="F319">
        <v>134.85</v>
      </c>
      <c r="G319">
        <v>999.9</v>
      </c>
      <c r="H319" s="2" t="s">
        <v>1904</v>
      </c>
    </row>
    <row r="320" spans="1:8" x14ac:dyDescent="0.25">
      <c r="A320" s="3">
        <v>42675</v>
      </c>
      <c r="B320" s="3">
        <v>42701</v>
      </c>
      <c r="C320">
        <v>0</v>
      </c>
      <c r="D320" s="2" t="s">
        <v>274</v>
      </c>
      <c r="E320" s="2" t="s">
        <v>1905</v>
      </c>
      <c r="F320">
        <v>43.29</v>
      </c>
      <c r="G320">
        <v>0</v>
      </c>
      <c r="H320" s="2" t="s">
        <v>1906</v>
      </c>
    </row>
    <row r="321" spans="1:8" x14ac:dyDescent="0.25">
      <c r="A321" s="3">
        <v>42675</v>
      </c>
      <c r="B321" s="3">
        <v>42694</v>
      </c>
      <c r="C321">
        <v>0.2</v>
      </c>
      <c r="D321" s="2" t="s">
        <v>274</v>
      </c>
      <c r="E321" s="2" t="s">
        <v>1907</v>
      </c>
      <c r="F321">
        <v>1000</v>
      </c>
      <c r="G321">
        <v>1000</v>
      </c>
      <c r="H321" s="2" t="s">
        <v>1908</v>
      </c>
    </row>
    <row r="322" spans="1:8" x14ac:dyDescent="0.25">
      <c r="A322" s="3">
        <v>42675</v>
      </c>
      <c r="B322" s="3">
        <v>42704</v>
      </c>
      <c r="C322">
        <v>0.2</v>
      </c>
      <c r="D322" s="2" t="s">
        <v>274</v>
      </c>
      <c r="E322" s="2" t="s">
        <v>1909</v>
      </c>
      <c r="F322">
        <v>2000</v>
      </c>
      <c r="G322">
        <v>2000</v>
      </c>
      <c r="H322" s="2" t="s">
        <v>1910</v>
      </c>
    </row>
    <row r="323" spans="1:8" x14ac:dyDescent="0.25">
      <c r="A323" s="3">
        <v>42675</v>
      </c>
      <c r="B323" s="3">
        <v>42704</v>
      </c>
      <c r="C323">
        <v>0.2</v>
      </c>
      <c r="D323" s="2" t="s">
        <v>274</v>
      </c>
      <c r="E323" s="2" t="s">
        <v>1911</v>
      </c>
      <c r="F323">
        <v>979.6</v>
      </c>
      <c r="G323">
        <v>1000</v>
      </c>
      <c r="H323" s="2" t="s">
        <v>1912</v>
      </c>
    </row>
    <row r="324" spans="1:8" x14ac:dyDescent="0.25">
      <c r="A324" s="3">
        <v>42695</v>
      </c>
      <c r="B324" s="3">
        <v>42702</v>
      </c>
      <c r="C324">
        <v>0.5</v>
      </c>
      <c r="D324" s="2" t="s">
        <v>274</v>
      </c>
      <c r="E324" s="2" t="s">
        <v>1913</v>
      </c>
      <c r="F324">
        <v>499.99</v>
      </c>
      <c r="G324">
        <v>500</v>
      </c>
      <c r="H324" s="2" t="s">
        <v>1914</v>
      </c>
    </row>
    <row r="325" spans="1:8" x14ac:dyDescent="0.25">
      <c r="A325" s="3">
        <v>42682</v>
      </c>
      <c r="B325" s="3">
        <v>42702</v>
      </c>
      <c r="C325">
        <v>7</v>
      </c>
      <c r="D325" s="2" t="s">
        <v>274</v>
      </c>
      <c r="E325" s="2" t="s">
        <v>1915</v>
      </c>
      <c r="F325">
        <v>568.59</v>
      </c>
      <c r="G325">
        <v>1000</v>
      </c>
      <c r="H325" s="2" t="s">
        <v>1916</v>
      </c>
    </row>
    <row r="326" spans="1:8" x14ac:dyDescent="0.25">
      <c r="A326" s="3">
        <v>42727</v>
      </c>
      <c r="B326" s="3">
        <v>42735</v>
      </c>
      <c r="C326">
        <v>0.15</v>
      </c>
      <c r="D326" s="2" t="s">
        <v>274</v>
      </c>
      <c r="E326" s="2" t="s">
        <v>1917</v>
      </c>
      <c r="F326">
        <v>710.55</v>
      </c>
      <c r="G326">
        <v>900</v>
      </c>
      <c r="H326" s="2" t="s">
        <v>1918</v>
      </c>
    </row>
    <row r="327" spans="1:8" x14ac:dyDescent="0.25">
      <c r="A327" s="3">
        <v>42727</v>
      </c>
      <c r="B327" s="3">
        <v>42735</v>
      </c>
      <c r="C327">
        <v>0.3</v>
      </c>
      <c r="D327" s="2" t="s">
        <v>274</v>
      </c>
      <c r="E327" s="2" t="s">
        <v>1919</v>
      </c>
      <c r="F327">
        <v>2.4</v>
      </c>
      <c r="G327">
        <v>500</v>
      </c>
      <c r="H327" s="2" t="s">
        <v>1920</v>
      </c>
    </row>
    <row r="328" spans="1:8" x14ac:dyDescent="0.25">
      <c r="A328" s="3">
        <v>42727</v>
      </c>
      <c r="B328" s="3">
        <v>42735</v>
      </c>
      <c r="C328">
        <v>0.5</v>
      </c>
      <c r="D328" s="2" t="s">
        <v>274</v>
      </c>
      <c r="E328" s="2" t="s">
        <v>1921</v>
      </c>
      <c r="F328">
        <v>72.3</v>
      </c>
      <c r="G328">
        <v>250</v>
      </c>
      <c r="H328" s="2" t="s">
        <v>1922</v>
      </c>
    </row>
    <row r="329" spans="1:8" x14ac:dyDescent="0.25">
      <c r="A329" s="3">
        <v>42727</v>
      </c>
      <c r="B329" s="3">
        <v>42735</v>
      </c>
      <c r="C329">
        <v>0.2</v>
      </c>
      <c r="D329" s="2" t="s">
        <v>274</v>
      </c>
      <c r="E329" s="2" t="s">
        <v>1923</v>
      </c>
      <c r="F329">
        <v>207.2</v>
      </c>
      <c r="G329">
        <v>500</v>
      </c>
      <c r="H329" s="2" t="s">
        <v>1924</v>
      </c>
    </row>
    <row r="330" spans="1:8" x14ac:dyDescent="0.25">
      <c r="A330" s="3">
        <v>42727</v>
      </c>
      <c r="B330" s="3">
        <v>42735</v>
      </c>
      <c r="C330">
        <v>0.22</v>
      </c>
      <c r="D330" s="2" t="s">
        <v>274</v>
      </c>
      <c r="E330" s="2" t="s">
        <v>1925</v>
      </c>
      <c r="F330">
        <v>157.30000000000001</v>
      </c>
      <c r="G330">
        <v>400</v>
      </c>
      <c r="H330" s="2" t="s">
        <v>1926</v>
      </c>
    </row>
    <row r="331" spans="1:8" x14ac:dyDescent="0.25">
      <c r="A331" s="3">
        <v>42727</v>
      </c>
      <c r="B331" s="3">
        <v>42735</v>
      </c>
      <c r="C331">
        <v>0.5</v>
      </c>
      <c r="D331" s="2" t="s">
        <v>274</v>
      </c>
      <c r="E331" s="2" t="s">
        <v>1927</v>
      </c>
      <c r="F331">
        <v>128.83000000000001</v>
      </c>
      <c r="G331">
        <v>250</v>
      </c>
      <c r="H331" s="2" t="s">
        <v>1928</v>
      </c>
    </row>
    <row r="332" spans="1:8" x14ac:dyDescent="0.25">
      <c r="A332" s="3">
        <v>42727</v>
      </c>
      <c r="B332" s="3">
        <v>42735</v>
      </c>
      <c r="C332">
        <v>0.2</v>
      </c>
      <c r="D332" s="2" t="s">
        <v>274</v>
      </c>
      <c r="E332" s="2" t="s">
        <v>1929</v>
      </c>
      <c r="F332">
        <v>0.4</v>
      </c>
      <c r="G332">
        <v>0.4</v>
      </c>
      <c r="H332" s="2" t="s">
        <v>1930</v>
      </c>
    </row>
    <row r="333" spans="1:8" x14ac:dyDescent="0.25">
      <c r="A333" s="3">
        <v>42705</v>
      </c>
      <c r="B333" s="3">
        <v>42735</v>
      </c>
      <c r="C333">
        <v>1</v>
      </c>
      <c r="D333" s="2" t="s">
        <v>274</v>
      </c>
      <c r="E333" s="2" t="s">
        <v>1931</v>
      </c>
      <c r="F333">
        <v>0</v>
      </c>
      <c r="G333">
        <v>1000</v>
      </c>
      <c r="H333" s="2" t="s">
        <v>1932</v>
      </c>
    </row>
    <row r="334" spans="1:8" x14ac:dyDescent="0.25">
      <c r="A334" s="3">
        <v>42705</v>
      </c>
      <c r="B334" s="3">
        <v>42735</v>
      </c>
      <c r="C334">
        <v>2.5</v>
      </c>
      <c r="D334" s="2" t="s">
        <v>274</v>
      </c>
      <c r="E334" s="2" t="s">
        <v>1933</v>
      </c>
      <c r="F334">
        <v>57.34</v>
      </c>
      <c r="G334">
        <v>2500</v>
      </c>
      <c r="H334" s="2" t="s">
        <v>1934</v>
      </c>
    </row>
    <row r="335" spans="1:8" x14ac:dyDescent="0.25">
      <c r="A335" s="3">
        <v>42705</v>
      </c>
      <c r="B335" s="3">
        <v>42735</v>
      </c>
      <c r="C335">
        <v>0.3</v>
      </c>
      <c r="D335" s="2" t="s">
        <v>274</v>
      </c>
      <c r="E335" s="2" t="s">
        <v>1935</v>
      </c>
      <c r="F335">
        <v>12.6</v>
      </c>
      <c r="G335">
        <v>2500</v>
      </c>
      <c r="H335" s="2" t="s">
        <v>1936</v>
      </c>
    </row>
    <row r="336" spans="1:8" x14ac:dyDescent="0.25">
      <c r="A336" s="3">
        <v>42705</v>
      </c>
      <c r="B336" s="3">
        <v>42735</v>
      </c>
      <c r="C336">
        <v>1</v>
      </c>
      <c r="D336" s="2" t="s">
        <v>274</v>
      </c>
      <c r="E336" s="2" t="s">
        <v>1937</v>
      </c>
      <c r="F336">
        <v>0</v>
      </c>
      <c r="G336">
        <v>300</v>
      </c>
      <c r="H336" s="2" t="s">
        <v>1938</v>
      </c>
    </row>
    <row r="337" spans="1:8" x14ac:dyDescent="0.25">
      <c r="A337" s="3">
        <v>42705</v>
      </c>
      <c r="B337" s="3">
        <v>42735</v>
      </c>
      <c r="C337">
        <v>2.5</v>
      </c>
      <c r="D337" s="2" t="s">
        <v>274</v>
      </c>
      <c r="E337" s="2" t="s">
        <v>1939</v>
      </c>
      <c r="F337">
        <v>15.42</v>
      </c>
      <c r="G337">
        <v>2500</v>
      </c>
      <c r="H337" s="2" t="s">
        <v>1940</v>
      </c>
    </row>
    <row r="338" spans="1:8" x14ac:dyDescent="0.25">
      <c r="A338" s="3">
        <v>42705</v>
      </c>
      <c r="B338" s="3">
        <v>42735</v>
      </c>
      <c r="C338">
        <v>0.3</v>
      </c>
      <c r="D338" s="2" t="s">
        <v>274</v>
      </c>
      <c r="E338" s="2" t="s">
        <v>1941</v>
      </c>
      <c r="F338">
        <v>97.5</v>
      </c>
      <c r="G338">
        <v>1000</v>
      </c>
      <c r="H338" s="2" t="s">
        <v>1942</v>
      </c>
    </row>
    <row r="339" spans="1:8" x14ac:dyDescent="0.25">
      <c r="A339" s="3">
        <v>42712</v>
      </c>
      <c r="B339" s="3">
        <v>42735</v>
      </c>
      <c r="C339">
        <v>0.15</v>
      </c>
      <c r="D339" s="2" t="s">
        <v>274</v>
      </c>
      <c r="E339" s="2" t="s">
        <v>1943</v>
      </c>
      <c r="F339">
        <v>779.7</v>
      </c>
      <c r="G339">
        <v>3500</v>
      </c>
      <c r="H339" s="2" t="s">
        <v>1944</v>
      </c>
    </row>
    <row r="340" spans="1:8" x14ac:dyDescent="0.25">
      <c r="A340" s="3">
        <v>42712</v>
      </c>
      <c r="B340" s="3">
        <v>42735</v>
      </c>
      <c r="C340">
        <v>0.15</v>
      </c>
      <c r="D340" s="2" t="s">
        <v>274</v>
      </c>
      <c r="E340" s="2" t="s">
        <v>1945</v>
      </c>
      <c r="F340">
        <v>228.75</v>
      </c>
      <c r="G340">
        <v>860</v>
      </c>
      <c r="H340" s="2" t="s">
        <v>1946</v>
      </c>
    </row>
    <row r="341" spans="1:8" x14ac:dyDescent="0.25">
      <c r="A341" s="3">
        <v>42724</v>
      </c>
      <c r="B341" s="3">
        <v>42735</v>
      </c>
      <c r="C341">
        <v>0.15</v>
      </c>
      <c r="D341" s="2" t="s">
        <v>274</v>
      </c>
      <c r="E341" s="2" t="s">
        <v>1947</v>
      </c>
      <c r="F341">
        <v>0</v>
      </c>
      <c r="G341">
        <v>1500</v>
      </c>
      <c r="H341" s="2" t="s">
        <v>1948</v>
      </c>
    </row>
    <row r="342" spans="1:8" x14ac:dyDescent="0.25">
      <c r="A342" s="3">
        <v>42724</v>
      </c>
      <c r="B342" s="3">
        <v>42735</v>
      </c>
      <c r="C342">
        <v>3</v>
      </c>
      <c r="D342" s="2" t="s">
        <v>274</v>
      </c>
      <c r="E342" s="2" t="s">
        <v>1949</v>
      </c>
      <c r="F342">
        <v>81.92</v>
      </c>
      <c r="G342">
        <v>500</v>
      </c>
      <c r="H342" s="2" t="s">
        <v>1950</v>
      </c>
    </row>
    <row r="343" spans="1:8" x14ac:dyDescent="0.25">
      <c r="A343" s="3">
        <v>42724</v>
      </c>
      <c r="B343" s="3">
        <v>42735</v>
      </c>
      <c r="C343">
        <v>0.22</v>
      </c>
      <c r="D343" s="2" t="s">
        <v>274</v>
      </c>
      <c r="E343" s="2" t="s">
        <v>1951</v>
      </c>
      <c r="F343">
        <v>34.979999999999997</v>
      </c>
      <c r="G343">
        <v>800</v>
      </c>
      <c r="H343" s="2" t="s">
        <v>1952</v>
      </c>
    </row>
    <row r="344" spans="1:8" x14ac:dyDescent="0.25">
      <c r="A344" s="3">
        <v>42724</v>
      </c>
      <c r="B344" s="3">
        <v>42735</v>
      </c>
      <c r="C344">
        <v>0.3</v>
      </c>
      <c r="D344" s="2" t="s">
        <v>274</v>
      </c>
      <c r="E344" s="2" t="s">
        <v>1953</v>
      </c>
      <c r="F344">
        <v>28.2</v>
      </c>
      <c r="G344">
        <v>1000</v>
      </c>
      <c r="H344" s="2" t="s">
        <v>1954</v>
      </c>
    </row>
    <row r="345" spans="1:8" x14ac:dyDescent="0.25">
      <c r="A345" s="3">
        <v>42705</v>
      </c>
      <c r="B345" s="3">
        <v>42724</v>
      </c>
      <c r="C345">
        <v>0.2</v>
      </c>
      <c r="D345" s="2" t="s">
        <v>274</v>
      </c>
      <c r="E345" s="2" t="s">
        <v>1955</v>
      </c>
      <c r="F345">
        <v>8</v>
      </c>
      <c r="G345">
        <v>1000</v>
      </c>
      <c r="H345" s="2" t="s">
        <v>1956</v>
      </c>
    </row>
    <row r="346" spans="1:8" x14ac:dyDescent="0.25">
      <c r="A346" s="3">
        <v>42705</v>
      </c>
      <c r="B346" s="3">
        <v>42724</v>
      </c>
      <c r="C346">
        <v>0.25</v>
      </c>
      <c r="D346" s="2" t="s">
        <v>274</v>
      </c>
      <c r="E346" s="2" t="s">
        <v>1957</v>
      </c>
      <c r="F346">
        <v>153.75</v>
      </c>
      <c r="G346">
        <v>1000</v>
      </c>
      <c r="H346" s="2" t="s">
        <v>1958</v>
      </c>
    </row>
    <row r="347" spans="1:8" x14ac:dyDescent="0.25">
      <c r="A347" s="3">
        <v>42705</v>
      </c>
      <c r="B347" s="3">
        <v>42731</v>
      </c>
      <c r="C347">
        <v>0.2</v>
      </c>
      <c r="D347" s="2" t="s">
        <v>274</v>
      </c>
      <c r="E347" s="2" t="s">
        <v>1959</v>
      </c>
      <c r="F347">
        <v>152.6</v>
      </c>
      <c r="G347">
        <v>1200</v>
      </c>
      <c r="H347" s="2" t="s">
        <v>1960</v>
      </c>
    </row>
    <row r="348" spans="1:8" x14ac:dyDescent="0.25">
      <c r="A348" s="3">
        <v>42705</v>
      </c>
      <c r="B348" s="3">
        <v>42731</v>
      </c>
      <c r="C348">
        <v>0.22</v>
      </c>
      <c r="D348" s="2" t="s">
        <v>274</v>
      </c>
      <c r="E348" s="2" t="s">
        <v>1961</v>
      </c>
      <c r="F348">
        <v>123.2</v>
      </c>
      <c r="G348">
        <v>1200</v>
      </c>
      <c r="H348" s="2" t="s">
        <v>1962</v>
      </c>
    </row>
    <row r="349" spans="1:8" x14ac:dyDescent="0.25">
      <c r="A349" s="3">
        <v>42705</v>
      </c>
      <c r="B349" s="3">
        <v>42731</v>
      </c>
      <c r="C349">
        <v>3</v>
      </c>
      <c r="D349" s="2" t="s">
        <v>274</v>
      </c>
      <c r="E349" s="2" t="s">
        <v>1963</v>
      </c>
      <c r="F349">
        <v>1353</v>
      </c>
      <c r="G349">
        <v>15000</v>
      </c>
      <c r="H349" s="2" t="s">
        <v>1964</v>
      </c>
    </row>
    <row r="350" spans="1:8" x14ac:dyDescent="0.25">
      <c r="A350" s="3">
        <v>42705</v>
      </c>
      <c r="B350" s="3">
        <v>42731</v>
      </c>
      <c r="C350">
        <v>0.2</v>
      </c>
      <c r="D350" s="2" t="s">
        <v>274</v>
      </c>
      <c r="E350" s="2" t="s">
        <v>1965</v>
      </c>
      <c r="F350">
        <v>2000</v>
      </c>
      <c r="G350">
        <v>2000</v>
      </c>
      <c r="H350" s="2" t="s">
        <v>1966</v>
      </c>
    </row>
    <row r="351" spans="1:8" x14ac:dyDescent="0.25">
      <c r="A351" s="3">
        <v>42719</v>
      </c>
      <c r="B351" s="3">
        <v>42735</v>
      </c>
      <c r="C351">
        <v>0.2</v>
      </c>
      <c r="D351" s="2" t="s">
        <v>274</v>
      </c>
      <c r="E351" s="2" t="s">
        <v>1967</v>
      </c>
      <c r="F351">
        <v>951.6</v>
      </c>
      <c r="G351">
        <v>6900</v>
      </c>
      <c r="H351" s="2" t="s">
        <v>1968</v>
      </c>
    </row>
    <row r="352" spans="1:8" x14ac:dyDescent="0.25">
      <c r="A352" s="3">
        <v>42719</v>
      </c>
      <c r="B352" s="3">
        <v>42735</v>
      </c>
      <c r="C352">
        <v>0.15</v>
      </c>
      <c r="D352" s="2" t="s">
        <v>274</v>
      </c>
      <c r="E352" s="2" t="s">
        <v>1969</v>
      </c>
      <c r="F352">
        <v>1353.9</v>
      </c>
      <c r="G352">
        <v>1353.9</v>
      </c>
      <c r="H352" s="2" t="s">
        <v>1970</v>
      </c>
    </row>
    <row r="353" spans="1:8" x14ac:dyDescent="0.25">
      <c r="A353" s="3">
        <v>42719</v>
      </c>
      <c r="B353" s="3">
        <v>42735</v>
      </c>
      <c r="C353">
        <v>0.25</v>
      </c>
      <c r="D353" s="2" t="s">
        <v>274</v>
      </c>
      <c r="E353" s="2" t="s">
        <v>1971</v>
      </c>
      <c r="F353">
        <v>248.5</v>
      </c>
      <c r="G353">
        <v>2000</v>
      </c>
      <c r="H353" s="2" t="s">
        <v>1972</v>
      </c>
    </row>
    <row r="354" spans="1:8" x14ac:dyDescent="0.25">
      <c r="A354" s="3">
        <v>42719</v>
      </c>
      <c r="B354" s="3">
        <v>42735</v>
      </c>
      <c r="C354">
        <v>0.22</v>
      </c>
      <c r="D354" s="2" t="s">
        <v>274</v>
      </c>
      <c r="E354" s="2" t="s">
        <v>1973</v>
      </c>
      <c r="F354">
        <v>263.33999999999997</v>
      </c>
      <c r="G354">
        <v>1000</v>
      </c>
      <c r="H354" s="2" t="s">
        <v>1974</v>
      </c>
    </row>
    <row r="355" spans="1:8" x14ac:dyDescent="0.25">
      <c r="A355" s="3">
        <v>42719</v>
      </c>
      <c r="B355" s="3">
        <v>42735</v>
      </c>
      <c r="C355">
        <v>0.35</v>
      </c>
      <c r="D355" s="2" t="s">
        <v>274</v>
      </c>
      <c r="E355" s="2" t="s">
        <v>1975</v>
      </c>
      <c r="F355">
        <v>402.85</v>
      </c>
      <c r="G355">
        <v>1200</v>
      </c>
      <c r="H355" s="2" t="s">
        <v>1976</v>
      </c>
    </row>
    <row r="356" spans="1:8" x14ac:dyDescent="0.25">
      <c r="A356" s="3">
        <v>42719</v>
      </c>
      <c r="B356" s="3">
        <v>42735</v>
      </c>
      <c r="C356">
        <v>0.2</v>
      </c>
      <c r="D356" s="2" t="s">
        <v>274</v>
      </c>
      <c r="E356" s="2" t="s">
        <v>1977</v>
      </c>
      <c r="F356">
        <v>280</v>
      </c>
      <c r="G356">
        <v>700</v>
      </c>
      <c r="H356" s="2" t="s">
        <v>1978</v>
      </c>
    </row>
    <row r="357" spans="1:8" x14ac:dyDescent="0.25">
      <c r="A357" s="3">
        <v>42719</v>
      </c>
      <c r="B357" s="3">
        <v>42735</v>
      </c>
      <c r="C357">
        <v>0.3</v>
      </c>
      <c r="D357" s="2" t="s">
        <v>274</v>
      </c>
      <c r="E357" s="2" t="s">
        <v>1979</v>
      </c>
      <c r="F357">
        <v>51.9</v>
      </c>
      <c r="G357">
        <v>2000</v>
      </c>
      <c r="H357" s="2" t="s">
        <v>1980</v>
      </c>
    </row>
    <row r="358" spans="1:8" x14ac:dyDescent="0.25">
      <c r="A358" s="3">
        <v>42719</v>
      </c>
      <c r="B358" s="3">
        <v>42735</v>
      </c>
      <c r="C358">
        <v>0.3</v>
      </c>
      <c r="D358" s="2" t="s">
        <v>274</v>
      </c>
      <c r="E358" s="2" t="s">
        <v>1981</v>
      </c>
      <c r="F358">
        <v>86.1</v>
      </c>
      <c r="G358">
        <v>1500</v>
      </c>
      <c r="H358" s="2" t="s">
        <v>1982</v>
      </c>
    </row>
    <row r="359" spans="1:8" x14ac:dyDescent="0.25">
      <c r="A359" s="3">
        <v>42719</v>
      </c>
      <c r="B359" s="3">
        <v>42735</v>
      </c>
      <c r="C359">
        <v>0.35</v>
      </c>
      <c r="D359" s="2" t="s">
        <v>274</v>
      </c>
      <c r="E359" s="2" t="s">
        <v>1983</v>
      </c>
      <c r="F359">
        <v>886.2</v>
      </c>
      <c r="G359">
        <v>1500</v>
      </c>
      <c r="H359" s="2" t="s">
        <v>1984</v>
      </c>
    </row>
    <row r="360" spans="1:8" x14ac:dyDescent="0.25">
      <c r="A360" s="3">
        <v>42719</v>
      </c>
      <c r="B360" s="3">
        <v>42735</v>
      </c>
      <c r="C360">
        <v>0.5</v>
      </c>
      <c r="D360" s="2" t="s">
        <v>274</v>
      </c>
      <c r="E360" s="2" t="s">
        <v>1985</v>
      </c>
      <c r="F360">
        <v>137.31</v>
      </c>
      <c r="G360">
        <v>500</v>
      </c>
      <c r="H360" s="2" t="s">
        <v>1986</v>
      </c>
    </row>
    <row r="361" spans="1:8" x14ac:dyDescent="0.25">
      <c r="A361" s="3">
        <v>42705</v>
      </c>
      <c r="B361" s="3">
        <v>42714</v>
      </c>
      <c r="C361">
        <v>0.22</v>
      </c>
      <c r="D361" s="2" t="s">
        <v>274</v>
      </c>
      <c r="E361" s="2" t="s">
        <v>1987</v>
      </c>
      <c r="F361">
        <v>895.18</v>
      </c>
      <c r="G361">
        <v>1000</v>
      </c>
      <c r="H361" s="2" t="s">
        <v>1988</v>
      </c>
    </row>
    <row r="362" spans="1:8" x14ac:dyDescent="0.25">
      <c r="A362" s="3">
        <v>42705</v>
      </c>
      <c r="B362" s="3">
        <v>42714</v>
      </c>
      <c r="C362">
        <v>0.5</v>
      </c>
      <c r="D362" s="2" t="s">
        <v>274</v>
      </c>
      <c r="E362" s="2" t="s">
        <v>1989</v>
      </c>
      <c r="F362">
        <v>190.09</v>
      </c>
      <c r="G362">
        <v>250</v>
      </c>
      <c r="H362" s="2" t="s">
        <v>1990</v>
      </c>
    </row>
    <row r="363" spans="1:8" x14ac:dyDescent="0.25">
      <c r="A363" s="3">
        <v>42705</v>
      </c>
      <c r="B363" s="3">
        <v>42735</v>
      </c>
      <c r="C363">
        <v>0.15</v>
      </c>
      <c r="D363" s="2" t="s">
        <v>274</v>
      </c>
      <c r="E363" s="2" t="s">
        <v>1991</v>
      </c>
      <c r="F363">
        <v>228.75</v>
      </c>
      <c r="G363">
        <v>860</v>
      </c>
      <c r="H363" s="2" t="s">
        <v>1992</v>
      </c>
    </row>
    <row r="364" spans="1:8" x14ac:dyDescent="0.25">
      <c r="A364" s="3">
        <v>42705</v>
      </c>
      <c r="B364" s="3">
        <v>42735</v>
      </c>
      <c r="C364">
        <v>2.5</v>
      </c>
      <c r="D364" s="2" t="s">
        <v>274</v>
      </c>
      <c r="E364" s="2" t="s">
        <v>1993</v>
      </c>
      <c r="F364">
        <v>59.14</v>
      </c>
      <c r="G364">
        <v>500</v>
      </c>
      <c r="H364" s="2" t="s">
        <v>1994</v>
      </c>
    </row>
    <row r="365" spans="1:8" x14ac:dyDescent="0.25">
      <c r="A365" s="3">
        <v>42705</v>
      </c>
      <c r="B365" s="3">
        <v>42735</v>
      </c>
      <c r="C365">
        <v>0.3</v>
      </c>
      <c r="D365" s="2" t="s">
        <v>274</v>
      </c>
      <c r="E365" s="2" t="s">
        <v>1995</v>
      </c>
      <c r="F365">
        <v>42.9</v>
      </c>
      <c r="G365">
        <v>1000</v>
      </c>
      <c r="H365" s="2" t="s">
        <v>1996</v>
      </c>
    </row>
    <row r="366" spans="1:8" x14ac:dyDescent="0.25">
      <c r="A366" s="3">
        <v>42705</v>
      </c>
      <c r="B366" s="3">
        <v>42735</v>
      </c>
      <c r="C366">
        <v>0.24</v>
      </c>
      <c r="D366" s="2" t="s">
        <v>274</v>
      </c>
      <c r="E366" s="2" t="s">
        <v>1997</v>
      </c>
      <c r="F366">
        <v>165.84</v>
      </c>
      <c r="G366">
        <v>1500</v>
      </c>
      <c r="H366" s="2" t="s">
        <v>1998</v>
      </c>
    </row>
    <row r="367" spans="1:8" x14ac:dyDescent="0.25">
      <c r="A367" s="3">
        <v>42705</v>
      </c>
      <c r="B367" s="3">
        <v>42735</v>
      </c>
      <c r="C367">
        <v>0.25</v>
      </c>
      <c r="D367" s="2" t="s">
        <v>274</v>
      </c>
      <c r="E367" s="2" t="s">
        <v>1999</v>
      </c>
      <c r="F367">
        <v>240.75</v>
      </c>
      <c r="G367">
        <v>2500</v>
      </c>
      <c r="H367" s="2" t="s">
        <v>2000</v>
      </c>
    </row>
    <row r="368" spans="1:8" x14ac:dyDescent="0.25">
      <c r="A368" s="3">
        <v>42717</v>
      </c>
      <c r="B368" s="3">
        <v>42735</v>
      </c>
      <c r="C368">
        <v>0.2</v>
      </c>
      <c r="D368" s="2" t="s">
        <v>274</v>
      </c>
      <c r="E368" s="2" t="s">
        <v>2001</v>
      </c>
      <c r="F368">
        <v>410.4</v>
      </c>
      <c r="G368">
        <v>3200</v>
      </c>
      <c r="H368" s="2" t="s">
        <v>2002</v>
      </c>
    </row>
    <row r="369" spans="1:8" x14ac:dyDescent="0.25">
      <c r="A369" s="3">
        <v>42717</v>
      </c>
      <c r="B369" s="3">
        <v>42735</v>
      </c>
      <c r="C369">
        <v>3</v>
      </c>
      <c r="D369" s="2" t="s">
        <v>274</v>
      </c>
      <c r="E369" s="2" t="s">
        <v>2003</v>
      </c>
      <c r="F369">
        <v>0</v>
      </c>
      <c r="G369">
        <v>1000</v>
      </c>
      <c r="H369" s="2" t="s">
        <v>2004</v>
      </c>
    </row>
    <row r="370" spans="1:8" x14ac:dyDescent="0.25">
      <c r="A370" s="3">
        <v>42717</v>
      </c>
      <c r="B370" s="3">
        <v>42735</v>
      </c>
      <c r="C370">
        <v>2.5</v>
      </c>
      <c r="D370" s="2" t="s">
        <v>274</v>
      </c>
      <c r="E370" s="2" t="s">
        <v>2005</v>
      </c>
      <c r="F370">
        <v>0.88</v>
      </c>
      <c r="G370">
        <v>1000</v>
      </c>
      <c r="H370" s="2" t="s">
        <v>2006</v>
      </c>
    </row>
    <row r="371" spans="1:8" x14ac:dyDescent="0.25">
      <c r="A371" s="3">
        <v>42717</v>
      </c>
      <c r="B371" s="3">
        <v>42735</v>
      </c>
      <c r="C371">
        <v>0.2</v>
      </c>
      <c r="D371" s="2" t="s">
        <v>274</v>
      </c>
      <c r="E371" s="2" t="s">
        <v>2007</v>
      </c>
      <c r="F371">
        <v>0</v>
      </c>
      <c r="G371">
        <v>1000</v>
      </c>
      <c r="H371" s="2" t="s">
        <v>2008</v>
      </c>
    </row>
    <row r="372" spans="1:8" x14ac:dyDescent="0.25">
      <c r="A372" s="3">
        <v>42717</v>
      </c>
      <c r="B372" s="3">
        <v>42735</v>
      </c>
      <c r="C372">
        <v>0.5</v>
      </c>
      <c r="D372" s="2" t="s">
        <v>274</v>
      </c>
      <c r="E372" s="2" t="s">
        <v>2009</v>
      </c>
      <c r="F372">
        <v>52</v>
      </c>
      <c r="G372">
        <v>500000</v>
      </c>
      <c r="H372" s="2" t="s">
        <v>2010</v>
      </c>
    </row>
    <row r="373" spans="1:8" x14ac:dyDescent="0.25">
      <c r="A373" s="3">
        <v>42717</v>
      </c>
      <c r="B373" s="3">
        <v>42735</v>
      </c>
      <c r="C373">
        <v>0.3</v>
      </c>
      <c r="D373" s="2" t="s">
        <v>274</v>
      </c>
      <c r="E373" s="2" t="s">
        <v>2011</v>
      </c>
      <c r="F373">
        <v>29.7</v>
      </c>
      <c r="G373">
        <v>1500</v>
      </c>
      <c r="H373" s="2" t="s">
        <v>2012</v>
      </c>
    </row>
    <row r="374" spans="1:8" x14ac:dyDescent="0.25">
      <c r="A374" s="3">
        <v>42717</v>
      </c>
      <c r="B374" s="3">
        <v>42735</v>
      </c>
      <c r="C374">
        <v>0.2</v>
      </c>
      <c r="D374" s="2" t="s">
        <v>274</v>
      </c>
      <c r="E374" s="2" t="s">
        <v>2013</v>
      </c>
      <c r="F374">
        <v>0</v>
      </c>
      <c r="G374">
        <v>1000</v>
      </c>
      <c r="H374" s="2" t="s">
        <v>2014</v>
      </c>
    </row>
    <row r="375" spans="1:8" x14ac:dyDescent="0.25">
      <c r="A375" s="3">
        <v>42724</v>
      </c>
      <c r="B375" s="3">
        <v>42735</v>
      </c>
      <c r="C375">
        <v>0.15</v>
      </c>
      <c r="D375" s="2" t="s">
        <v>274</v>
      </c>
      <c r="E375" s="2" t="s">
        <v>2015</v>
      </c>
      <c r="F375">
        <v>0</v>
      </c>
      <c r="G375">
        <v>1300</v>
      </c>
      <c r="H375" s="2" t="s">
        <v>2016</v>
      </c>
    </row>
    <row r="376" spans="1:8" x14ac:dyDescent="0.25">
      <c r="A376" s="3">
        <v>42719</v>
      </c>
      <c r="B376" s="3">
        <v>42735</v>
      </c>
      <c r="C376">
        <v>0.25</v>
      </c>
      <c r="D376" s="2" t="s">
        <v>274</v>
      </c>
      <c r="E376" s="2" t="s">
        <v>2017</v>
      </c>
      <c r="F376">
        <v>350.25</v>
      </c>
      <c r="G376">
        <v>1200</v>
      </c>
      <c r="H376" s="2" t="s">
        <v>2018</v>
      </c>
    </row>
    <row r="377" spans="1:8" x14ac:dyDescent="0.25">
      <c r="A377" s="3">
        <v>42719</v>
      </c>
      <c r="B377" s="3">
        <v>42735</v>
      </c>
      <c r="C377">
        <v>0.24</v>
      </c>
      <c r="D377" s="2" t="s">
        <v>274</v>
      </c>
      <c r="E377" s="2" t="s">
        <v>2019</v>
      </c>
      <c r="F377">
        <v>210.96</v>
      </c>
      <c r="G377">
        <v>1300</v>
      </c>
      <c r="H377" s="2" t="s">
        <v>2020</v>
      </c>
    </row>
    <row r="378" spans="1:8" x14ac:dyDescent="0.25">
      <c r="A378" s="3">
        <v>42719</v>
      </c>
      <c r="B378" s="3">
        <v>42735</v>
      </c>
      <c r="C378">
        <v>0.2</v>
      </c>
      <c r="D378" s="2" t="s">
        <v>274</v>
      </c>
      <c r="E378" s="2" t="s">
        <v>2021</v>
      </c>
      <c r="F378">
        <v>32.6</v>
      </c>
      <c r="G378">
        <v>3000</v>
      </c>
      <c r="H378" s="2" t="s">
        <v>2022</v>
      </c>
    </row>
    <row r="379" spans="1:8" x14ac:dyDescent="0.25">
      <c r="A379" s="3">
        <v>42719</v>
      </c>
      <c r="B379" s="3">
        <v>42735</v>
      </c>
      <c r="C379">
        <v>0.2</v>
      </c>
      <c r="D379" s="2" t="s">
        <v>274</v>
      </c>
      <c r="E379" s="2" t="s">
        <v>2023</v>
      </c>
      <c r="F379">
        <v>0</v>
      </c>
      <c r="G379">
        <v>800</v>
      </c>
      <c r="H379" s="2" t="s">
        <v>2024</v>
      </c>
    </row>
    <row r="380" spans="1:8" x14ac:dyDescent="0.25">
      <c r="A380" s="3">
        <v>42719</v>
      </c>
      <c r="B380" s="3">
        <v>42735</v>
      </c>
      <c r="C380">
        <v>0.3</v>
      </c>
      <c r="D380" s="2" t="s">
        <v>274</v>
      </c>
      <c r="E380" s="2" t="s">
        <v>2025</v>
      </c>
      <c r="F380">
        <v>0</v>
      </c>
      <c r="G380">
        <v>1000</v>
      </c>
      <c r="H380" s="2" t="s">
        <v>2026</v>
      </c>
    </row>
    <row r="381" spans="1:8" x14ac:dyDescent="0.25">
      <c r="A381" s="3">
        <v>42719</v>
      </c>
      <c r="B381" s="3">
        <v>42735</v>
      </c>
      <c r="C381">
        <v>0.2</v>
      </c>
      <c r="D381" s="2" t="s">
        <v>274</v>
      </c>
      <c r="E381" s="2" t="s">
        <v>2027</v>
      </c>
      <c r="F381">
        <v>175.8</v>
      </c>
      <c r="G381">
        <v>2000</v>
      </c>
      <c r="H381" s="2" t="s">
        <v>2028</v>
      </c>
    </row>
    <row r="382" spans="1:8" x14ac:dyDescent="0.25">
      <c r="A382" s="3">
        <v>42705</v>
      </c>
      <c r="B382" s="3">
        <v>42711</v>
      </c>
      <c r="C382">
        <v>0.2</v>
      </c>
      <c r="D382" s="2" t="s">
        <v>274</v>
      </c>
      <c r="E382" s="2" t="s">
        <v>2029</v>
      </c>
      <c r="F382">
        <v>1000</v>
      </c>
      <c r="G382">
        <v>1000</v>
      </c>
      <c r="H382" s="2" t="s">
        <v>2030</v>
      </c>
    </row>
    <row r="383" spans="1:8" x14ac:dyDescent="0.25">
      <c r="A383" s="3">
        <v>42724</v>
      </c>
      <c r="B383" s="3">
        <v>42735</v>
      </c>
      <c r="C383">
        <v>1.25</v>
      </c>
      <c r="D383" s="2" t="s">
        <v>274</v>
      </c>
      <c r="E383" s="2" t="s">
        <v>2031</v>
      </c>
      <c r="F383">
        <v>3.91</v>
      </c>
      <c r="G383">
        <v>1000</v>
      </c>
      <c r="H383" s="2" t="s">
        <v>2032</v>
      </c>
    </row>
    <row r="384" spans="1:8" x14ac:dyDescent="0.25">
      <c r="A384" s="3">
        <v>42724</v>
      </c>
      <c r="B384" s="3">
        <v>42735</v>
      </c>
      <c r="C384">
        <v>0.4</v>
      </c>
      <c r="D384" s="2" t="s">
        <v>274</v>
      </c>
      <c r="E384" s="2" t="s">
        <v>2033</v>
      </c>
      <c r="F384">
        <v>2.5499999999999998</v>
      </c>
      <c r="G384">
        <v>240</v>
      </c>
      <c r="H384" s="2" t="s">
        <v>2034</v>
      </c>
    </row>
    <row r="385" spans="1:8" x14ac:dyDescent="0.25">
      <c r="A385" s="3">
        <v>42724</v>
      </c>
      <c r="B385" s="3">
        <v>42735</v>
      </c>
      <c r="C385">
        <v>0.3</v>
      </c>
      <c r="D385" s="2" t="s">
        <v>274</v>
      </c>
      <c r="E385" s="2" t="s">
        <v>2035</v>
      </c>
      <c r="F385">
        <v>11.1</v>
      </c>
      <c r="G385">
        <v>1000</v>
      </c>
      <c r="H385" s="2" t="s">
        <v>2036</v>
      </c>
    </row>
    <row r="386" spans="1:8" x14ac:dyDescent="0.25">
      <c r="A386" s="3">
        <v>42724</v>
      </c>
      <c r="B386" s="3">
        <v>42735</v>
      </c>
      <c r="C386">
        <v>1.25</v>
      </c>
      <c r="D386" s="2" t="s">
        <v>274</v>
      </c>
      <c r="E386" s="2" t="s">
        <v>2037</v>
      </c>
      <c r="F386">
        <v>28.44</v>
      </c>
      <c r="G386">
        <v>1000</v>
      </c>
      <c r="H386" s="2" t="s">
        <v>2038</v>
      </c>
    </row>
    <row r="387" spans="1:8" x14ac:dyDescent="0.25">
      <c r="A387" s="3">
        <v>42724</v>
      </c>
      <c r="B387" s="3">
        <v>42735</v>
      </c>
      <c r="C387">
        <v>0.5</v>
      </c>
      <c r="D387" s="2" t="s">
        <v>274</v>
      </c>
      <c r="E387" s="2" t="s">
        <v>2039</v>
      </c>
      <c r="F387">
        <v>3.25</v>
      </c>
      <c r="G387">
        <v>300</v>
      </c>
      <c r="H387" s="2" t="s">
        <v>2040</v>
      </c>
    </row>
    <row r="388" spans="1:8" x14ac:dyDescent="0.25">
      <c r="A388" s="3">
        <v>42724</v>
      </c>
      <c r="B388" s="3">
        <v>42735</v>
      </c>
      <c r="C388">
        <v>0.3</v>
      </c>
      <c r="D388" s="2" t="s">
        <v>274</v>
      </c>
      <c r="E388" s="2" t="s">
        <v>2041</v>
      </c>
      <c r="F388">
        <v>36.299999999999997</v>
      </c>
      <c r="G388">
        <v>1000</v>
      </c>
      <c r="H388" s="2" t="s">
        <v>2042</v>
      </c>
    </row>
    <row r="389" spans="1:8" x14ac:dyDescent="0.25">
      <c r="A389" s="3">
        <v>42724</v>
      </c>
      <c r="B389" s="3">
        <v>42735</v>
      </c>
      <c r="C389">
        <v>0.15</v>
      </c>
      <c r="D389" s="2" t="s">
        <v>274</v>
      </c>
      <c r="E389" s="2" t="s">
        <v>2043</v>
      </c>
      <c r="F389">
        <v>47.85</v>
      </c>
      <c r="G389">
        <v>1200</v>
      </c>
      <c r="H389" s="2" t="s">
        <v>2044</v>
      </c>
    </row>
    <row r="390" spans="1:8" x14ac:dyDescent="0.25">
      <c r="A390" s="3">
        <v>42724</v>
      </c>
      <c r="B390" s="3">
        <v>42735</v>
      </c>
      <c r="C390">
        <v>0.15</v>
      </c>
      <c r="D390" s="2" t="s">
        <v>274</v>
      </c>
      <c r="E390" s="2" t="s">
        <v>2045</v>
      </c>
      <c r="F390">
        <v>16.649999999999999</v>
      </c>
      <c r="G390">
        <v>1000</v>
      </c>
      <c r="H390" s="2" t="s">
        <v>2046</v>
      </c>
    </row>
    <row r="391" spans="1:8" x14ac:dyDescent="0.25">
      <c r="A391" s="3">
        <v>42719</v>
      </c>
      <c r="B391" s="3">
        <v>42735</v>
      </c>
      <c r="C391">
        <v>0.22</v>
      </c>
      <c r="D391" s="2" t="s">
        <v>274</v>
      </c>
      <c r="E391" s="2" t="s">
        <v>2047</v>
      </c>
      <c r="F391">
        <v>70.62</v>
      </c>
      <c r="G391">
        <v>70.62</v>
      </c>
      <c r="H391" s="2" t="s">
        <v>2048</v>
      </c>
    </row>
    <row r="392" spans="1:8" x14ac:dyDescent="0.25">
      <c r="A392" s="3">
        <v>42719</v>
      </c>
      <c r="B392" s="3">
        <v>42735</v>
      </c>
      <c r="C392">
        <v>0.3</v>
      </c>
      <c r="D392" s="2" t="s">
        <v>274</v>
      </c>
      <c r="E392" s="2" t="s">
        <v>2049</v>
      </c>
      <c r="F392">
        <v>99</v>
      </c>
      <c r="G392">
        <v>99</v>
      </c>
      <c r="H392" s="2" t="s">
        <v>2050</v>
      </c>
    </row>
    <row r="393" spans="1:8" x14ac:dyDescent="0.25">
      <c r="A393" s="3">
        <v>42713</v>
      </c>
      <c r="B393" s="3">
        <v>42735</v>
      </c>
      <c r="C393">
        <v>0.2</v>
      </c>
      <c r="D393" s="2" t="s">
        <v>274</v>
      </c>
      <c r="E393" s="2" t="s">
        <v>2051</v>
      </c>
      <c r="F393">
        <v>97.4</v>
      </c>
      <c r="G393">
        <v>2400</v>
      </c>
      <c r="H393" s="2" t="s">
        <v>2052</v>
      </c>
    </row>
    <row r="394" spans="1:8" x14ac:dyDescent="0.25">
      <c r="A394" s="3">
        <v>42713</v>
      </c>
      <c r="B394" s="3">
        <v>42735</v>
      </c>
      <c r="C394">
        <v>0.22</v>
      </c>
      <c r="D394" s="2" t="s">
        <v>274</v>
      </c>
      <c r="E394" s="2" t="s">
        <v>2053</v>
      </c>
      <c r="F394">
        <v>9.9</v>
      </c>
      <c r="G394">
        <v>1000</v>
      </c>
      <c r="H394" s="2" t="s">
        <v>2054</v>
      </c>
    </row>
    <row r="395" spans="1:8" x14ac:dyDescent="0.25">
      <c r="A395" s="3">
        <v>42713</v>
      </c>
      <c r="B395" s="3">
        <v>42735</v>
      </c>
      <c r="C395">
        <v>0.3</v>
      </c>
      <c r="D395" s="2" t="s">
        <v>274</v>
      </c>
      <c r="E395" s="2" t="s">
        <v>2055</v>
      </c>
      <c r="F395">
        <v>10.8</v>
      </c>
      <c r="G395">
        <v>600</v>
      </c>
      <c r="H395" s="2" t="s">
        <v>2056</v>
      </c>
    </row>
    <row r="396" spans="1:8" x14ac:dyDescent="0.25">
      <c r="A396" s="3">
        <v>42713</v>
      </c>
      <c r="B396" s="3">
        <v>42735</v>
      </c>
      <c r="C396">
        <v>0.2</v>
      </c>
      <c r="D396" s="2" t="s">
        <v>274</v>
      </c>
      <c r="E396" s="2" t="s">
        <v>2057</v>
      </c>
      <c r="F396">
        <v>94</v>
      </c>
      <c r="G396">
        <v>1200</v>
      </c>
      <c r="H396" s="2" t="s">
        <v>2058</v>
      </c>
    </row>
    <row r="397" spans="1:8" x14ac:dyDescent="0.25">
      <c r="A397" s="3">
        <v>42705</v>
      </c>
      <c r="B397" s="3">
        <v>42731</v>
      </c>
      <c r="C397">
        <v>0.22</v>
      </c>
      <c r="D397" s="2" t="s">
        <v>274</v>
      </c>
      <c r="E397" s="2" t="s">
        <v>2059</v>
      </c>
      <c r="F397">
        <v>95.04</v>
      </c>
      <c r="G397">
        <v>1000</v>
      </c>
      <c r="H397" s="2" t="s">
        <v>2060</v>
      </c>
    </row>
    <row r="398" spans="1:8" x14ac:dyDescent="0.25">
      <c r="A398" s="3">
        <v>42705</v>
      </c>
      <c r="B398" s="3">
        <v>42731</v>
      </c>
      <c r="C398">
        <v>0.5</v>
      </c>
      <c r="D398" s="2" t="s">
        <v>274</v>
      </c>
      <c r="E398" s="2" t="s">
        <v>2061</v>
      </c>
      <c r="F398">
        <v>192.82</v>
      </c>
      <c r="G398">
        <v>250</v>
      </c>
      <c r="H398" s="2" t="s">
        <v>2062</v>
      </c>
    </row>
    <row r="399" spans="1:8" x14ac:dyDescent="0.25">
      <c r="A399" s="3">
        <v>42705</v>
      </c>
      <c r="B399" s="3">
        <v>42731</v>
      </c>
      <c r="C399">
        <v>0.3</v>
      </c>
      <c r="D399" s="2" t="s">
        <v>274</v>
      </c>
      <c r="E399" s="2" t="s">
        <v>2063</v>
      </c>
      <c r="F399">
        <v>853.8</v>
      </c>
      <c r="G399">
        <v>1800</v>
      </c>
      <c r="H399" s="2" t="s">
        <v>2064</v>
      </c>
    </row>
    <row r="400" spans="1:8" x14ac:dyDescent="0.25">
      <c r="A400" s="3">
        <v>42705</v>
      </c>
      <c r="B400" s="3">
        <v>42731</v>
      </c>
      <c r="C400">
        <v>0.2</v>
      </c>
      <c r="D400" s="2" t="s">
        <v>274</v>
      </c>
      <c r="E400" s="2" t="s">
        <v>2065</v>
      </c>
      <c r="F400">
        <v>0</v>
      </c>
      <c r="G400">
        <v>600</v>
      </c>
      <c r="H400" s="2" t="s">
        <v>2066</v>
      </c>
    </row>
    <row r="401" spans="1:8" x14ac:dyDescent="0.25">
      <c r="A401" s="3">
        <v>42730</v>
      </c>
      <c r="B401" s="3">
        <v>42735</v>
      </c>
      <c r="C401">
        <v>0.2</v>
      </c>
      <c r="D401" s="2" t="s">
        <v>274</v>
      </c>
      <c r="E401" s="2" t="s">
        <v>2067</v>
      </c>
      <c r="F401">
        <v>217.6</v>
      </c>
      <c r="G401">
        <v>500</v>
      </c>
      <c r="H401" s="2" t="s">
        <v>2068</v>
      </c>
    </row>
    <row r="402" spans="1:8" x14ac:dyDescent="0.25">
      <c r="A402" s="3">
        <v>42730</v>
      </c>
      <c r="B402" s="3">
        <v>42735</v>
      </c>
      <c r="C402">
        <v>0.3</v>
      </c>
      <c r="D402" s="2" t="s">
        <v>274</v>
      </c>
      <c r="E402" s="2" t="s">
        <v>2069</v>
      </c>
      <c r="F402">
        <v>164.7</v>
      </c>
      <c r="G402">
        <v>750</v>
      </c>
      <c r="H402" s="2" t="s">
        <v>2070</v>
      </c>
    </row>
    <row r="403" spans="1:8" x14ac:dyDescent="0.25">
      <c r="A403" s="3">
        <v>42705</v>
      </c>
      <c r="B403" s="3">
        <v>42724</v>
      </c>
      <c r="C403">
        <v>3</v>
      </c>
      <c r="D403" s="2" t="s">
        <v>274</v>
      </c>
      <c r="E403" s="2" t="s">
        <v>2071</v>
      </c>
      <c r="F403">
        <v>465.18</v>
      </c>
      <c r="G403">
        <v>1000</v>
      </c>
      <c r="H403" s="2" t="s">
        <v>2072</v>
      </c>
    </row>
    <row r="404" spans="1:8" x14ac:dyDescent="0.25">
      <c r="A404" s="3">
        <v>42705</v>
      </c>
      <c r="B404" s="3">
        <v>42724</v>
      </c>
      <c r="C404">
        <v>0.2</v>
      </c>
      <c r="D404" s="2" t="s">
        <v>274</v>
      </c>
      <c r="E404" s="2" t="s">
        <v>2073</v>
      </c>
      <c r="F404">
        <v>124.2</v>
      </c>
      <c r="G404">
        <v>1200</v>
      </c>
      <c r="H404" s="2" t="s">
        <v>2074</v>
      </c>
    </row>
    <row r="405" spans="1:8" x14ac:dyDescent="0.25">
      <c r="A405" s="3">
        <v>42705</v>
      </c>
      <c r="B405" s="3">
        <v>42724</v>
      </c>
      <c r="C405">
        <v>0.3</v>
      </c>
      <c r="D405" s="2" t="s">
        <v>274</v>
      </c>
      <c r="E405" s="2" t="s">
        <v>2075</v>
      </c>
      <c r="F405">
        <v>1575</v>
      </c>
      <c r="G405">
        <v>3000</v>
      </c>
      <c r="H405" s="2" t="s">
        <v>2076</v>
      </c>
    </row>
    <row r="406" spans="1:8" x14ac:dyDescent="0.25">
      <c r="A406" s="3">
        <v>42727</v>
      </c>
      <c r="B406" s="3">
        <v>42735</v>
      </c>
      <c r="C406">
        <v>0.35</v>
      </c>
      <c r="D406" s="2" t="s">
        <v>274</v>
      </c>
      <c r="E406" s="2" t="s">
        <v>2077</v>
      </c>
      <c r="F406">
        <v>589.04999999999995</v>
      </c>
      <c r="G406">
        <v>1500</v>
      </c>
      <c r="H406" s="2" t="s">
        <v>2078</v>
      </c>
    </row>
    <row r="407" spans="1:8" x14ac:dyDescent="0.25">
      <c r="A407" s="3">
        <v>42727</v>
      </c>
      <c r="B407" s="3">
        <v>42735</v>
      </c>
      <c r="C407">
        <v>0.4</v>
      </c>
      <c r="D407" s="2" t="s">
        <v>274</v>
      </c>
      <c r="E407" s="2" t="s">
        <v>2079</v>
      </c>
      <c r="F407">
        <v>3262</v>
      </c>
      <c r="G407">
        <v>6000</v>
      </c>
      <c r="H407" s="2" t="s">
        <v>2080</v>
      </c>
    </row>
    <row r="408" spans="1:8" x14ac:dyDescent="0.25">
      <c r="A408" s="3">
        <v>42705</v>
      </c>
      <c r="B408" s="3">
        <v>42724</v>
      </c>
      <c r="C408">
        <v>0.3</v>
      </c>
      <c r="D408" s="2" t="s">
        <v>274</v>
      </c>
      <c r="E408" s="2" t="s">
        <v>2081</v>
      </c>
      <c r="F408">
        <v>237.3</v>
      </c>
      <c r="G408">
        <v>500</v>
      </c>
      <c r="H408" s="2" t="s">
        <v>2082</v>
      </c>
    </row>
    <row r="409" spans="1:8" x14ac:dyDescent="0.25">
      <c r="A409" s="3">
        <v>42705</v>
      </c>
      <c r="B409" s="3">
        <v>42724</v>
      </c>
      <c r="C409">
        <v>0.3</v>
      </c>
      <c r="D409" s="2" t="s">
        <v>274</v>
      </c>
      <c r="E409" s="2" t="s">
        <v>2083</v>
      </c>
      <c r="F409">
        <v>253.8</v>
      </c>
      <c r="G409">
        <v>500</v>
      </c>
      <c r="H409" s="2" t="s">
        <v>2084</v>
      </c>
    </row>
    <row r="410" spans="1:8" x14ac:dyDescent="0.25">
      <c r="A410" s="3">
        <v>42705</v>
      </c>
      <c r="B410" s="3">
        <v>42734</v>
      </c>
      <c r="C410">
        <v>0.2</v>
      </c>
      <c r="D410" s="2" t="s">
        <v>274</v>
      </c>
      <c r="E410" s="2" t="s">
        <v>2085</v>
      </c>
      <c r="F410">
        <v>459</v>
      </c>
      <c r="G410">
        <v>1200</v>
      </c>
      <c r="H410" s="2" t="s">
        <v>2086</v>
      </c>
    </row>
    <row r="411" spans="1:8" x14ac:dyDescent="0.25">
      <c r="A411" s="3">
        <v>42705</v>
      </c>
      <c r="B411" s="3">
        <v>42734</v>
      </c>
      <c r="C411">
        <v>0.5</v>
      </c>
      <c r="D411" s="2" t="s">
        <v>274</v>
      </c>
      <c r="E411" s="2" t="s">
        <v>2087</v>
      </c>
      <c r="F411">
        <v>124.91</v>
      </c>
      <c r="G411">
        <v>500</v>
      </c>
      <c r="H411" s="2" t="s">
        <v>2088</v>
      </c>
    </row>
    <row r="412" spans="1:8" x14ac:dyDescent="0.25">
      <c r="A412" s="3">
        <v>42705</v>
      </c>
      <c r="B412" s="3">
        <v>42734</v>
      </c>
      <c r="C412">
        <v>0.3</v>
      </c>
      <c r="D412" s="2" t="s">
        <v>274</v>
      </c>
      <c r="E412" s="2" t="s">
        <v>2089</v>
      </c>
      <c r="F412">
        <v>76.2</v>
      </c>
      <c r="G412">
        <v>800</v>
      </c>
      <c r="H412" s="2" t="s">
        <v>2090</v>
      </c>
    </row>
    <row r="413" spans="1:8" x14ac:dyDescent="0.25">
      <c r="A413" s="3">
        <v>42731</v>
      </c>
      <c r="B413" s="3">
        <v>42735</v>
      </c>
      <c r="C413">
        <v>0.15</v>
      </c>
      <c r="D413" s="2" t="s">
        <v>274</v>
      </c>
      <c r="E413" s="2" t="s">
        <v>2091</v>
      </c>
      <c r="F413">
        <v>0</v>
      </c>
      <c r="G413">
        <v>500</v>
      </c>
      <c r="H413" s="2" t="s">
        <v>2092</v>
      </c>
    </row>
    <row r="414" spans="1:8" x14ac:dyDescent="0.25">
      <c r="A414" s="3">
        <v>42731</v>
      </c>
      <c r="B414" s="3">
        <v>42735</v>
      </c>
      <c r="C414">
        <v>0.25</v>
      </c>
      <c r="D414" s="2" t="s">
        <v>274</v>
      </c>
      <c r="E414" s="2" t="s">
        <v>2093</v>
      </c>
      <c r="F414">
        <v>0</v>
      </c>
      <c r="G414">
        <v>1000</v>
      </c>
      <c r="H414" s="2" t="s">
        <v>2094</v>
      </c>
    </row>
    <row r="415" spans="1:8" x14ac:dyDescent="0.25">
      <c r="A415" s="3">
        <v>42731</v>
      </c>
      <c r="B415" s="3">
        <v>42735</v>
      </c>
      <c r="C415">
        <v>0.2</v>
      </c>
      <c r="D415" s="2" t="s">
        <v>274</v>
      </c>
      <c r="E415" s="2" t="s">
        <v>2095</v>
      </c>
      <c r="F415">
        <v>0</v>
      </c>
      <c r="G415">
        <v>1000</v>
      </c>
      <c r="H415" s="2" t="s">
        <v>2096</v>
      </c>
    </row>
    <row r="416" spans="1:8" x14ac:dyDescent="0.25">
      <c r="A416" s="3">
        <v>42724</v>
      </c>
      <c r="B416" s="3">
        <v>42735</v>
      </c>
      <c r="C416">
        <v>2.5</v>
      </c>
      <c r="D416" s="2" t="s">
        <v>274</v>
      </c>
      <c r="E416" s="2" t="s">
        <v>2097</v>
      </c>
      <c r="F416">
        <v>0</v>
      </c>
      <c r="G416">
        <v>2.5</v>
      </c>
      <c r="H416" s="2" t="s">
        <v>2098</v>
      </c>
    </row>
    <row r="417" spans="1:8" x14ac:dyDescent="0.25">
      <c r="A417" s="3">
        <v>42724</v>
      </c>
      <c r="B417" s="3">
        <v>42735</v>
      </c>
      <c r="C417">
        <v>3</v>
      </c>
      <c r="D417" s="2" t="s">
        <v>274</v>
      </c>
      <c r="E417" s="2" t="s">
        <v>2099</v>
      </c>
      <c r="F417">
        <v>0</v>
      </c>
      <c r="G417">
        <v>2</v>
      </c>
      <c r="H417" s="2" t="s">
        <v>2100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/>
  </sheetViews>
  <sheetFormatPr defaultRowHeight="15" x14ac:dyDescent="0.25"/>
  <cols>
    <col min="1" max="1" width="16.7109375" bestFit="1" customWidth="1"/>
    <col min="2" max="2" width="15.5703125" bestFit="1" customWidth="1"/>
    <col min="3" max="3" width="19.28515625" bestFit="1" customWidth="1"/>
    <col min="4" max="4" width="15" bestFit="1" customWidth="1"/>
    <col min="5" max="5" width="13.85546875" bestFit="1" customWidth="1"/>
    <col min="6" max="6" width="15" bestFit="1" customWidth="1"/>
    <col min="7" max="7" width="19" bestFit="1" customWidth="1"/>
    <col min="8" max="8" width="30" bestFit="1" customWidth="1"/>
    <col min="9" max="9" width="17.28515625" bestFit="1" customWidth="1"/>
    <col min="10" max="10" width="19.5703125" bestFit="1" customWidth="1"/>
    <col min="11" max="11" width="16.7109375" bestFit="1" customWidth="1"/>
    <col min="12" max="12" width="20.7109375" bestFit="1" customWidth="1"/>
    <col min="13" max="13" width="16.5703125" bestFit="1" customWidth="1"/>
    <col min="14" max="14" width="18.5703125" bestFit="1" customWidth="1"/>
    <col min="15" max="15" width="26.140625" bestFit="1" customWidth="1"/>
    <col min="16" max="16" width="8.7109375" bestFit="1" customWidth="1"/>
    <col min="17" max="17" width="14" bestFit="1" customWidth="1"/>
    <col min="18" max="18" width="20.140625" bestFit="1" customWidth="1"/>
    <col min="19" max="19" width="33.28515625" bestFit="1" customWidth="1"/>
    <col min="20" max="20" width="12.140625" bestFit="1" customWidth="1"/>
    <col min="21" max="21" width="16.5703125" bestFit="1" customWidth="1"/>
    <col min="22" max="22" width="27.140625" bestFit="1" customWidth="1"/>
    <col min="23" max="23" width="14.5703125" bestFit="1" customWidth="1"/>
  </cols>
  <sheetData>
    <row r="1" spans="1:23" s="46" customFormat="1" ht="15.75" x14ac:dyDescent="0.25">
      <c r="A1" s="45" t="s">
        <v>69</v>
      </c>
      <c r="B1" s="45" t="s">
        <v>70</v>
      </c>
      <c r="C1" s="45" t="s">
        <v>71</v>
      </c>
      <c r="D1" s="47" t="s">
        <v>72</v>
      </c>
      <c r="E1" s="47" t="s">
        <v>73</v>
      </c>
      <c r="F1" s="47" t="s">
        <v>74</v>
      </c>
      <c r="G1" s="45" t="s">
        <v>75</v>
      </c>
      <c r="H1" s="45" t="s">
        <v>76</v>
      </c>
      <c r="I1" s="45" t="s">
        <v>77</v>
      </c>
      <c r="J1" s="45" t="s">
        <v>78</v>
      </c>
      <c r="K1" s="47" t="s">
        <v>79</v>
      </c>
      <c r="L1" s="47" t="s">
        <v>80</v>
      </c>
      <c r="M1" s="45" t="s">
        <v>81</v>
      </c>
      <c r="N1" s="45" t="s">
        <v>82</v>
      </c>
      <c r="O1" s="45" t="s">
        <v>83</v>
      </c>
      <c r="P1" s="47" t="s">
        <v>84</v>
      </c>
      <c r="Q1" s="45" t="s">
        <v>85</v>
      </c>
      <c r="R1" s="47" t="s">
        <v>86</v>
      </c>
      <c r="S1" s="45" t="s">
        <v>87</v>
      </c>
      <c r="T1" s="45" t="s">
        <v>88</v>
      </c>
      <c r="U1" s="45" t="s">
        <v>89</v>
      </c>
      <c r="V1" s="47" t="s">
        <v>90</v>
      </c>
      <c r="W1" s="4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 x14ac:dyDescent="0.25"/>
  <cols>
    <col min="1" max="1" width="15" bestFit="1" customWidth="1"/>
    <col min="2" max="2" width="13.85546875" bestFit="1" customWidth="1"/>
    <col min="3" max="3" width="8.7109375" bestFit="1" customWidth="1"/>
    <col min="4" max="4" width="20.7109375" bestFit="1" customWidth="1"/>
    <col min="5" max="5" width="6.7109375" bestFit="1" customWidth="1"/>
    <col min="6" max="6" width="17.85546875" bestFit="1" customWidth="1"/>
    <col min="7" max="7" width="18.7109375" bestFit="1" customWidth="1"/>
    <col min="8" max="8" width="12.85546875" bestFit="1" customWidth="1"/>
  </cols>
  <sheetData>
    <row r="1" spans="1:8" s="46" customFormat="1" ht="15.75" x14ac:dyDescent="0.25">
      <c r="A1" s="47" t="s">
        <v>72</v>
      </c>
      <c r="B1" s="47" t="s">
        <v>73</v>
      </c>
      <c r="C1" s="47" t="s">
        <v>84</v>
      </c>
      <c r="D1" s="45" t="s">
        <v>116</v>
      </c>
      <c r="E1" s="45" t="s">
        <v>11</v>
      </c>
      <c r="F1" s="47" t="s">
        <v>117</v>
      </c>
      <c r="G1" s="47" t="s">
        <v>118</v>
      </c>
      <c r="H1" s="45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New Company</vt:lpstr>
      <vt:lpstr>New Account</vt:lpstr>
      <vt:lpstr>New Opportunity</vt:lpstr>
      <vt:lpstr>New Sell Lines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Eric  Stewart</cp:lastModifiedBy>
  <dcterms:created xsi:type="dcterms:W3CDTF">2017-01-04T20:02:48Z</dcterms:created>
  <dcterms:modified xsi:type="dcterms:W3CDTF">2017-01-10T15:22:02Z</dcterms:modified>
</cp:coreProperties>
</file>