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magnetic_field\"/>
    </mc:Choice>
  </mc:AlternateContent>
  <xr:revisionPtr revIDLastSave="0" documentId="13_ncr:1_{4EBBEA84-A2A6-44E0-A88B-12ED6311F9CA}" xr6:coauthVersionLast="45" xr6:coauthVersionMax="45" xr10:uidLastSave="{00000000-0000-0000-0000-000000000000}"/>
  <bookViews>
    <workbookView xWindow="2280" yWindow="3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6" i="1" l="1"/>
  <c r="D13" i="1" l="1"/>
  <c r="E10" i="1"/>
  <c r="F19" i="1" s="1"/>
  <c r="D10" i="1"/>
  <c r="E7" i="1"/>
  <c r="E13" i="1" l="1"/>
  <c r="E4" i="1"/>
  <c r="E16" i="1" s="1"/>
  <c r="E3" i="1"/>
  <c r="D19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<sst xmlns="http://schemas.openxmlformats.org/spreadsheetml/2006/main" count="44" uniqueCount="14">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</sst>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Magnetic field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66.606529239437407</c:v>
                </c:pt>
                <c:pt idx="1">
                  <c:v>66.533990983809801</c:v>
                </c:pt>
                <c:pt idx="2">
                  <c:v>66.626125691888504</c:v>
                </c:pt>
                <c:pt idx="3">
                  <c:v>72.220760704364807</c:v>
                </c:pt>
                <c:pt idx="4">
                  <c:v>67.795973837841103</c:v>
                </c:pt>
                <c:pt idx="5">
                  <c:v>69.728869835803295</c:v>
                </c:pt>
                <c:pt idx="6">
                  <c:v>70.974793780501102</c:v>
                </c:pt>
                <c:pt idx="7">
                  <c:v>71.624813880681799</c:v>
                </c:pt>
                <c:pt idx="8">
                  <c:v>77.151350764287301</c:v>
                </c:pt>
                <c:pt idx="9">
                  <c:v>71.235970177342594</c:v>
                </c:pt>
                <c:pt idx="10">
                  <c:v>65.311030898758702</c:v>
                </c:pt>
                <c:pt idx="11">
                  <c:v>65.144729094156204</c:v>
                </c:pt>
                <c:pt idx="12">
                  <c:v>71.359157237363306</c:v>
                </c:pt>
                <c:pt idx="13">
                  <c:v>69.292768381107607</c:v>
                </c:pt>
                <c:pt idx="14">
                  <c:v>87.157827093732905</c:v>
                </c:pt>
                <c:pt idx="15">
                  <c:v>64.327816830622893</c:v>
                </c:pt>
                <c:pt idx="16">
                  <c:v>66.2638121494182</c:v>
                </c:pt>
                <c:pt idx="17">
                  <c:v>65.802729767655507</c:v>
                </c:pt>
                <c:pt idx="18">
                  <c:v>67.459853180118401</c:v>
                </c:pt>
                <c:pt idx="19">
                  <c:v>65.519335539070795</c:v>
                </c:pt>
                <c:pt idx="20">
                  <c:v>65.485259793827794</c:v>
                </c:pt>
                <c:pt idx="21">
                  <c:v>64.3102827266584</c:v>
                </c:pt>
                <c:pt idx="22">
                  <c:v>67.131719904553094</c:v>
                </c:pt>
                <c:pt idx="23">
                  <c:v>66.680427874935106</c:v>
                </c:pt>
                <c:pt idx="24">
                  <c:v>76.102734455017497</c:v>
                </c:pt>
                <c:pt idx="25">
                  <c:v>81.984893050600903</c:v>
                </c:pt>
                <c:pt idx="26">
                  <c:v>80.784737633548303</c:v>
                </c:pt>
                <c:pt idx="27">
                  <c:v>64.539608159180901</c:v>
                </c:pt>
                <c:pt idx="28">
                  <c:v>68.867593304590997</c:v>
                </c:pt>
                <c:pt idx="29">
                  <c:v>66.607493104415795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69.687766302509715</c:v>
                </c:pt>
                <c:pt idx="1">
                  <c:v>69.687766302509715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Magnetic field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Magnetic field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6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G26" sqref="G26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66.606529239437407</v>
      </c>
      <c r="D2" s="4" t="s">
        <v>1</v>
      </c>
      <c r="E2" t="s">
        <v>2</v>
      </c>
    </row>
    <row r="3" spans="1:5" x14ac:dyDescent="0.35">
      <c r="A3" t="s">
        <v>3</v>
      </c>
      <c r="B3" s="1">
        <v>66.533990983809801</v>
      </c>
      <c r="D3">
        <v>0</v>
      </c>
      <c r="E3" s="1">
        <f>AVERAGE(B2,B3,B4,B5,B6,B7,B8,B9,B10,B11,B12,B13,B14,B15,B16,B17,B18,B19,B21,B20,B22,B23,B24,B25,B26,B27,B28,B29,B30,B31)</f>
        <v>69.687766302509715</v>
      </c>
    </row>
    <row r="4" spans="1:5" x14ac:dyDescent="0.35">
      <c r="A4" t="s">
        <v>3</v>
      </c>
      <c r="B4" s="1">
        <v>66.626125691888504</v>
      </c>
      <c r="D4">
        <v>30</v>
      </c>
      <c r="E4" s="1">
        <f>AVERAGE(B2,B3,B4,B5,B6,B7,B8,B9,B10,B11,B12,B13,B14,B15,B16,B17,B18,B19,B21,B20,B22,B23,B24,B25,B26,B27,B28,B29,B30,B31)</f>
        <v>69.687766302509715</v>
      </c>
    </row>
    <row r="5" spans="1:5" x14ac:dyDescent="0.35">
      <c r="A5" t="s">
        <v>3</v>
      </c>
      <c r="B5" s="1">
        <v>72.220760704364807</v>
      </c>
    </row>
    <row r="6" spans="1:5" x14ac:dyDescent="0.35">
      <c r="A6" t="s">
        <v>3</v>
      </c>
      <c r="B6" s="1">
        <v>67.795973837841103</v>
      </c>
      <c r="D6" s="3" t="s">
        <v>4</v>
      </c>
      <c r="E6" s="3" t="s">
        <v>5</v>
      </c>
    </row>
    <row r="7" spans="1:5" x14ac:dyDescent="0.35">
      <c r="A7" t="s">
        <v>3</v>
      </c>
      <c r="B7" s="1">
        <v>69.728869835803295</v>
      </c>
      <c r="D7" s="1">
        <f>MIN(B2:B31)</f>
        <v>64.3102827266584</v>
      </c>
      <c r="E7" s="1">
        <f>MAX(B2:B31)</f>
        <v>87.157827093732905</v>
      </c>
    </row>
    <row r="8" spans="1:5" x14ac:dyDescent="0.35">
      <c r="A8" t="s">
        <v>3</v>
      </c>
      <c r="B8" s="1">
        <v>70.974793780501102</v>
      </c>
    </row>
    <row r="9" spans="1:5" x14ac:dyDescent="0.35">
      <c r="A9" t="s">
        <v>3</v>
      </c>
      <c r="B9" s="1">
        <v>71.624813880681799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77.151350764287301</v>
      </c>
      <c r="D10">
        <f>QUARTILE(B2:B31, 1)</f>
        <v>65.918000363096183</v>
      </c>
      <c r="E10">
        <f>QUARTILE(B2:B31, 2)</f>
        <v>67.295786542335748</v>
      </c>
    </row>
    <row r="11" spans="1:5" x14ac:dyDescent="0.35">
      <c r="A11" t="s">
        <v>3</v>
      </c>
      <c r="B11" s="1">
        <v>71.235970177342594</v>
      </c>
    </row>
    <row r="12" spans="1:5" x14ac:dyDescent="0.35">
      <c r="A12" t="s">
        <v>3</v>
      </c>
      <c r="B12" s="1">
        <v>65.311030898758702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65.144729094156204</v>
      </c>
      <c r="D13">
        <f>QUARTILE(B2:B31, 3)</f>
        <v>71.328360472358128</v>
      </c>
      <c r="E13">
        <f xml:space="preserve"> D13 - D10</f>
        <v>5.4103601092619442</v>
      </c>
    </row>
    <row r="14" spans="1:5" x14ac:dyDescent="0.35">
      <c r="A14" t="s">
        <v>3</v>
      </c>
      <c r="B14" s="1">
        <v>71.359157237363306</v>
      </c>
    </row>
    <row r="15" spans="1:5" x14ac:dyDescent="0.35">
      <c r="A15" t="s">
        <v>3</v>
      </c>
      <c r="B15" s="1">
        <v>69.292768381107607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87.157827093732905</v>
      </c>
      <c r="D16">
        <f>STDEV(B2:B31)</f>
        <v>5.7008417788847812</v>
      </c>
      <c r="E16">
        <f xml:space="preserve"> (D16 / E4) * 100</f>
        <v>8.1805488701385922</v>
      </c>
    </row>
    <row r="17" spans="1:6" x14ac:dyDescent="0.35">
      <c r="A17" t="s">
        <v>3</v>
      </c>
      <c r="B17" s="1">
        <v>64.327816830622893</v>
      </c>
    </row>
    <row r="18" spans="1:6" x14ac:dyDescent="0.35">
      <c r="A18" t="s">
        <v>3</v>
      </c>
      <c r="B18" s="1">
        <v>66.2638121494182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65.802729767655507</v>
      </c>
      <c r="D19">
        <f xml:space="preserve"> ((E3 / 114.202998) * 100) - 100</f>
        <v>-38.979039497273341</v>
      </c>
      <c r="F19">
        <f xml:space="preserve"> ((E10 / 113.658804) * 100) - 100</f>
        <v>-40.791400072856874</v>
      </c>
    </row>
    <row r="20" spans="1:6" x14ac:dyDescent="0.35">
      <c r="A20" t="s">
        <v>3</v>
      </c>
      <c r="B20" s="1">
        <v>67.459853180118401</v>
      </c>
    </row>
    <row r="21" spans="1:6" x14ac:dyDescent="0.35">
      <c r="A21" t="s">
        <v>3</v>
      </c>
      <c r="B21" s="1">
        <v>65.519335539070795</v>
      </c>
    </row>
    <row r="22" spans="1:6" x14ac:dyDescent="0.35">
      <c r="A22" t="s">
        <v>3</v>
      </c>
      <c r="B22" s="1">
        <v>65.485259793827794</v>
      </c>
    </row>
    <row r="23" spans="1:6" x14ac:dyDescent="0.35">
      <c r="A23" t="s">
        <v>3</v>
      </c>
      <c r="B23" s="1">
        <v>64.3102827266584</v>
      </c>
    </row>
    <row r="24" spans="1:6" x14ac:dyDescent="0.35">
      <c r="A24" t="s">
        <v>3</v>
      </c>
      <c r="B24" s="1">
        <v>67.131719904553094</v>
      </c>
    </row>
    <row r="25" spans="1:6" x14ac:dyDescent="0.35">
      <c r="A25" t="s">
        <v>3</v>
      </c>
      <c r="B25" s="1">
        <v>66.680427874935106</v>
      </c>
    </row>
    <row r="26" spans="1:6" x14ac:dyDescent="0.35">
      <c r="A26" t="s">
        <v>3</v>
      </c>
      <c r="B26" s="1">
        <v>76.102734455017497</v>
      </c>
    </row>
    <row r="27" spans="1:6" x14ac:dyDescent="0.35">
      <c r="A27" t="s">
        <v>3</v>
      </c>
      <c r="B27" s="1">
        <v>81.984893050600903</v>
      </c>
    </row>
    <row r="28" spans="1:6" x14ac:dyDescent="0.35">
      <c r="A28" t="s">
        <v>3</v>
      </c>
      <c r="B28" s="1">
        <v>80.784737633548303</v>
      </c>
    </row>
    <row r="29" spans="1:6" x14ac:dyDescent="0.35">
      <c r="A29" t="s">
        <v>3</v>
      </c>
      <c r="B29" s="1">
        <v>64.539608159180901</v>
      </c>
    </row>
    <row r="30" spans="1:6" x14ac:dyDescent="0.35">
      <c r="A30" t="s">
        <v>3</v>
      </c>
      <c r="B30" s="1">
        <v>68.867593304590997</v>
      </c>
    </row>
    <row r="31" spans="1:6" x14ac:dyDescent="0.35">
      <c r="A31" t="s">
        <v>3</v>
      </c>
      <c r="B31" s="1">
        <v>66.607493104415795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2020-07-03T16:01:06Z</dcterms:modified>
</cp:coreProperties>
</file>