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networking\"/>
    </mc:Choice>
  </mc:AlternateContent>
  <xr:revisionPtr revIDLastSave="0" documentId="13_ncr:1_{1F133CF8-8CCD-4D8A-A07C-701B6B2898C7}" xr6:coauthVersionLast="45" xr6:coauthVersionMax="45" xr10:uidLastSave="{00000000-0000-0000-0000-000000000000}"/>
  <bookViews>
    <workbookView xWindow="228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10" hidden="1">Blad1!$A$98:$A$187</definedName>
    <definedName name="_xlchart.v1.11" hidden="1">Blad1!$B$98:$B$187</definedName>
    <definedName name="_xlchart.v1.2" hidden="1">Blad1!$A$66:$A$95</definedName>
    <definedName name="_xlchart.v1.3" hidden="1">Blad1!$B$65</definedName>
    <definedName name="_xlchart.v1.4" hidden="1">Blad1!$B$66:$B$95</definedName>
    <definedName name="_xlchart.v1.5" hidden="1">Blad1!$A$34:$A$63</definedName>
    <definedName name="_xlchart.v1.6" hidden="1">Blad1!$B$33</definedName>
    <definedName name="_xlchart.v1.7" hidden="1">Blad1!$B$34:$B$63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F83" i="1" s="1"/>
  <c r="D74" i="1"/>
  <c r="E71" i="1"/>
  <c r="D71" i="1"/>
  <c r="E68" i="1"/>
  <c r="E80" i="1" s="1"/>
  <c r="E67" i="1"/>
  <c r="D83" i="1" s="1"/>
  <c r="D45" i="1"/>
  <c r="E42" i="1"/>
  <c r="F51" i="1" s="1"/>
  <c r="D42" i="1"/>
  <c r="E39" i="1"/>
  <c r="D39" i="1"/>
  <c r="E36" i="1"/>
  <c r="E48" i="1" s="1"/>
  <c r="E35" i="1"/>
  <c r="D51" i="1" s="1"/>
  <c r="E77" i="1" l="1"/>
  <c r="E45" i="1"/>
  <c r="D7" i="1"/>
  <c r="D13" i="1" l="1"/>
  <c r="E10" i="1"/>
  <c r="F19" i="1" s="1"/>
  <c r="F114" i="1" s="1"/>
  <c r="D10" i="1"/>
  <c r="E7" i="1"/>
  <c r="E13" i="1" l="1"/>
  <c r="E4" i="1"/>
  <c r="E16" i="1" s="1"/>
  <c r="E3" i="1"/>
  <c r="D19" i="1" s="1"/>
  <c r="D114" i="1" s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<sst xmlns="http://schemas.openxmlformats.org/spreadsheetml/2006/main" count="225" uniqueCount="20">
  <si>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</si>
  <si>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</si>
  <si>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</si>
  <si>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</si>
  <si>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</si>
  <si>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</si>
  <si>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</si>
  <si>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</si>
  <si>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</si>
  <si>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</si>
  <si>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</si>
  <si>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</t>
  </si>
  <si>
    <t>High</t>
  </si>
  <si>
    <t>All</t>
  </si>
  <si>
    <t>Std</t>
  </si>
  <si>
    <t>Relative std</t>
  </si>
  <si>
    <t>Mean increase</t>
  </si>
  <si>
    <t>Median increase</t>
  </si>
  <si>
    <t>Medium frequency</t>
  </si>
  <si>
    <t>High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</si>
</sst>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59.194297102819398</c:v>
                </c:pt>
                <c:pt idx="1">
                  <c:v>66.208891744169605</c:v>
                </c:pt>
                <c:pt idx="2">
                  <c:v>58.948614009712202</c:v>
                </c:pt>
                <c:pt idx="3">
                  <c:v>62.929143962763597</c:v>
                </c:pt>
                <c:pt idx="4">
                  <c:v>68.041969012088202</c:v>
                </c:pt>
                <c:pt idx="5">
                  <c:v>74.806261449323699</c:v>
                </c:pt>
                <c:pt idx="6">
                  <c:v>61.8647000143391</c:v>
                </c:pt>
                <c:pt idx="7">
                  <c:v>59.249081910992999</c:v>
                </c:pt>
                <c:pt idx="8">
                  <c:v>62.028573102282301</c:v>
                </c:pt>
                <c:pt idx="9">
                  <c:v>58.789980034579202</c:v>
                </c:pt>
                <c:pt idx="10">
                  <c:v>58.973656851771501</c:v>
                </c:pt>
                <c:pt idx="11">
                  <c:v>61.951498723617298</c:v>
                </c:pt>
                <c:pt idx="12">
                  <c:v>76.945607773418701</c:v>
                </c:pt>
                <c:pt idx="13">
                  <c:v>67.061588897940595</c:v>
                </c:pt>
                <c:pt idx="14">
                  <c:v>63.638133169566501</c:v>
                </c:pt>
                <c:pt idx="15">
                  <c:v>58.663432499462303</c:v>
                </c:pt>
                <c:pt idx="16">
                  <c:v>58.760165155384598</c:v>
                </c:pt>
                <c:pt idx="17">
                  <c:v>60.606457300032901</c:v>
                </c:pt>
                <c:pt idx="18">
                  <c:v>59.581070809302197</c:v>
                </c:pt>
                <c:pt idx="19">
                  <c:v>58.703353352839002</c:v>
                </c:pt>
                <c:pt idx="20">
                  <c:v>61.818625158622801</c:v>
                </c:pt>
                <c:pt idx="21">
                  <c:v>59.1017416372935</c:v>
                </c:pt>
                <c:pt idx="22">
                  <c:v>58.472063030862799</c:v>
                </c:pt>
                <c:pt idx="23">
                  <c:v>61.620104206827598</c:v>
                </c:pt>
                <c:pt idx="24">
                  <c:v>80.571919240819398</c:v>
                </c:pt>
                <c:pt idx="25">
                  <c:v>74.712695587111199</c:v>
                </c:pt>
                <c:pt idx="26">
                  <c:v>72.166613168129899</c:v>
                </c:pt>
                <c:pt idx="27">
                  <c:v>67.562239596450993</c:v>
                </c:pt>
                <c:pt idx="28">
                  <c:v>60.551676916686397</c:v>
                </c:pt>
                <c:pt idx="29">
                  <c:v>69.006303458921295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64.084348629271076</c:v>
                </c:pt>
                <c:pt idx="1">
                  <c:v>64.084348629271076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59.325780907155099</c:v>
                </c:pt>
                <c:pt idx="1">
                  <c:v>60.7429037922807</c:v>
                </c:pt>
                <c:pt idx="2">
                  <c:v>58.572307389881203</c:v>
                </c:pt>
                <c:pt idx="3">
                  <c:v>64.817708290535506</c:v>
                </c:pt>
                <c:pt idx="4">
                  <c:v>65.040350002684306</c:v>
                </c:pt>
                <c:pt idx="5">
                  <c:v>62.508975120078901</c:v>
                </c:pt>
                <c:pt idx="6">
                  <c:v>65.442589068636906</c:v>
                </c:pt>
                <c:pt idx="7">
                  <c:v>58.900678710688503</c:v>
                </c:pt>
                <c:pt idx="8">
                  <c:v>60.429987175257601</c:v>
                </c:pt>
                <c:pt idx="9">
                  <c:v>59.350180164154096</c:v>
                </c:pt>
                <c:pt idx="10">
                  <c:v>58.135620177804803</c:v>
                </c:pt>
                <c:pt idx="11">
                  <c:v>59.445247885719603</c:v>
                </c:pt>
                <c:pt idx="12">
                  <c:v>63.3975986716964</c:v>
                </c:pt>
                <c:pt idx="13">
                  <c:v>67.664797831155099</c:v>
                </c:pt>
                <c:pt idx="14">
                  <c:v>69.536683380571702</c:v>
                </c:pt>
                <c:pt idx="15">
                  <c:v>60.9430590745391</c:v>
                </c:pt>
                <c:pt idx="16">
                  <c:v>58.8317828598868</c:v>
                </c:pt>
                <c:pt idx="17">
                  <c:v>62.368251479440403</c:v>
                </c:pt>
                <c:pt idx="18">
                  <c:v>69.097831142358501</c:v>
                </c:pt>
                <c:pt idx="19">
                  <c:v>59.755067464112699</c:v>
                </c:pt>
                <c:pt idx="20">
                  <c:v>59.050856656575199</c:v>
                </c:pt>
                <c:pt idx="21">
                  <c:v>59.075042974777801</c:v>
                </c:pt>
                <c:pt idx="22">
                  <c:v>61.542885479304097</c:v>
                </c:pt>
                <c:pt idx="23">
                  <c:v>59.111648017578197</c:v>
                </c:pt>
                <c:pt idx="24">
                  <c:v>78.033523472602099</c:v>
                </c:pt>
                <c:pt idx="25">
                  <c:v>62.176221357211602</c:v>
                </c:pt>
                <c:pt idx="26">
                  <c:v>71.391268429311197</c:v>
                </c:pt>
                <c:pt idx="27">
                  <c:v>58.524447390565101</c:v>
                </c:pt>
                <c:pt idx="28">
                  <c:v>59.013986451409103</c:v>
                </c:pt>
                <c:pt idx="29">
                  <c:v>64.633069008661707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62.562011660887791</c:v>
                </c:pt>
                <c:pt idx="1">
                  <c:v>62.562011660887791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Networking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59.784843065812602</c:v>
                </c:pt>
                <c:pt idx="1">
                  <c:v>59.804467114829599</c:v>
                </c:pt>
                <c:pt idx="2">
                  <c:v>62.178375158898596</c:v>
                </c:pt>
                <c:pt idx="3">
                  <c:v>64.489736650303001</c:v>
                </c:pt>
                <c:pt idx="4">
                  <c:v>65.639217709173707</c:v>
                </c:pt>
                <c:pt idx="5">
                  <c:v>62.488728729488699</c:v>
                </c:pt>
                <c:pt idx="6">
                  <c:v>62.901596350421201</c:v>
                </c:pt>
                <c:pt idx="7">
                  <c:v>64.519128780750705</c:v>
                </c:pt>
                <c:pt idx="8">
                  <c:v>64.053894702610094</c:v>
                </c:pt>
                <c:pt idx="9">
                  <c:v>58.225177305915999</c:v>
                </c:pt>
                <c:pt idx="10">
                  <c:v>59.987628366097802</c:v>
                </c:pt>
                <c:pt idx="11">
                  <c:v>59.137367456243901</c:v>
                </c:pt>
                <c:pt idx="12">
                  <c:v>70.273384847185397</c:v>
                </c:pt>
                <c:pt idx="13">
                  <c:v>67.212155636618206</c:v>
                </c:pt>
                <c:pt idx="14">
                  <c:v>76.563648117764899</c:v>
                </c:pt>
                <c:pt idx="15">
                  <c:v>56.558050397449101</c:v>
                </c:pt>
                <c:pt idx="16">
                  <c:v>60.784515382930401</c:v>
                </c:pt>
                <c:pt idx="17">
                  <c:v>58.207502252433102</c:v>
                </c:pt>
                <c:pt idx="18">
                  <c:v>63.942114800707301</c:v>
                </c:pt>
                <c:pt idx="19">
                  <c:v>61.418108553207297</c:v>
                </c:pt>
                <c:pt idx="20">
                  <c:v>62.8465602943498</c:v>
                </c:pt>
                <c:pt idx="21">
                  <c:v>60.790969559068202</c:v>
                </c:pt>
                <c:pt idx="22">
                  <c:v>60.491600367514401</c:v>
                </c:pt>
                <c:pt idx="23">
                  <c:v>60.169151910432198</c:v>
                </c:pt>
                <c:pt idx="24">
                  <c:v>63.8111914997192</c:v>
                </c:pt>
                <c:pt idx="25">
                  <c:v>61.369708228484697</c:v>
                </c:pt>
                <c:pt idx="26">
                  <c:v>76.239821663150707</c:v>
                </c:pt>
                <c:pt idx="27">
                  <c:v>57.833740657124402</c:v>
                </c:pt>
                <c:pt idx="28">
                  <c:v>58.465748955243399</c:v>
                </c:pt>
                <c:pt idx="29">
                  <c:v>59.245765334111603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62.647796661601333</c:v>
                </c:pt>
                <c:pt idx="1">
                  <c:v>62.647796661601333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Networking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85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Networking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Networking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_xlchart.v1.6</cx:f>
              <cx:v>Medium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80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Networking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_xlchart.v1.3</cx:f>
              <cx:v>High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70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91" zoomScale="70" zoomScaleNormal="70" workbookViewId="0">
      <selection activeCell="L116" sqref="L116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59.194297102819398</v>
      </c>
      <c r="D2" s="4" t="s">
        <v>1</v>
      </c>
      <c r="E2" t="s">
        <v>2</v>
      </c>
    </row>
    <row r="3" spans="1:5" x14ac:dyDescent="0.35">
      <c r="A3" t="s">
        <v>10</v>
      </c>
      <c r="B3" s="1">
        <v>66.208891744169605</v>
      </c>
      <c r="D3">
        <v>0</v>
      </c>
      <c r="E3" s="1">
        <f>AVERAGE(B2,B3,B4,B5,B6,B7,B8,B9,B10,B11,B12,B13,B14,B15,B16,B17,B18,B19,B21,B20,B22,B23,B24,B25,B26,B27,B28,B29,B30,B31)</f>
        <v>64.084348629271076</v>
      </c>
    </row>
    <row r="4" spans="1:5" x14ac:dyDescent="0.35">
      <c r="A4" t="s">
        <v>10</v>
      </c>
      <c r="B4" s="1">
        <v>58.948614009712202</v>
      </c>
      <c r="D4">
        <v>30</v>
      </c>
      <c r="E4" s="1">
        <f>AVERAGE(B2,B3,B4,B5,B6,B7,B8,B9,B10,B11,B12,B13,B14,B15,B16,B17,B18,B19,B21,B20,B22,B23,B24,B25,B26,B27,B28,B29,B30,B31)</f>
        <v>64.084348629271076</v>
      </c>
    </row>
    <row r="5" spans="1:5" x14ac:dyDescent="0.35">
      <c r="A5" t="s">
        <v>10</v>
      </c>
      <c r="B5" s="1">
        <v>62.929143962763597</v>
      </c>
    </row>
    <row r="6" spans="1:5" x14ac:dyDescent="0.35">
      <c r="A6" t="s">
        <v>10</v>
      </c>
      <c r="B6" s="1">
        <v>68.041969012088202</v>
      </c>
      <c r="D6" s="3" t="s">
        <v>3</v>
      </c>
      <c r="E6" s="3" t="s">
        <v>4</v>
      </c>
    </row>
    <row r="7" spans="1:5" x14ac:dyDescent="0.35">
      <c r="A7" t="s">
        <v>10</v>
      </c>
      <c r="B7" s="1">
        <v>74.806261449323699</v>
      </c>
      <c r="D7" s="1">
        <f>MIN(B2:B31)</f>
        <v>58.472063030862799</v>
      </c>
      <c r="E7" s="1">
        <f>MAX(B2:B31)</f>
        <v>80.571919240819398</v>
      </c>
    </row>
    <row r="8" spans="1:5" x14ac:dyDescent="0.35">
      <c r="A8" t="s">
        <v>10</v>
      </c>
      <c r="B8" s="1">
        <v>61.8647000143391</v>
      </c>
    </row>
    <row r="9" spans="1:5" x14ac:dyDescent="0.35">
      <c r="A9" t="s">
        <v>10</v>
      </c>
      <c r="B9" s="1">
        <v>59.249081910992999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62.028573102282301</v>
      </c>
      <c r="D10">
        <f>QUARTILE(B2:B31, 1)</f>
        <v>59.124880503674973</v>
      </c>
      <c r="E10">
        <f>QUARTILE(B2:B31, 2)</f>
        <v>61.84166258648095</v>
      </c>
    </row>
    <row r="11" spans="1:5" x14ac:dyDescent="0.35">
      <c r="A11" t="s">
        <v>10</v>
      </c>
      <c r="B11" s="1">
        <v>58.789980034579202</v>
      </c>
    </row>
    <row r="12" spans="1:5" x14ac:dyDescent="0.35">
      <c r="A12" t="s">
        <v>10</v>
      </c>
      <c r="B12" s="1">
        <v>58.973656851771501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61.951498723617298</v>
      </c>
      <c r="D13">
        <f>QUARTILE(B2:B31, 3)</f>
        <v>67.43707692182339</v>
      </c>
      <c r="E13">
        <f xml:space="preserve"> D13 - D10</f>
        <v>8.3121964181484174</v>
      </c>
    </row>
    <row r="14" spans="1:5" x14ac:dyDescent="0.35">
      <c r="A14" t="s">
        <v>10</v>
      </c>
      <c r="B14" s="1">
        <v>76.945607773418701</v>
      </c>
    </row>
    <row r="15" spans="1:5" x14ac:dyDescent="0.35">
      <c r="A15" t="s">
        <v>10</v>
      </c>
      <c r="B15" s="1">
        <v>67.061588897940595</v>
      </c>
      <c r="D15" s="3" t="s">
        <v>14</v>
      </c>
      <c r="E15" s="3" t="s">
        <v>15</v>
      </c>
    </row>
    <row r="16" spans="1:5" x14ac:dyDescent="0.35">
      <c r="A16" t="s">
        <v>10</v>
      </c>
      <c r="B16" s="1">
        <v>63.638133169566501</v>
      </c>
      <c r="D16">
        <f>STDEV(B2:B31)</f>
        <v>6.2642521999721721</v>
      </c>
      <c r="E16">
        <f xml:space="preserve"> (D16 / E4) * 100</f>
        <v>9.7750111126368235</v>
      </c>
    </row>
    <row r="17" spans="1:6" x14ac:dyDescent="0.35">
      <c r="A17" t="s">
        <v>10</v>
      </c>
      <c r="B17" s="1">
        <v>58.663432499462303</v>
      </c>
    </row>
    <row r="18" spans="1:6" x14ac:dyDescent="0.35">
      <c r="A18" t="s">
        <v>10</v>
      </c>
      <c r="B18" s="1">
        <v>58.760165155384598</v>
      </c>
      <c r="D18" s="3" t="s">
        <v>16</v>
      </c>
      <c r="F18" s="3" t="s">
        <v>17</v>
      </c>
    </row>
    <row r="19" spans="1:6" x14ac:dyDescent="0.35">
      <c r="A19" t="s">
        <v>10</v>
      </c>
      <c r="B19" s="1">
        <v>60.606457300032901</v>
      </c>
      <c r="D19">
        <f xml:space="preserve"> ((E3 / 114.202998) * 100) - 100</f>
        <v>-43.885581156747669</v>
      </c>
      <c r="F19">
        <f xml:space="preserve"> ((E10 / 113.658804) * 100) - 100</f>
        <v>-45.590081533427941</v>
      </c>
    </row>
    <row r="20" spans="1:6" x14ac:dyDescent="0.35">
      <c r="A20" t="s">
        <v>10</v>
      </c>
      <c r="B20" s="1">
        <v>59.581070809302197</v>
      </c>
    </row>
    <row r="21" spans="1:6" x14ac:dyDescent="0.35">
      <c r="A21" t="s">
        <v>10</v>
      </c>
      <c r="B21" s="1">
        <v>58.703353352839002</v>
      </c>
    </row>
    <row r="22" spans="1:6" x14ac:dyDescent="0.35">
      <c r="A22" t="s">
        <v>10</v>
      </c>
      <c r="B22" s="1">
        <v>61.818625158622801</v>
      </c>
    </row>
    <row r="23" spans="1:6" x14ac:dyDescent="0.35">
      <c r="A23" t="s">
        <v>10</v>
      </c>
      <c r="B23" s="1">
        <v>59.1017416372935</v>
      </c>
    </row>
    <row r="24" spans="1:6" x14ac:dyDescent="0.35">
      <c r="A24" t="s">
        <v>10</v>
      </c>
      <c r="B24" s="1">
        <v>58.472063030862799</v>
      </c>
    </row>
    <row r="25" spans="1:6" x14ac:dyDescent="0.35">
      <c r="A25" t="s">
        <v>10</v>
      </c>
      <c r="B25" s="1">
        <v>61.620104206827598</v>
      </c>
    </row>
    <row r="26" spans="1:6" x14ac:dyDescent="0.35">
      <c r="A26" t="s">
        <v>10</v>
      </c>
      <c r="B26" s="1">
        <v>80.571919240819398</v>
      </c>
    </row>
    <row r="27" spans="1:6" x14ac:dyDescent="0.35">
      <c r="A27" t="s">
        <v>10</v>
      </c>
      <c r="B27" s="1">
        <v>74.712695587111199</v>
      </c>
    </row>
    <row r="28" spans="1:6" x14ac:dyDescent="0.35">
      <c r="A28" t="s">
        <v>10</v>
      </c>
      <c r="B28" s="1">
        <v>72.166613168129899</v>
      </c>
    </row>
    <row r="29" spans="1:6" x14ac:dyDescent="0.35">
      <c r="A29" t="s">
        <v>10</v>
      </c>
      <c r="B29" s="1">
        <v>67.562239596450993</v>
      </c>
    </row>
    <row r="30" spans="1:6" x14ac:dyDescent="0.35">
      <c r="A30" t="s">
        <v>10</v>
      </c>
      <c r="B30" s="1">
        <v>60.551676916686397</v>
      </c>
    </row>
    <row r="31" spans="1:6" x14ac:dyDescent="0.35">
      <c r="A31" t="s">
        <v>10</v>
      </c>
      <c r="B31" s="1">
        <v>69.006303458921295</v>
      </c>
    </row>
    <row r="32" spans="1:6" x14ac:dyDescent="0.35">
      <c r="B32" s="2"/>
    </row>
    <row r="33" spans="1:5" x14ac:dyDescent="0.35">
      <c r="B33" s="2" t="s">
        <v>18</v>
      </c>
      <c r="D33" s="3" t="s">
        <v>0</v>
      </c>
    </row>
    <row r="34" spans="1:5" x14ac:dyDescent="0.35">
      <c r="A34" t="s">
        <v>11</v>
      </c>
      <c r="B34" s="1">
        <v>59.325780907155099</v>
      </c>
      <c r="D34" t="s">
        <v>1</v>
      </c>
      <c r="E34" t="s">
        <v>2</v>
      </c>
    </row>
    <row r="35" spans="1:5" x14ac:dyDescent="0.35">
      <c r="A35" t="s">
        <v>11</v>
      </c>
      <c r="B35" s="1">
        <v>60.7429037922807</v>
      </c>
      <c r="D35">
        <v>0</v>
      </c>
      <c r="E35" s="1">
        <f>AVERAGE(B34,B35,B36,B37,B38,B39,B40,B41,B42,B43,B44,B45,B46,B47,B48,B49,B50,B51,B53,B52,B54,B55,B56,B57,B58,B59,B60,B61,B62,B63)</f>
        <v>62.562011660887791</v>
      </c>
    </row>
    <row r="36" spans="1:5" x14ac:dyDescent="0.35">
      <c r="A36" t="s">
        <v>11</v>
      </c>
      <c r="B36" s="1">
        <v>58.572307389881203</v>
      </c>
      <c r="D36">
        <v>30</v>
      </c>
      <c r="E36" s="1">
        <f>AVERAGE(B34,B35,B36,B37,B38,B39,B40,B41,B42,B43,B44,B45,B46,B47,B48,B49,B50,B51,B53,B52,B54,B55,B56,B57,B58,B59,B60,B61,B62,B63)</f>
        <v>62.562011660887791</v>
      </c>
    </row>
    <row r="37" spans="1:5" x14ac:dyDescent="0.35">
      <c r="A37" t="s">
        <v>11</v>
      </c>
      <c r="B37" s="1">
        <v>64.817708290535506</v>
      </c>
    </row>
    <row r="38" spans="1:5" x14ac:dyDescent="0.35">
      <c r="A38" t="s">
        <v>11</v>
      </c>
      <c r="B38" s="1">
        <v>65.040350002684306</v>
      </c>
      <c r="D38" s="3" t="s">
        <v>3</v>
      </c>
      <c r="E38" s="3" t="s">
        <v>4</v>
      </c>
    </row>
    <row r="39" spans="1:5" x14ac:dyDescent="0.35">
      <c r="A39" t="s">
        <v>11</v>
      </c>
      <c r="B39" s="1">
        <v>62.508975120078901</v>
      </c>
      <c r="D39" s="1">
        <f>MIN(B34:B63)</f>
        <v>58.135620177804803</v>
      </c>
      <c r="E39" s="1">
        <f>MAX(B34:B63)</f>
        <v>78.033523472602099</v>
      </c>
    </row>
    <row r="40" spans="1:5" x14ac:dyDescent="0.35">
      <c r="A40" t="s">
        <v>11</v>
      </c>
      <c r="B40" s="1">
        <v>65.442589068636906</v>
      </c>
    </row>
    <row r="41" spans="1:5" x14ac:dyDescent="0.35">
      <c r="A41" t="s">
        <v>11</v>
      </c>
      <c r="B41" s="1">
        <v>58.900678710688503</v>
      </c>
      <c r="D41" s="3" t="s">
        <v>5</v>
      </c>
      <c r="E41" s="3" t="s">
        <v>6</v>
      </c>
    </row>
    <row r="42" spans="1:5" x14ac:dyDescent="0.35">
      <c r="A42" t="s">
        <v>11</v>
      </c>
      <c r="B42" s="1">
        <v>60.429987175257601</v>
      </c>
      <c r="D42">
        <f>QUARTILE(B34:B63, 1)</f>
        <v>59.084194235477902</v>
      </c>
      <c r="E42">
        <f>QUARTILE(B34:B63, 2)</f>
        <v>60.842981433409904</v>
      </c>
    </row>
    <row r="43" spans="1:5" x14ac:dyDescent="0.35">
      <c r="A43" t="s">
        <v>11</v>
      </c>
      <c r="B43" s="1">
        <v>59.350180164154096</v>
      </c>
    </row>
    <row r="44" spans="1:5" x14ac:dyDescent="0.35">
      <c r="A44" t="s">
        <v>11</v>
      </c>
      <c r="B44" s="1">
        <v>58.135620177804803</v>
      </c>
      <c r="D44" s="3" t="s">
        <v>7</v>
      </c>
      <c r="E44" s="3" t="s">
        <v>8</v>
      </c>
    </row>
    <row r="45" spans="1:5" x14ac:dyDescent="0.35">
      <c r="A45" t="s">
        <v>11</v>
      </c>
      <c r="B45" s="1">
        <v>59.445247885719603</v>
      </c>
      <c r="D45">
        <f>QUARTILE(B34:B63, 3)</f>
        <v>64.77154847006706</v>
      </c>
      <c r="E45">
        <f xml:space="preserve"> D45 - D42</f>
        <v>5.6873542345891579</v>
      </c>
    </row>
    <row r="46" spans="1:5" x14ac:dyDescent="0.35">
      <c r="A46" t="s">
        <v>11</v>
      </c>
      <c r="B46" s="1">
        <v>63.3975986716964</v>
      </c>
    </row>
    <row r="47" spans="1:5" x14ac:dyDescent="0.35">
      <c r="A47" t="s">
        <v>11</v>
      </c>
      <c r="B47" s="1">
        <v>67.664797831155099</v>
      </c>
      <c r="D47" s="3" t="s">
        <v>14</v>
      </c>
      <c r="E47" s="3" t="s">
        <v>15</v>
      </c>
    </row>
    <row r="48" spans="1:5" x14ac:dyDescent="0.35">
      <c r="A48" t="s">
        <v>11</v>
      </c>
      <c r="B48" s="1">
        <v>69.536683380571702</v>
      </c>
      <c r="D48">
        <f>STDEV(B34:B63)</f>
        <v>4.6883543391097708</v>
      </c>
      <c r="E48">
        <f xml:space="preserve"> (D48 / E36) * 100</f>
        <v>7.4939315642895368</v>
      </c>
    </row>
    <row r="49" spans="1:6" x14ac:dyDescent="0.35">
      <c r="A49" t="s">
        <v>11</v>
      </c>
      <c r="B49" s="1">
        <v>60.9430590745391</v>
      </c>
    </row>
    <row r="50" spans="1:6" x14ac:dyDescent="0.35">
      <c r="A50" t="s">
        <v>11</v>
      </c>
      <c r="B50" s="1">
        <v>58.8317828598868</v>
      </c>
      <c r="D50" s="3" t="s">
        <v>16</v>
      </c>
      <c r="F50" s="3" t="s">
        <v>17</v>
      </c>
    </row>
    <row r="51" spans="1:6" x14ac:dyDescent="0.35">
      <c r="A51" t="s">
        <v>11</v>
      </c>
      <c r="B51" s="1">
        <v>62.368251479440403</v>
      </c>
      <c r="D51">
        <f xml:space="preserve"> ((E35 / 114.202998) * 100) - 100</f>
        <v>-45.21859079313505</v>
      </c>
      <c r="F51">
        <f xml:space="preserve"> ((E42 / 113.658804) * 100) - 100</f>
        <v>-46.468747433406122</v>
      </c>
    </row>
    <row r="52" spans="1:6" x14ac:dyDescent="0.35">
      <c r="A52" t="s">
        <v>11</v>
      </c>
      <c r="B52" s="1">
        <v>69.097831142358501</v>
      </c>
    </row>
    <row r="53" spans="1:6" x14ac:dyDescent="0.35">
      <c r="A53" t="s">
        <v>11</v>
      </c>
      <c r="B53" s="1">
        <v>59.755067464112699</v>
      </c>
    </row>
    <row r="54" spans="1:6" x14ac:dyDescent="0.35">
      <c r="A54" t="s">
        <v>11</v>
      </c>
      <c r="B54" s="1">
        <v>59.050856656575199</v>
      </c>
    </row>
    <row r="55" spans="1:6" x14ac:dyDescent="0.35">
      <c r="A55" t="s">
        <v>11</v>
      </c>
      <c r="B55" s="1">
        <v>59.075042974777801</v>
      </c>
    </row>
    <row r="56" spans="1:6" x14ac:dyDescent="0.35">
      <c r="A56" t="s">
        <v>11</v>
      </c>
      <c r="B56" s="1">
        <v>61.542885479304097</v>
      </c>
    </row>
    <row r="57" spans="1:6" x14ac:dyDescent="0.35">
      <c r="A57" t="s">
        <v>11</v>
      </c>
      <c r="B57" s="1">
        <v>59.111648017578197</v>
      </c>
    </row>
    <row r="58" spans="1:6" x14ac:dyDescent="0.35">
      <c r="A58" t="s">
        <v>11</v>
      </c>
      <c r="B58" s="1">
        <v>78.033523472602099</v>
      </c>
    </row>
    <row r="59" spans="1:6" x14ac:dyDescent="0.35">
      <c r="A59" t="s">
        <v>11</v>
      </c>
      <c r="B59" s="1">
        <v>62.176221357211602</v>
      </c>
    </row>
    <row r="60" spans="1:6" x14ac:dyDescent="0.35">
      <c r="A60" t="s">
        <v>11</v>
      </c>
      <c r="B60" s="1">
        <v>71.391268429311197</v>
      </c>
    </row>
    <row r="61" spans="1:6" x14ac:dyDescent="0.35">
      <c r="A61" t="s">
        <v>11</v>
      </c>
      <c r="B61" s="1">
        <v>58.524447390565101</v>
      </c>
    </row>
    <row r="62" spans="1:6" x14ac:dyDescent="0.35">
      <c r="A62" t="s">
        <v>11</v>
      </c>
      <c r="B62" s="1">
        <v>59.013986451409103</v>
      </c>
    </row>
    <row r="63" spans="1:6" x14ac:dyDescent="0.35">
      <c r="A63" t="s">
        <v>11</v>
      </c>
      <c r="B63" s="1">
        <v>64.633069008661707</v>
      </c>
    </row>
    <row r="64" spans="1:6" x14ac:dyDescent="0.35">
      <c r="B64" s="2"/>
    </row>
    <row r="65" spans="1:5" x14ac:dyDescent="0.35">
      <c r="B65" s="2" t="s">
        <v>19</v>
      </c>
      <c r="D65" s="3" t="s">
        <v>0</v>
      </c>
    </row>
    <row r="66" spans="1:5" x14ac:dyDescent="0.35">
      <c r="A66" t="s">
        <v>12</v>
      </c>
      <c r="B66" s="1">
        <v>59.784843065812602</v>
      </c>
      <c r="D66" t="s">
        <v>1</v>
      </c>
      <c r="E66" t="s">
        <v>2</v>
      </c>
    </row>
    <row r="67" spans="1:5" x14ac:dyDescent="0.35">
      <c r="A67" t="s">
        <v>12</v>
      </c>
      <c r="B67" s="1">
        <v>59.804467114829599</v>
      </c>
      <c r="D67">
        <v>0</v>
      </c>
      <c r="E67" s="1">
        <f>AVERAGE(B66,B67,B68,B69,B70,B71,B72,B73,B74,B75,B76,B77,B78,B79,B80,B81,B82,B83,B85,B84,B86,B87,B88,B89,B90,B91,B92,B93,B94,B95)</f>
        <v>62.647796661601333</v>
      </c>
    </row>
    <row r="68" spans="1:5" x14ac:dyDescent="0.35">
      <c r="A68" t="s">
        <v>12</v>
      </c>
      <c r="B68" s="1">
        <v>62.178375158898596</v>
      </c>
      <c r="D68">
        <v>30</v>
      </c>
      <c r="E68" s="1">
        <f>AVERAGE(B66,B67,B68,B69,B70,B71,B72,B73,B74,B75,B76,B77,B78,B79,B80,B81,B82,B83,B85,B84,B86,B87,B88,B89,B90,B91,B92,B93,B94,B95)</f>
        <v>62.647796661601333</v>
      </c>
    </row>
    <row r="69" spans="1:5" x14ac:dyDescent="0.35">
      <c r="A69" t="s">
        <v>12</v>
      </c>
      <c r="B69" s="1">
        <v>64.489736650303001</v>
      </c>
    </row>
    <row r="70" spans="1:5" x14ac:dyDescent="0.35">
      <c r="A70" t="s">
        <v>12</v>
      </c>
      <c r="B70" s="1">
        <v>65.639217709173707</v>
      </c>
      <c r="D70" s="3" t="s">
        <v>3</v>
      </c>
      <c r="E70" s="3" t="s">
        <v>4</v>
      </c>
    </row>
    <row r="71" spans="1:5" x14ac:dyDescent="0.35">
      <c r="A71" t="s">
        <v>12</v>
      </c>
      <c r="B71" s="1">
        <v>62.488728729488699</v>
      </c>
      <c r="D71" s="1">
        <f>MIN(B66:B95)</f>
        <v>56.558050397449101</v>
      </c>
      <c r="E71" s="1">
        <f>MAX(B66:B95)</f>
        <v>76.563648117764899</v>
      </c>
    </row>
    <row r="72" spans="1:5" x14ac:dyDescent="0.35">
      <c r="A72" t="s">
        <v>12</v>
      </c>
      <c r="B72" s="1">
        <v>62.901596350421201</v>
      </c>
    </row>
    <row r="73" spans="1:5" x14ac:dyDescent="0.35">
      <c r="A73" t="s">
        <v>12</v>
      </c>
      <c r="B73" s="1">
        <v>64.519128780750705</v>
      </c>
      <c r="D73" s="3" t="s">
        <v>5</v>
      </c>
      <c r="E73" s="3" t="s">
        <v>6</v>
      </c>
    </row>
    <row r="74" spans="1:5" x14ac:dyDescent="0.35">
      <c r="A74" t="s">
        <v>12</v>
      </c>
      <c r="B74" s="1">
        <v>64.053894702610094</v>
      </c>
      <c r="D74">
        <f>QUARTILE(B66:B95, 1)</f>
        <v>59.789749078066848</v>
      </c>
      <c r="E74">
        <f>QUARTILE(B66:B95, 2)</f>
        <v>61.393908390845993</v>
      </c>
    </row>
    <row r="75" spans="1:5" x14ac:dyDescent="0.35">
      <c r="A75" t="s">
        <v>12</v>
      </c>
      <c r="B75" s="1">
        <v>58.225177305915999</v>
      </c>
    </row>
    <row r="76" spans="1:5" x14ac:dyDescent="0.35">
      <c r="A76" t="s">
        <v>12</v>
      </c>
      <c r="B76" s="1">
        <v>59.987628366097802</v>
      </c>
      <c r="D76" s="3" t="s">
        <v>7</v>
      </c>
      <c r="E76" s="3" t="s">
        <v>8</v>
      </c>
    </row>
    <row r="77" spans="1:5" x14ac:dyDescent="0.35">
      <c r="A77" t="s">
        <v>12</v>
      </c>
      <c r="B77" s="1">
        <v>59.137367456243901</v>
      </c>
      <c r="D77">
        <f>QUARTILE(B66:B95, 3)</f>
        <v>64.025949727134389</v>
      </c>
      <c r="E77">
        <f xml:space="preserve"> D77 - D74</f>
        <v>4.2362006490675412</v>
      </c>
    </row>
    <row r="78" spans="1:5" x14ac:dyDescent="0.35">
      <c r="A78" t="s">
        <v>12</v>
      </c>
      <c r="B78" s="1">
        <v>70.273384847185397</v>
      </c>
    </row>
    <row r="79" spans="1:5" x14ac:dyDescent="0.35">
      <c r="A79" t="s">
        <v>12</v>
      </c>
      <c r="B79" s="1">
        <v>67.212155636618206</v>
      </c>
      <c r="D79" s="3" t="s">
        <v>14</v>
      </c>
      <c r="E79" s="3" t="s">
        <v>15</v>
      </c>
    </row>
    <row r="80" spans="1:5" x14ac:dyDescent="0.35">
      <c r="A80" t="s">
        <v>12</v>
      </c>
      <c r="B80" s="1">
        <v>76.563648117764899</v>
      </c>
      <c r="D80">
        <f>STDEV(B66:B95)</f>
        <v>4.7840025246630766</v>
      </c>
      <c r="E80">
        <f xml:space="preserve"> (D80 / E68) * 100</f>
        <v>7.6363460162922721</v>
      </c>
    </row>
    <row r="81" spans="1:6" x14ac:dyDescent="0.35">
      <c r="A81" t="s">
        <v>12</v>
      </c>
      <c r="B81" s="1">
        <v>56.558050397449101</v>
      </c>
    </row>
    <row r="82" spans="1:6" x14ac:dyDescent="0.35">
      <c r="A82" t="s">
        <v>12</v>
      </c>
      <c r="B82" s="1">
        <v>60.784515382930401</v>
      </c>
      <c r="D82" s="3" t="s">
        <v>16</v>
      </c>
      <c r="F82" s="3" t="s">
        <v>17</v>
      </c>
    </row>
    <row r="83" spans="1:6" x14ac:dyDescent="0.35">
      <c r="A83" t="s">
        <v>12</v>
      </c>
      <c r="B83" s="1">
        <v>58.207502252433102</v>
      </c>
      <c r="D83">
        <f xml:space="preserve"> ((E67 / 114.202998) * 100) - 100</f>
        <v>-45.143474550815789</v>
      </c>
      <c r="F83">
        <f xml:space="preserve"> ((E74 / 113.658804) * 100) - 100</f>
        <v>-45.984027431041774</v>
      </c>
    </row>
    <row r="84" spans="1:6" x14ac:dyDescent="0.35">
      <c r="A84" t="s">
        <v>12</v>
      </c>
      <c r="B84" s="1">
        <v>63.942114800707301</v>
      </c>
    </row>
    <row r="85" spans="1:6" x14ac:dyDescent="0.35">
      <c r="A85" t="s">
        <v>12</v>
      </c>
      <c r="B85" s="1">
        <v>61.418108553207297</v>
      </c>
    </row>
    <row r="86" spans="1:6" x14ac:dyDescent="0.35">
      <c r="A86" t="s">
        <v>12</v>
      </c>
      <c r="B86" s="1">
        <v>62.8465602943498</v>
      </c>
    </row>
    <row r="87" spans="1:6" x14ac:dyDescent="0.35">
      <c r="A87" t="s">
        <v>12</v>
      </c>
      <c r="B87" s="1">
        <v>60.790969559068202</v>
      </c>
    </row>
    <row r="88" spans="1:6" x14ac:dyDescent="0.35">
      <c r="A88" t="s">
        <v>12</v>
      </c>
      <c r="B88" s="1">
        <v>60.491600367514401</v>
      </c>
    </row>
    <row r="89" spans="1:6" x14ac:dyDescent="0.35">
      <c r="A89" t="s">
        <v>12</v>
      </c>
      <c r="B89" s="1">
        <v>60.169151910432198</v>
      </c>
    </row>
    <row r="90" spans="1:6" x14ac:dyDescent="0.35">
      <c r="A90" t="s">
        <v>12</v>
      </c>
      <c r="B90" s="1">
        <v>63.8111914997192</v>
      </c>
    </row>
    <row r="91" spans="1:6" x14ac:dyDescent="0.35">
      <c r="A91" t="s">
        <v>12</v>
      </c>
      <c r="B91" s="1">
        <v>61.369708228484697</v>
      </c>
    </row>
    <row r="92" spans="1:6" x14ac:dyDescent="0.35">
      <c r="A92" t="s">
        <v>12</v>
      </c>
      <c r="B92" s="1">
        <v>76.239821663150707</v>
      </c>
    </row>
    <row r="93" spans="1:6" x14ac:dyDescent="0.35">
      <c r="A93" t="s">
        <v>12</v>
      </c>
      <c r="B93" s="1">
        <v>57.833740657124402</v>
      </c>
    </row>
    <row r="94" spans="1:6" x14ac:dyDescent="0.35">
      <c r="A94" t="s">
        <v>12</v>
      </c>
      <c r="B94" s="1">
        <v>58.465748955243399</v>
      </c>
    </row>
    <row r="95" spans="1:6" x14ac:dyDescent="0.35">
      <c r="A95" t="s">
        <v>12</v>
      </c>
      <c r="B95" s="1">
        <v>59.245765334111603</v>
      </c>
    </row>
    <row r="96" spans="1:6" x14ac:dyDescent="0.35">
      <c r="B96" s="2"/>
    </row>
    <row r="97" spans="1:2" x14ac:dyDescent="0.35">
      <c r="A97" s="3" t="s">
        <v>13</v>
      </c>
    </row>
    <row r="98" spans="1:2" x14ac:dyDescent="0.35">
      <c r="A98" t="s">
        <v>10</v>
      </c>
      <c r="B98" s="1">
        <v>59.194297102819398</v>
      </c>
    </row>
    <row r="99" spans="1:2" x14ac:dyDescent="0.35">
      <c r="A99" t="s">
        <v>10</v>
      </c>
      <c r="B99" s="1">
        <v>66.208891744169605</v>
      </c>
    </row>
    <row r="100" spans="1:2" x14ac:dyDescent="0.35">
      <c r="A100" t="s">
        <v>10</v>
      </c>
      <c r="B100" s="1">
        <v>58.948614009712202</v>
      </c>
    </row>
    <row r="101" spans="1:2" x14ac:dyDescent="0.35">
      <c r="A101" t="s">
        <v>10</v>
      </c>
      <c r="B101" s="1">
        <v>62.929143962763597</v>
      </c>
    </row>
    <row r="102" spans="1:2" x14ac:dyDescent="0.35">
      <c r="A102" t="s">
        <v>10</v>
      </c>
      <c r="B102" s="1">
        <v>68.041969012088202</v>
      </c>
    </row>
    <row r="103" spans="1:2" x14ac:dyDescent="0.35">
      <c r="A103" t="s">
        <v>10</v>
      </c>
      <c r="B103" s="1">
        <v>74.806261449323699</v>
      </c>
    </row>
    <row r="104" spans="1:2" x14ac:dyDescent="0.35">
      <c r="A104" t="s">
        <v>10</v>
      </c>
      <c r="B104" s="1">
        <v>61.8647000143391</v>
      </c>
    </row>
    <row r="105" spans="1:2" x14ac:dyDescent="0.35">
      <c r="A105" t="s">
        <v>10</v>
      </c>
      <c r="B105" s="1">
        <v>59.249081910992999</v>
      </c>
    </row>
    <row r="106" spans="1:2" x14ac:dyDescent="0.35">
      <c r="A106" t="s">
        <v>10</v>
      </c>
      <c r="B106" s="1">
        <v>62.028573102282301</v>
      </c>
    </row>
    <row r="107" spans="1:2" x14ac:dyDescent="0.35">
      <c r="A107" t="s">
        <v>10</v>
      </c>
      <c r="B107" s="1">
        <v>58.789980034579202</v>
      </c>
    </row>
    <row r="108" spans="1:2" x14ac:dyDescent="0.35">
      <c r="A108" t="s">
        <v>10</v>
      </c>
      <c r="B108" s="1">
        <v>58.973656851771501</v>
      </c>
    </row>
    <row r="109" spans="1:2" x14ac:dyDescent="0.35">
      <c r="A109" t="s">
        <v>10</v>
      </c>
      <c r="B109" s="1">
        <v>61.951498723617298</v>
      </c>
    </row>
    <row r="110" spans="1:2" x14ac:dyDescent="0.35">
      <c r="A110" t="s">
        <v>10</v>
      </c>
      <c r="B110" s="1">
        <v>76.945607773418701</v>
      </c>
    </row>
    <row r="111" spans="1:2" x14ac:dyDescent="0.35">
      <c r="A111" t="s">
        <v>10</v>
      </c>
      <c r="B111" s="1">
        <v>67.061588897940595</v>
      </c>
    </row>
    <row r="112" spans="1:2" x14ac:dyDescent="0.35">
      <c r="A112" t="s">
        <v>10</v>
      </c>
      <c r="B112" s="1">
        <v>63.638133169566501</v>
      </c>
    </row>
    <row r="113" spans="1:6" x14ac:dyDescent="0.35">
      <c r="A113" t="s">
        <v>10</v>
      </c>
      <c r="B113" s="1">
        <v>58.663432499462303</v>
      </c>
      <c r="D113" s="3" t="s">
        <v>16</v>
      </c>
      <c r="F113" s="3" t="s">
        <v>17</v>
      </c>
    </row>
    <row r="114" spans="1:6" x14ac:dyDescent="0.35">
      <c r="A114" t="s">
        <v>10</v>
      </c>
      <c r="B114" s="1">
        <v>58.760165155384598</v>
      </c>
      <c r="D114">
        <f xml:space="preserve"> (D19 + D51 + D83) / 3</f>
        <v>-44.749215500232843</v>
      </c>
      <c r="F114">
        <f xml:space="preserve"> (F19 + F51 + F83) / 3</f>
        <v>-46.014285465958608</v>
      </c>
    </row>
    <row r="115" spans="1:6" x14ac:dyDescent="0.35">
      <c r="A115" t="s">
        <v>10</v>
      </c>
      <c r="B115" s="1">
        <v>60.606457300032901</v>
      </c>
    </row>
    <row r="116" spans="1:6" x14ac:dyDescent="0.35">
      <c r="A116" t="s">
        <v>10</v>
      </c>
      <c r="B116" s="1">
        <v>59.581070809302197</v>
      </c>
    </row>
    <row r="117" spans="1:6" x14ac:dyDescent="0.35">
      <c r="A117" t="s">
        <v>10</v>
      </c>
      <c r="B117" s="1">
        <v>58.703353352839002</v>
      </c>
    </row>
    <row r="118" spans="1:6" x14ac:dyDescent="0.35">
      <c r="A118" t="s">
        <v>10</v>
      </c>
      <c r="B118" s="1">
        <v>61.818625158622801</v>
      </c>
    </row>
    <row r="119" spans="1:6" x14ac:dyDescent="0.35">
      <c r="A119" t="s">
        <v>10</v>
      </c>
      <c r="B119" s="1">
        <v>59.1017416372935</v>
      </c>
    </row>
    <row r="120" spans="1:6" x14ac:dyDescent="0.35">
      <c r="A120" t="s">
        <v>10</v>
      </c>
      <c r="B120" s="1">
        <v>58.472063030862799</v>
      </c>
    </row>
    <row r="121" spans="1:6" x14ac:dyDescent="0.35">
      <c r="A121" t="s">
        <v>10</v>
      </c>
      <c r="B121" s="1">
        <v>61.620104206827598</v>
      </c>
    </row>
    <row r="122" spans="1:6" x14ac:dyDescent="0.35">
      <c r="A122" t="s">
        <v>10</v>
      </c>
      <c r="B122" s="1">
        <v>80.571919240819398</v>
      </c>
    </row>
    <row r="123" spans="1:6" x14ac:dyDescent="0.35">
      <c r="A123" t="s">
        <v>10</v>
      </c>
      <c r="B123" s="1">
        <v>74.712695587111199</v>
      </c>
    </row>
    <row r="124" spans="1:6" x14ac:dyDescent="0.35">
      <c r="A124" t="s">
        <v>10</v>
      </c>
      <c r="B124" s="1">
        <v>72.166613168129899</v>
      </c>
    </row>
    <row r="125" spans="1:6" x14ac:dyDescent="0.35">
      <c r="A125" t="s">
        <v>10</v>
      </c>
      <c r="B125" s="1">
        <v>67.562239596450993</v>
      </c>
    </row>
    <row r="126" spans="1:6" x14ac:dyDescent="0.35">
      <c r="A126" t="s">
        <v>10</v>
      </c>
      <c r="B126" s="1">
        <v>60.551676916686397</v>
      </c>
    </row>
    <row r="127" spans="1:6" x14ac:dyDescent="0.35">
      <c r="A127" t="s">
        <v>10</v>
      </c>
      <c r="B127" s="1">
        <v>69.006303458921295</v>
      </c>
    </row>
    <row r="128" spans="1:6" x14ac:dyDescent="0.35">
      <c r="A128" t="s">
        <v>11</v>
      </c>
      <c r="B128" s="1">
        <v>59.325780907155099</v>
      </c>
    </row>
    <row r="129" spans="1:2" x14ac:dyDescent="0.35">
      <c r="A129" t="s">
        <v>11</v>
      </c>
      <c r="B129" s="1">
        <v>60.7429037922807</v>
      </c>
    </row>
    <row r="130" spans="1:2" x14ac:dyDescent="0.35">
      <c r="A130" t="s">
        <v>11</v>
      </c>
      <c r="B130" s="1">
        <v>58.572307389881203</v>
      </c>
    </row>
    <row r="131" spans="1:2" x14ac:dyDescent="0.35">
      <c r="A131" t="s">
        <v>11</v>
      </c>
      <c r="B131" s="1">
        <v>64.817708290535506</v>
      </c>
    </row>
    <row r="132" spans="1:2" x14ac:dyDescent="0.35">
      <c r="A132" t="s">
        <v>11</v>
      </c>
      <c r="B132" s="1">
        <v>65.040350002684306</v>
      </c>
    </row>
    <row r="133" spans="1:2" x14ac:dyDescent="0.35">
      <c r="A133" t="s">
        <v>11</v>
      </c>
      <c r="B133" s="1">
        <v>62.508975120078901</v>
      </c>
    </row>
    <row r="134" spans="1:2" x14ac:dyDescent="0.35">
      <c r="A134" t="s">
        <v>11</v>
      </c>
      <c r="B134" s="1">
        <v>65.442589068636906</v>
      </c>
    </row>
    <row r="135" spans="1:2" x14ac:dyDescent="0.35">
      <c r="A135" t="s">
        <v>11</v>
      </c>
      <c r="B135" s="1">
        <v>58.900678710688503</v>
      </c>
    </row>
    <row r="136" spans="1:2" x14ac:dyDescent="0.35">
      <c r="A136" t="s">
        <v>11</v>
      </c>
      <c r="B136" s="1">
        <v>60.429987175257601</v>
      </c>
    </row>
    <row r="137" spans="1:2" x14ac:dyDescent="0.35">
      <c r="A137" t="s">
        <v>11</v>
      </c>
      <c r="B137" s="1">
        <v>59.350180164154096</v>
      </c>
    </row>
    <row r="138" spans="1:2" x14ac:dyDescent="0.35">
      <c r="A138" t="s">
        <v>11</v>
      </c>
      <c r="B138" s="1">
        <v>58.135620177804803</v>
      </c>
    </row>
    <row r="139" spans="1:2" x14ac:dyDescent="0.35">
      <c r="A139" t="s">
        <v>11</v>
      </c>
      <c r="B139" s="1">
        <v>59.445247885719603</v>
      </c>
    </row>
    <row r="140" spans="1:2" x14ac:dyDescent="0.35">
      <c r="A140" t="s">
        <v>11</v>
      </c>
      <c r="B140" s="1">
        <v>63.3975986716964</v>
      </c>
    </row>
    <row r="141" spans="1:2" x14ac:dyDescent="0.35">
      <c r="A141" t="s">
        <v>11</v>
      </c>
      <c r="B141" s="1">
        <v>67.664797831155099</v>
      </c>
    </row>
    <row r="142" spans="1:2" x14ac:dyDescent="0.35">
      <c r="A142" t="s">
        <v>11</v>
      </c>
      <c r="B142" s="1">
        <v>69.536683380571702</v>
      </c>
    </row>
    <row r="143" spans="1:2" x14ac:dyDescent="0.35">
      <c r="A143" t="s">
        <v>11</v>
      </c>
      <c r="B143" s="1">
        <v>60.9430590745391</v>
      </c>
    </row>
    <row r="144" spans="1:2" x14ac:dyDescent="0.35">
      <c r="A144" t="s">
        <v>11</v>
      </c>
      <c r="B144" s="1">
        <v>58.8317828598868</v>
      </c>
    </row>
    <row r="145" spans="1:2" x14ac:dyDescent="0.35">
      <c r="A145" t="s">
        <v>11</v>
      </c>
      <c r="B145" s="1">
        <v>62.368251479440403</v>
      </c>
    </row>
    <row r="146" spans="1:2" x14ac:dyDescent="0.35">
      <c r="A146" t="s">
        <v>11</v>
      </c>
      <c r="B146" s="1">
        <v>69.097831142358501</v>
      </c>
    </row>
    <row r="147" spans="1:2" x14ac:dyDescent="0.35">
      <c r="A147" t="s">
        <v>11</v>
      </c>
      <c r="B147" s="1">
        <v>59.755067464112699</v>
      </c>
    </row>
    <row r="148" spans="1:2" x14ac:dyDescent="0.35">
      <c r="A148" t="s">
        <v>11</v>
      </c>
      <c r="B148" s="1">
        <v>59.050856656575199</v>
      </c>
    </row>
    <row r="149" spans="1:2" x14ac:dyDescent="0.35">
      <c r="A149" t="s">
        <v>11</v>
      </c>
      <c r="B149" s="1">
        <v>59.075042974777801</v>
      </c>
    </row>
    <row r="150" spans="1:2" x14ac:dyDescent="0.35">
      <c r="A150" t="s">
        <v>11</v>
      </c>
      <c r="B150" s="1">
        <v>61.542885479304097</v>
      </c>
    </row>
    <row r="151" spans="1:2" x14ac:dyDescent="0.35">
      <c r="A151" t="s">
        <v>11</v>
      </c>
      <c r="B151" s="1">
        <v>59.111648017578197</v>
      </c>
    </row>
    <row r="152" spans="1:2" x14ac:dyDescent="0.35">
      <c r="A152" t="s">
        <v>11</v>
      </c>
      <c r="B152" s="1">
        <v>78.033523472602099</v>
      </c>
    </row>
    <row r="153" spans="1:2" x14ac:dyDescent="0.35">
      <c r="A153" t="s">
        <v>11</v>
      </c>
      <c r="B153" s="1">
        <v>62.176221357211602</v>
      </c>
    </row>
    <row r="154" spans="1:2" x14ac:dyDescent="0.35">
      <c r="A154" t="s">
        <v>11</v>
      </c>
      <c r="B154" s="1">
        <v>71.391268429311197</v>
      </c>
    </row>
    <row r="155" spans="1:2" x14ac:dyDescent="0.35">
      <c r="A155" t="s">
        <v>11</v>
      </c>
      <c r="B155" s="1">
        <v>58.524447390565101</v>
      </c>
    </row>
    <row r="156" spans="1:2" x14ac:dyDescent="0.35">
      <c r="A156" t="s">
        <v>11</v>
      </c>
      <c r="B156" s="1">
        <v>59.013986451409103</v>
      </c>
    </row>
    <row r="157" spans="1:2" x14ac:dyDescent="0.35">
      <c r="A157" t="s">
        <v>11</v>
      </c>
      <c r="B157" s="1">
        <v>64.633069008661707</v>
      </c>
    </row>
    <row r="158" spans="1:2" x14ac:dyDescent="0.35">
      <c r="A158" t="s">
        <v>12</v>
      </c>
      <c r="B158" s="1">
        <v>59.784843065812602</v>
      </c>
    </row>
    <row r="159" spans="1:2" x14ac:dyDescent="0.35">
      <c r="A159" t="s">
        <v>12</v>
      </c>
      <c r="B159" s="1">
        <v>59.804467114829599</v>
      </c>
    </row>
    <row r="160" spans="1:2" x14ac:dyDescent="0.35">
      <c r="A160" t="s">
        <v>12</v>
      </c>
      <c r="B160" s="1">
        <v>62.178375158898596</v>
      </c>
    </row>
    <row r="161" spans="1:2" x14ac:dyDescent="0.35">
      <c r="A161" t="s">
        <v>12</v>
      </c>
      <c r="B161" s="1">
        <v>64.489736650303001</v>
      </c>
    </row>
    <row r="162" spans="1:2" x14ac:dyDescent="0.35">
      <c r="A162" t="s">
        <v>12</v>
      </c>
      <c r="B162" s="1">
        <v>65.639217709173707</v>
      </c>
    </row>
    <row r="163" spans="1:2" x14ac:dyDescent="0.35">
      <c r="A163" t="s">
        <v>12</v>
      </c>
      <c r="B163" s="1">
        <v>62.488728729488699</v>
      </c>
    </row>
    <row r="164" spans="1:2" x14ac:dyDescent="0.35">
      <c r="A164" t="s">
        <v>12</v>
      </c>
      <c r="B164" s="1">
        <v>62.901596350421201</v>
      </c>
    </row>
    <row r="165" spans="1:2" x14ac:dyDescent="0.35">
      <c r="A165" t="s">
        <v>12</v>
      </c>
      <c r="B165" s="1">
        <v>64.519128780750705</v>
      </c>
    </row>
    <row r="166" spans="1:2" x14ac:dyDescent="0.35">
      <c r="A166" t="s">
        <v>12</v>
      </c>
      <c r="B166" s="1">
        <v>64.053894702610094</v>
      </c>
    </row>
    <row r="167" spans="1:2" x14ac:dyDescent="0.35">
      <c r="A167" t="s">
        <v>12</v>
      </c>
      <c r="B167" s="1">
        <v>58.225177305915999</v>
      </c>
    </row>
    <row r="168" spans="1:2" x14ac:dyDescent="0.35">
      <c r="A168" t="s">
        <v>12</v>
      </c>
      <c r="B168" s="1">
        <v>59.987628366097802</v>
      </c>
    </row>
    <row r="169" spans="1:2" x14ac:dyDescent="0.35">
      <c r="A169" t="s">
        <v>12</v>
      </c>
      <c r="B169" s="1">
        <v>59.137367456243901</v>
      </c>
    </row>
    <row r="170" spans="1:2" x14ac:dyDescent="0.35">
      <c r="A170" t="s">
        <v>12</v>
      </c>
      <c r="B170" s="1">
        <v>70.273384847185397</v>
      </c>
    </row>
    <row r="171" spans="1:2" x14ac:dyDescent="0.35">
      <c r="A171" t="s">
        <v>12</v>
      </c>
      <c r="B171" s="1">
        <v>67.212155636618206</v>
      </c>
    </row>
    <row r="172" spans="1:2" x14ac:dyDescent="0.35">
      <c r="A172" t="s">
        <v>12</v>
      </c>
      <c r="B172" s="1">
        <v>76.563648117764899</v>
      </c>
    </row>
    <row r="173" spans="1:2" x14ac:dyDescent="0.35">
      <c r="A173" t="s">
        <v>12</v>
      </c>
      <c r="B173" s="1">
        <v>56.558050397449101</v>
      </c>
    </row>
    <row r="174" spans="1:2" x14ac:dyDescent="0.35">
      <c r="A174" t="s">
        <v>12</v>
      </c>
      <c r="B174" s="1">
        <v>60.784515382930401</v>
      </c>
    </row>
    <row r="175" spans="1:2" x14ac:dyDescent="0.35">
      <c r="A175" t="s">
        <v>12</v>
      </c>
      <c r="B175" s="1">
        <v>58.207502252433102</v>
      </c>
    </row>
    <row r="176" spans="1:2" x14ac:dyDescent="0.35">
      <c r="A176" t="s">
        <v>12</v>
      </c>
      <c r="B176" s="1">
        <v>63.942114800707301</v>
      </c>
    </row>
    <row r="177" spans="1:2" x14ac:dyDescent="0.35">
      <c r="A177" t="s">
        <v>12</v>
      </c>
      <c r="B177" s="1">
        <v>61.418108553207297</v>
      </c>
    </row>
    <row r="178" spans="1:2" x14ac:dyDescent="0.35">
      <c r="A178" t="s">
        <v>12</v>
      </c>
      <c r="B178" s="1">
        <v>62.8465602943498</v>
      </c>
    </row>
    <row r="179" spans="1:2" x14ac:dyDescent="0.35">
      <c r="A179" t="s">
        <v>12</v>
      </c>
      <c r="B179" s="1">
        <v>60.790969559068202</v>
      </c>
    </row>
    <row r="180" spans="1:2" x14ac:dyDescent="0.35">
      <c r="A180" t="s">
        <v>12</v>
      </c>
      <c r="B180" s="1">
        <v>60.491600367514401</v>
      </c>
    </row>
    <row r="181" spans="1:2" x14ac:dyDescent="0.35">
      <c r="A181" t="s">
        <v>12</v>
      </c>
      <c r="B181" s="1">
        <v>60.169151910432198</v>
      </c>
    </row>
    <row r="182" spans="1:2" x14ac:dyDescent="0.35">
      <c r="A182" t="s">
        <v>12</v>
      </c>
      <c r="B182" s="1">
        <v>63.8111914997192</v>
      </c>
    </row>
    <row r="183" spans="1:2" x14ac:dyDescent="0.35">
      <c r="A183" t="s">
        <v>12</v>
      </c>
      <c r="B183" s="1">
        <v>61.369708228484697</v>
      </c>
    </row>
    <row r="184" spans="1:2" x14ac:dyDescent="0.35">
      <c r="A184" t="s">
        <v>12</v>
      </c>
      <c r="B184" s="1">
        <v>76.239821663150707</v>
      </c>
    </row>
    <row r="185" spans="1:2" x14ac:dyDescent="0.35">
      <c r="A185" t="s">
        <v>12</v>
      </c>
      <c r="B185" s="1">
        <v>57.833740657124402</v>
      </c>
    </row>
    <row r="186" spans="1:2" x14ac:dyDescent="0.35">
      <c r="A186" t="s">
        <v>12</v>
      </c>
      <c r="B186" s="1">
        <v>58.465748955243399</v>
      </c>
    </row>
    <row r="187" spans="1:2" x14ac:dyDescent="0.35">
      <c r="A187" t="s">
        <v>12</v>
      </c>
      <c r="B187" s="1">
        <v>59.245765334111603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2020-07-03T16:40:51Z</dcterms:modified>
</cp:coreProperties>
</file>