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<sst xmlns="http://schemas.openxmlformats.org/spreadsheetml/2006/main" count="44" uniqueCount="14">
  <si>
    <t xml:space="preserve">Standard</t>
  </si>
  <si>
    <t xml:space="preserve">Mean line</t>
  </si>
  <si>
    <t xml:space="preserve">x</t>
  </si>
  <si>
    <t xml:space="preserve">y</t>
  </si>
  <si>
    <t xml:space="preserve">Min</t>
  </si>
  <si>
    <t xml:space="preserve">Max</t>
  </si>
  <si>
    <t xml:space="preserve">Q1</t>
  </si>
  <si>
    <t xml:space="preserve">Median</t>
  </si>
  <si>
    <t xml:space="preserve">Q3</t>
  </si>
  <si>
    <t xml:space="preserve">IQR</t>
  </si>
  <si>
    <t xml:space="preserve">Std</t>
  </si>
  <si>
    <t xml:space="preserve">Relative std</t>
  </si>
  <si>
    <t xml:space="preserve">Mean increase</t>
  </si>
  <si>
    <t xml:space="preserve">Median increase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</si>
</sst>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4" activeCellId="0" sqref="I4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3.8" hidden="false" customHeight="false" outlineLevel="0" collapsed="false">
      <c r="B1" s="1" t="s">
        <v>0</v>
      </c>
      <c r="D1" s="2" t="s">
        <v>1</v>
      </c>
    </row>
    <row r="2" customFormat="false" ht="13.8" hidden="false" customHeight="false" outlineLevel="0" collapsed="false">
      <c r="A2" s="0" t="s">
        <v>0</v>
      </c>
      <c r="B2" s="0" t="n">
        <v>62.6070757851012</v>
      </c>
      <c r="D2" s="3" t="s">
        <v>2</v>
      </c>
      <c r="E2" s="0" t="s">
        <v>3</v>
      </c>
    </row>
    <row r="3" customFormat="false" ht="12.8" hidden="false" customHeight="false" outlineLevel="0" collapsed="false">
      <c r="A3" s="0" t="s">
        <v>0</v>
      </c>
      <c r="B3" s="0" t="n">
        <v>64.7630329742119</v>
      </c>
      <c r="D3" s="0" t="n">
        <v>0</v>
      </c>
      <c r="E3" s="4" t="n">
        <f aca="false">AVERAGE(B2,B3,B4,B5,B6,B7,B8,B9,B10,B11,B12,B13,B14,B15,B16,B17,B18,B19,B21,B20,B22,B23,B24,B25,B26,B27,B28,B29,B30,B31)</f>
        <v>67.9535327322522</v>
      </c>
    </row>
    <row r="4" customFormat="false" ht="12.8" hidden="false" customHeight="false" outlineLevel="0" collapsed="false">
      <c r="A4" s="0" t="s">
        <v>0</v>
      </c>
      <c r="B4" s="0" t="n">
        <v>64.0853662874593</v>
      </c>
      <c r="D4" s="0" t="n">
        <v>30</v>
      </c>
      <c r="E4" s="4" t="n">
        <f aca="false">AVERAGE(B2,B3,B4,B5,B6,B7,B8,B9,B10,B11,B12,B13,B14,B15,B16,B17,B18,B19,B21,B20,B22,B23,B24,B25,B26,B27,B28,B29,B30,B31)</f>
        <v>67.9535327322522</v>
      </c>
    </row>
    <row r="5" customFormat="false" ht="12.8" hidden="false" customHeight="false" outlineLevel="0" collapsed="false">
      <c r="A5" s="0" t="s">
        <v>0</v>
      </c>
      <c r="B5" s="0" t="n">
        <v>78.7352266544568</v>
      </c>
    </row>
    <row r="6" customFormat="false" ht="13.8" hidden="false" customHeight="false" outlineLevel="0" collapsed="false">
      <c r="A6" s="0" t="s">
        <v>0</v>
      </c>
      <c r="B6" s="0" t="n">
        <v>76.8102093866821</v>
      </c>
      <c r="D6" s="2" t="s">
        <v>4</v>
      </c>
      <c r="E6" s="2" t="s">
        <v>5</v>
      </c>
    </row>
    <row r="7" customFormat="false" ht="12.8" hidden="false" customHeight="false" outlineLevel="0" collapsed="false">
      <c r="A7" s="0" t="s">
        <v>0</v>
      </c>
      <c r="B7" s="0" t="n">
        <v>77.4358379460586</v>
      </c>
      <c r="D7" s="4" t="n">
        <f aca="false">MIN(B2:B31)</f>
        <v>60.5627312742527</v>
      </c>
      <c r="E7" s="4" t="n">
        <f aca="false">MAX(B2:B31)</f>
        <v>79.8303148210908</v>
      </c>
    </row>
    <row r="8" customFormat="false" ht="12.8" hidden="false" customHeight="false" outlineLevel="0" collapsed="false">
      <c r="A8" s="0" t="s">
        <v>0</v>
      </c>
      <c r="B8" s="0" t="n">
        <v>64.1158094293424</v>
      </c>
    </row>
    <row r="9" customFormat="false" ht="13.8" hidden="false" customHeight="false" outlineLevel="0" collapsed="false">
      <c r="A9" s="0" t="s">
        <v>0</v>
      </c>
      <c r="B9" s="0" t="n">
        <v>60.5627312742527</v>
      </c>
      <c r="D9" s="2" t="s">
        <v>6</v>
      </c>
      <c r="E9" s="2" t="s">
        <v>7</v>
      </c>
    </row>
    <row r="10" customFormat="false" ht="12.8" hidden="false" customHeight="false" outlineLevel="0" collapsed="false">
      <c r="A10" s="0" t="s">
        <v>0</v>
      </c>
      <c r="B10" s="0" t="n">
        <v>63.7745054414522</v>
      </c>
      <c r="D10" s="0" t="n">
        <f aca="false">QUARTILE(B2:B31, 1)</f>
        <v>62.7353182853555</v>
      </c>
      <c r="E10" s="0" t="n">
        <f aca="false">QUARTILE(B2:B31, 2)</f>
        <v>64.9521836384965</v>
      </c>
    </row>
    <row r="11" customFormat="false" ht="12.8" hidden="false" customHeight="false" outlineLevel="0" collapsed="false">
      <c r="A11" s="0" t="s">
        <v>0</v>
      </c>
      <c r="B11" s="0" t="n">
        <v>61.8466631886943</v>
      </c>
    </row>
    <row r="12" customFormat="false" ht="13.8" hidden="false" customHeight="false" outlineLevel="0" collapsed="false">
      <c r="A12" s="0" t="s">
        <v>0</v>
      </c>
      <c r="B12" s="0" t="n">
        <v>61.6527044566988</v>
      </c>
      <c r="D12" s="2" t="s">
        <v>8</v>
      </c>
      <c r="E12" s="2" t="s">
        <v>9</v>
      </c>
    </row>
    <row r="13" customFormat="false" ht="12.8" hidden="false" customHeight="false" outlineLevel="0" collapsed="false">
      <c r="A13" s="0" t="s">
        <v>0</v>
      </c>
      <c r="B13" s="0" t="n">
        <v>64.7657796764755</v>
      </c>
      <c r="D13" s="0" t="n">
        <f aca="false">QUARTILE(B2:B31, 3)</f>
        <v>71.9866249265668</v>
      </c>
      <c r="E13" s="0" t="n">
        <f aca="false">D13 - D10</f>
        <v>9.25130664121127</v>
      </c>
    </row>
    <row r="14" customFormat="false" ht="12.8" hidden="false" customHeight="false" outlineLevel="0" collapsed="false">
      <c r="A14" s="0" t="s">
        <v>0</v>
      </c>
      <c r="B14" s="0" t="n">
        <v>79.8303148210908</v>
      </c>
    </row>
    <row r="15" customFormat="false" ht="13.8" hidden="false" customHeight="false" outlineLevel="0" collapsed="false">
      <c r="A15" s="0" t="s">
        <v>0</v>
      </c>
      <c r="B15" s="0" t="n">
        <v>69.7057023864755</v>
      </c>
      <c r="D15" s="2" t="s">
        <v>10</v>
      </c>
      <c r="E15" s="2" t="s">
        <v>11</v>
      </c>
    </row>
    <row r="16" customFormat="false" ht="12.8" hidden="false" customHeight="false" outlineLevel="0" collapsed="false">
      <c r="A16" s="0" t="s">
        <v>0</v>
      </c>
      <c r="B16" s="0" t="n">
        <v>79.0938598284815</v>
      </c>
      <c r="D16" s="0" t="n">
        <f aca="false">STDEV(B2:B31)</f>
        <v>6.56641183415081</v>
      </c>
      <c r="E16" s="0" t="n">
        <f aca="false">(D16 / E3) *100</f>
        <v>9.66309118912703</v>
      </c>
    </row>
    <row r="17" customFormat="false" ht="12.8" hidden="false" customHeight="false" outlineLevel="0" collapsed="false">
      <c r="A17" s="0" t="s">
        <v>0</v>
      </c>
      <c r="B17" s="0" t="n">
        <v>61.5927224225696</v>
      </c>
    </row>
    <row r="18" customFormat="false" ht="13.8" hidden="false" customHeight="false" outlineLevel="0" collapsed="false">
      <c r="A18" s="0" t="s">
        <v>0</v>
      </c>
      <c r="B18" s="0" t="n">
        <v>67.9535327277697</v>
      </c>
      <c r="D18" s="2" t="s">
        <v>12</v>
      </c>
      <c r="E18" s="2"/>
      <c r="F18" s="2" t="s">
        <v>13</v>
      </c>
    </row>
    <row r="19" customFormat="false" ht="12.8" hidden="false" customHeight="false" outlineLevel="0" collapsed="false">
      <c r="A19" s="0" t="s">
        <v>0</v>
      </c>
      <c r="B19" s="0" t="n">
        <v>61.6249977290507</v>
      </c>
      <c r="D19" s="0" t="n">
        <f aca="false">((E3 / 64.4130998689695) * 100) - 100</f>
        <v>5.49644850268768</v>
      </c>
      <c r="F19" s="0" t="n">
        <f aca="false">((E10 / 62.2608921134311) * 100) - 100</f>
        <v>4.32260353764644</v>
      </c>
    </row>
    <row r="20" customFormat="false" ht="12.8" hidden="false" customHeight="false" outlineLevel="0" collapsed="false">
      <c r="A20" s="0" t="s">
        <v>0</v>
      </c>
      <c r="B20" s="0" t="n">
        <v>64.9984105499789</v>
      </c>
    </row>
    <row r="21" customFormat="false" ht="12.8" hidden="false" customHeight="false" outlineLevel="0" collapsed="false">
      <c r="A21" s="0" t="s">
        <v>0</v>
      </c>
      <c r="B21" s="0" t="n">
        <v>69.4238221766392</v>
      </c>
    </row>
    <row r="22" customFormat="false" ht="12.8" hidden="false" customHeight="false" outlineLevel="0" collapsed="false">
      <c r="A22" s="0" t="s">
        <v>0</v>
      </c>
      <c r="B22" s="0" t="n">
        <v>63.1200457861184</v>
      </c>
    </row>
    <row r="23" customFormat="false" ht="12.8" hidden="false" customHeight="false" outlineLevel="0" collapsed="false">
      <c r="A23" s="0" t="s">
        <v>0</v>
      </c>
      <c r="B23" s="0" t="n">
        <v>60.6088191254945</v>
      </c>
    </row>
    <row r="24" customFormat="false" ht="12.8" hidden="false" customHeight="false" outlineLevel="0" collapsed="false">
      <c r="A24" s="0" t="s">
        <v>0</v>
      </c>
      <c r="B24" s="0" t="n">
        <v>64.9059567270141</v>
      </c>
    </row>
    <row r="25" customFormat="false" ht="12.8" hidden="false" customHeight="false" outlineLevel="0" collapsed="false">
      <c r="A25" s="0" t="s">
        <v>0</v>
      </c>
      <c r="B25" s="0" t="n">
        <v>66.3825921321137</v>
      </c>
    </row>
    <row r="26" customFormat="false" ht="12.8" hidden="false" customHeight="false" outlineLevel="0" collapsed="false">
      <c r="A26" s="0" t="s">
        <v>0</v>
      </c>
      <c r="B26" s="0" t="n">
        <v>78.6526416109956</v>
      </c>
    </row>
    <row r="27" customFormat="false" ht="12.8" hidden="false" customHeight="false" outlineLevel="0" collapsed="false">
      <c r="A27" s="0" t="s">
        <v>0</v>
      </c>
      <c r="B27" s="0" t="n">
        <v>70.0793398540452</v>
      </c>
    </row>
    <row r="28" customFormat="false" ht="12.8" hidden="false" customHeight="false" outlineLevel="0" collapsed="false">
      <c r="A28" s="0" t="s">
        <v>0</v>
      </c>
      <c r="B28" s="0" t="n">
        <v>78.1386786224722</v>
      </c>
    </row>
    <row r="29" customFormat="false" ht="12.8" hidden="false" customHeight="false" outlineLevel="0" collapsed="false">
      <c r="A29" s="0" t="s">
        <v>0</v>
      </c>
      <c r="B29" s="0" t="n">
        <v>67.4441694051277</v>
      </c>
    </row>
    <row r="30" customFormat="false" ht="12.8" hidden="false" customHeight="false" outlineLevel="0" collapsed="false">
      <c r="A30" s="0" t="s">
        <v>0</v>
      </c>
      <c r="B30" s="0" t="n">
        <v>72.6223866174073</v>
      </c>
    </row>
    <row r="31" customFormat="false" ht="12.8" hidden="false" customHeight="false" outlineLevel="0" collapsed="false">
      <c r="A31" s="0" t="s">
        <v>0</v>
      </c>
      <c r="B31" s="0" t="n">
        <v>61.2730469438353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2020-06-21T13:39:41Z</dcterms:created>
  <dc:creator/>
  <dc:description/>
  <dc:language>en-US</dc:language>
  <cp:lastModifiedBy/>
  <dcterms:modified xsi:type="dcterms:W3CDTF">2020-07-03T10:10:17Z</dcterms:modified>
  <cp:revision>6</cp:revision>
  <dc:subject/>
  <dc:title/>
</cp:coreProperties>
</file>