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<sst xmlns="http://schemas.openxmlformats.org/spreadsheetml/2006/main" count="225" uniqueCount="20">
  <si>
    <t xml:space="preserve">Low frequency</t>
  </si>
  <si>
    <t xml:space="preserve">Mean line</t>
  </si>
  <si>
    <t xml:space="preserve">Low</t>
  </si>
  <si>
    <t xml:space="preserve">x</t>
  </si>
  <si>
    <t xml:space="preserve">y</t>
  </si>
  <si>
    <t xml:space="preserve">Min</t>
  </si>
  <si>
    <t xml:space="preserve">Max</t>
  </si>
  <si>
    <t xml:space="preserve">Q1</t>
  </si>
  <si>
    <t xml:space="preserve">Median</t>
  </si>
  <si>
    <t xml:space="preserve">Q3</t>
  </si>
  <si>
    <t xml:space="preserve">IQR</t>
  </si>
  <si>
    <t xml:space="preserve">Std</t>
  </si>
  <si>
    <t xml:space="preserve">Relative std</t>
  </si>
  <si>
    <t xml:space="preserve">Mean increase</t>
  </si>
  <si>
    <t xml:space="preserve">Median increase</t>
  </si>
  <si>
    <t xml:space="preserve">Medium_frequency</t>
  </si>
  <si>
    <t xml:space="preserve">Medium</t>
  </si>
  <si>
    <t xml:space="preserve">High_frequency</t>
  </si>
  <si>
    <t xml:space="preserve">High</t>
  </si>
  <si>
    <t xml:space="preserve">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</si>
</sst>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7"/>
  <sheetViews>
    <sheetView showFormulas="false" showGridLines="true" showRowColHeaders="true" showZeros="true" rightToLeft="false" tabSelected="true" showOutlineSymbols="true" defaultGridColor="true" view="normal" topLeftCell="A94" colorId="64" zoomScale="100" zoomScaleNormal="100" zoomScalePageLayoutView="100" workbookViewId="0">
      <selection pane="topLeft" activeCell="E83" activeCellId="0" sqref="E8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B1" s="1" t="s">
        <v>0</v>
      </c>
      <c r="D1" s="2" t="s">
        <v>1</v>
      </c>
    </row>
    <row r="2" customFormat="false" ht="13.8" hidden="false" customHeight="false" outlineLevel="0" collapsed="false">
      <c r="A2" s="0" t="s">
        <v>2</v>
      </c>
      <c r="B2" s="0" t="n">
        <v>60.4241724069472</v>
      </c>
      <c r="D2" s="3" t="s">
        <v>3</v>
      </c>
      <c r="E2" s="0" t="s">
        <v>4</v>
      </c>
    </row>
    <row r="3" customFormat="false" ht="12.8" hidden="false" customHeight="false" outlineLevel="0" collapsed="false">
      <c r="A3" s="0" t="s">
        <v>2</v>
      </c>
      <c r="B3" s="0" t="n">
        <v>61.4754389232995</v>
      </c>
      <c r="D3" s="0" t="n">
        <v>0</v>
      </c>
      <c r="E3" s="4" t="n">
        <f aca="false">AVERAGE(B2,B3,B4,B5,B6,B7,B8,B9,B10,B11,B12,B13,B14,B15,B16,B17,B18,B19,B21,B20,B22,B23,B24,B25,B26,B27,B28,B29,B30,B31)</f>
        <v>65.2659437067974</v>
      </c>
    </row>
    <row r="4" customFormat="false" ht="12.8" hidden="false" customHeight="false" outlineLevel="0" collapsed="false">
      <c r="A4" s="0" t="s">
        <v>2</v>
      </c>
      <c r="B4" s="0" t="n">
        <v>60.8258309365822</v>
      </c>
      <c r="D4" s="0" t="n">
        <v>30</v>
      </c>
      <c r="E4" s="4" t="n">
        <f aca="false">AVERAGE(B2,B3,B4,B5,B6,B7,B8,B9,B10,B11,B12,B13,B14,B15,B16,B17,B18,B19,B21,B20,B22,B23,B24,B25,B26,B27,B28,B29,B30,B31)</f>
        <v>65.2659437067974</v>
      </c>
    </row>
    <row r="5" customFormat="false" ht="12.8" hidden="false" customHeight="false" outlineLevel="0" collapsed="false">
      <c r="A5" s="0" t="s">
        <v>2</v>
      </c>
      <c r="B5" s="0" t="n">
        <v>68.2130000675151</v>
      </c>
    </row>
    <row r="6" customFormat="false" ht="13.8" hidden="false" customHeight="false" outlineLevel="0" collapsed="false">
      <c r="A6" s="0" t="s">
        <v>2</v>
      </c>
      <c r="B6" s="0" t="n">
        <v>82.4832289715864</v>
      </c>
      <c r="D6" s="2" t="s">
        <v>5</v>
      </c>
      <c r="E6" s="2" t="s">
        <v>6</v>
      </c>
    </row>
    <row r="7" customFormat="false" ht="12.8" hidden="false" customHeight="false" outlineLevel="0" collapsed="false">
      <c r="A7" s="0" t="s">
        <v>2</v>
      </c>
      <c r="B7" s="0" t="n">
        <v>63.3237365121846</v>
      </c>
      <c r="D7" s="4" t="n">
        <f aca="false">MIN(B2:B31)</f>
        <v>58.902602787376</v>
      </c>
      <c r="E7" s="4" t="n">
        <f aca="false">MAX(B2:B31)</f>
        <v>82.4832289715864</v>
      </c>
    </row>
    <row r="8" customFormat="false" ht="12.8" hidden="false" customHeight="false" outlineLevel="0" collapsed="false">
      <c r="A8" s="0" t="s">
        <v>2</v>
      </c>
      <c r="B8" s="0" t="n">
        <v>61.7118956248794</v>
      </c>
    </row>
    <row r="9" customFormat="false" ht="13.8" hidden="false" customHeight="false" outlineLevel="0" collapsed="false">
      <c r="A9" s="0" t="s">
        <v>2</v>
      </c>
      <c r="B9" s="0" t="n">
        <v>71.6860965540187</v>
      </c>
      <c r="D9" s="2" t="s">
        <v>7</v>
      </c>
      <c r="E9" s="2" t="s">
        <v>8</v>
      </c>
    </row>
    <row r="10" customFormat="false" ht="12.8" hidden="false" customHeight="false" outlineLevel="0" collapsed="false">
      <c r="A10" s="0" t="s">
        <v>2</v>
      </c>
      <c r="B10" s="0" t="n">
        <v>63.4387574300194</v>
      </c>
      <c r="D10" s="0" t="n">
        <f aca="false">QUARTILE(B2:B31, 1)</f>
        <v>61.7819610412954</v>
      </c>
      <c r="E10" s="0" t="n">
        <f aca="false">QUARTILE(B2:B31, 2)</f>
        <v>63.1100961037343</v>
      </c>
    </row>
    <row r="11" customFormat="false" ht="12.8" hidden="false" customHeight="false" outlineLevel="0" collapsed="false">
      <c r="A11" s="0" t="s">
        <v>2</v>
      </c>
      <c r="B11" s="0" t="n">
        <v>66.4575668966344</v>
      </c>
    </row>
    <row r="12" customFormat="false" ht="13.8" hidden="false" customHeight="false" outlineLevel="0" collapsed="false">
      <c r="A12" s="0" t="s">
        <v>2</v>
      </c>
      <c r="B12" s="0" t="n">
        <v>62.2381149112511</v>
      </c>
      <c r="D12" s="2" t="s">
        <v>9</v>
      </c>
      <c r="E12" s="2" t="s">
        <v>10</v>
      </c>
    </row>
    <row r="13" customFormat="false" ht="12.8" hidden="false" customHeight="false" outlineLevel="0" collapsed="false">
      <c r="A13" s="0" t="s">
        <v>2</v>
      </c>
      <c r="B13" s="0" t="n">
        <v>64.361606611793</v>
      </c>
      <c r="D13" s="0" t="n">
        <f aca="false">QUARTILE(B2:B31, 3)</f>
        <v>66.0942334343489</v>
      </c>
      <c r="E13" s="0" t="n">
        <f aca="false">D13 - D10</f>
        <v>4.31227239305355</v>
      </c>
    </row>
    <row r="14" customFormat="false" ht="12.8" hidden="false" customHeight="false" outlineLevel="0" collapsed="false">
      <c r="A14" s="0" t="s">
        <v>2</v>
      </c>
      <c r="B14" s="0" t="n">
        <v>78.776991978927</v>
      </c>
    </row>
    <row r="15" customFormat="false" ht="13.8" hidden="false" customHeight="false" outlineLevel="0" collapsed="false">
      <c r="A15" s="0" t="s">
        <v>2</v>
      </c>
      <c r="B15" s="0" t="n">
        <v>65.0042330474924</v>
      </c>
      <c r="D15" s="2" t="s">
        <v>11</v>
      </c>
      <c r="E15" s="2" t="s">
        <v>12</v>
      </c>
    </row>
    <row r="16" customFormat="false" ht="12.8" hidden="false" customHeight="false" outlineLevel="0" collapsed="false">
      <c r="A16" s="0" t="s">
        <v>2</v>
      </c>
      <c r="B16" s="0" t="n">
        <v>62.5795419020186</v>
      </c>
      <c r="D16" s="0" t="n">
        <f aca="false">STDEV(B2:B31)</f>
        <v>6.31658638135451</v>
      </c>
      <c r="E16" s="0" t="n">
        <f aca="false">(D16 / E3) *100</f>
        <v>9.67822729987835</v>
      </c>
    </row>
    <row r="17" customFormat="false" ht="12.8" hidden="false" customHeight="false" outlineLevel="0" collapsed="false">
      <c r="A17" s="0" t="s">
        <v>2</v>
      </c>
      <c r="B17" s="0" t="n">
        <v>58.902602787376</v>
      </c>
    </row>
    <row r="18" customFormat="false" ht="13.8" hidden="false" customHeight="false" outlineLevel="0" collapsed="false">
      <c r="A18" s="0" t="s">
        <v>2</v>
      </c>
      <c r="B18" s="0" t="n">
        <v>60.2219449421654</v>
      </c>
      <c r="D18" s="2" t="s">
        <v>13</v>
      </c>
      <c r="E18" s="2"/>
      <c r="F18" s="2" t="s">
        <v>14</v>
      </c>
    </row>
    <row r="19" customFormat="false" ht="12.8" hidden="false" customHeight="false" outlineLevel="0" collapsed="false">
      <c r="A19" s="0" t="s">
        <v>2</v>
      </c>
      <c r="B19" s="0" t="n">
        <v>62.1483476252078</v>
      </c>
      <c r="D19" s="0" t="n">
        <f aca="false">((E3 / 64.4130998689695) * 100) - 100</f>
        <v>1.32402234881228</v>
      </c>
      <c r="F19" s="0" t="n">
        <f aca="false">((E10 / 62.2608921134311) * 100) - 100</f>
        <v>1.36394446253047</v>
      </c>
    </row>
    <row r="20" customFormat="false" ht="12.8" hidden="false" customHeight="false" outlineLevel="0" collapsed="false">
      <c r="A20" s="0" t="s">
        <v>2</v>
      </c>
      <c r="B20" s="0" t="n">
        <v>62.0724318413452</v>
      </c>
    </row>
    <row r="21" customFormat="false" ht="12.8" hidden="false" customHeight="false" outlineLevel="0" collapsed="false">
      <c r="A21" s="0" t="s">
        <v>2</v>
      </c>
      <c r="B21" s="0" t="n">
        <v>61.9921572905432</v>
      </c>
    </row>
    <row r="22" customFormat="false" ht="12.8" hidden="false" customHeight="false" outlineLevel="0" collapsed="false">
      <c r="A22" s="0" t="s">
        <v>2</v>
      </c>
      <c r="B22" s="0" t="n">
        <v>63.3098903719517</v>
      </c>
    </row>
    <row r="23" customFormat="false" ht="12.8" hidden="false" customHeight="false" outlineLevel="0" collapsed="false">
      <c r="A23" s="0" t="s">
        <v>2</v>
      </c>
      <c r="B23" s="0" t="n">
        <v>63.3289793218123</v>
      </c>
    </row>
    <row r="24" customFormat="false" ht="12.8" hidden="false" customHeight="false" outlineLevel="0" collapsed="false">
      <c r="A24" s="0" t="s">
        <v>2</v>
      </c>
      <c r="B24" s="0" t="n">
        <v>69.1389125312624</v>
      </c>
    </row>
    <row r="25" customFormat="false" ht="12.8" hidden="false" customHeight="false" outlineLevel="0" collapsed="false">
      <c r="A25" s="0" t="s">
        <v>2</v>
      </c>
      <c r="B25" s="0" t="n">
        <v>62.939667077775</v>
      </c>
    </row>
    <row r="26" customFormat="false" ht="12.8" hidden="false" customHeight="false" outlineLevel="0" collapsed="false">
      <c r="A26" s="0" t="s">
        <v>2</v>
      </c>
      <c r="B26" s="0" t="n">
        <v>77.6830419442579</v>
      </c>
    </row>
    <row r="27" customFormat="false" ht="12.8" hidden="false" customHeight="false" outlineLevel="0" collapsed="false">
      <c r="A27" s="0" t="s">
        <v>2</v>
      </c>
      <c r="B27" s="0" t="n">
        <v>63.2805251296936</v>
      </c>
    </row>
    <row r="28" customFormat="false" ht="12.8" hidden="false" customHeight="false" outlineLevel="0" collapsed="false">
      <c r="A28" s="0" t="s">
        <v>2</v>
      </c>
      <c r="B28" s="0" t="n">
        <v>78.5051618547564</v>
      </c>
    </row>
    <row r="29" customFormat="false" ht="12.8" hidden="false" customHeight="false" outlineLevel="0" collapsed="false">
      <c r="A29" s="0" t="s">
        <v>2</v>
      </c>
      <c r="B29" s="0" t="n">
        <v>62.3478243588955</v>
      </c>
    </row>
    <row r="30" customFormat="false" ht="12.8" hidden="false" customHeight="false" outlineLevel="0" collapsed="false">
      <c r="A30" s="0" t="s">
        <v>2</v>
      </c>
      <c r="B30" s="0" t="n">
        <v>59.059522549214</v>
      </c>
    </row>
    <row r="31" customFormat="false" ht="12.8" hidden="false" customHeight="false" outlineLevel="0" collapsed="false">
      <c r="A31" s="0" t="s">
        <v>2</v>
      </c>
      <c r="B31" s="0" t="n">
        <v>60.0470888025177</v>
      </c>
    </row>
    <row r="32" customFormat="false" ht="13.8" hidden="false" customHeight="false" outlineLevel="0" collapsed="false">
      <c r="B32" s="1"/>
    </row>
    <row r="33" customFormat="false" ht="13.8" hidden="false" customHeight="false" outlineLevel="0" collapsed="false">
      <c r="B33" s="1" t="s">
        <v>15</v>
      </c>
      <c r="D33" s="2" t="s">
        <v>1</v>
      </c>
    </row>
    <row r="34" customFormat="false" ht="13.8" hidden="false" customHeight="false" outlineLevel="0" collapsed="false">
      <c r="A34" s="0" t="s">
        <v>16</v>
      </c>
      <c r="B34" s="0" t="n">
        <v>60.9384402334035</v>
      </c>
      <c r="D34" s="3" t="s">
        <v>3</v>
      </c>
      <c r="E34" s="0" t="s">
        <v>4</v>
      </c>
    </row>
    <row r="35" customFormat="false" ht="12.8" hidden="false" customHeight="false" outlineLevel="0" collapsed="false">
      <c r="A35" s="0" t="s">
        <v>16</v>
      </c>
      <c r="B35" s="0" t="n">
        <v>63.1432111835815</v>
      </c>
      <c r="D35" s="0" t="n">
        <v>0</v>
      </c>
      <c r="E35" s="4" t="n">
        <f aca="false">AVERAGE(B34,B35,B36,B37,B38,B39,B40,B41,B42,B43,B44,B45,B46,B47,B48,B49,B50,B51,B53,B52,B54,B55,B56,B57,B58,B59,B60,B61,B62,B63)</f>
        <v>71.2558777408551</v>
      </c>
    </row>
    <row r="36" customFormat="false" ht="12.8" hidden="false" customHeight="false" outlineLevel="0" collapsed="false">
      <c r="A36" s="0" t="s">
        <v>16</v>
      </c>
      <c r="B36" s="0" t="n">
        <v>60.9952252908611</v>
      </c>
      <c r="D36" s="0" t="n">
        <v>30</v>
      </c>
      <c r="E36" s="4" t="n">
        <f aca="false">AVERAGE(B34,B35,B36,B37,B38,B39,B40,B41,B42,B43,B44,B45,B46,B47,B48,B49,B50,B51,B53,B52,B54,B55,B56,B57,B58,B59,B60,B61,B62,B63)</f>
        <v>71.2558777408551</v>
      </c>
    </row>
    <row r="37" customFormat="false" ht="12.8" hidden="false" customHeight="false" outlineLevel="0" collapsed="false">
      <c r="A37" s="0" t="s">
        <v>16</v>
      </c>
      <c r="B37" s="0" t="n">
        <v>79.5200966816232</v>
      </c>
    </row>
    <row r="38" customFormat="false" ht="13.8" hidden="false" customHeight="false" outlineLevel="0" collapsed="false">
      <c r="A38" s="0" t="s">
        <v>16</v>
      </c>
      <c r="B38" s="0" t="n">
        <v>71.1554751566495</v>
      </c>
      <c r="D38" s="2" t="s">
        <v>5</v>
      </c>
      <c r="E38" s="2" t="s">
        <v>6</v>
      </c>
    </row>
    <row r="39" customFormat="false" ht="12.8" hidden="false" customHeight="false" outlineLevel="0" collapsed="false">
      <c r="A39" s="0" t="s">
        <v>16</v>
      </c>
      <c r="B39" s="0" t="n">
        <v>81.4468493754127</v>
      </c>
      <c r="D39" s="4" t="n">
        <f aca="false">MIN(B34:B63)</f>
        <v>58.9845850550641</v>
      </c>
      <c r="E39" s="4" t="n">
        <f aca="false">MAX(B34:B63)</f>
        <v>208.85468028399</v>
      </c>
    </row>
    <row r="40" customFormat="false" ht="12.8" hidden="false" customHeight="false" outlineLevel="0" collapsed="false">
      <c r="A40" s="0" t="s">
        <v>16</v>
      </c>
      <c r="B40" s="0" t="n">
        <v>60.2575670794166</v>
      </c>
    </row>
    <row r="41" customFormat="false" ht="13.8" hidden="false" customHeight="false" outlineLevel="0" collapsed="false">
      <c r="A41" s="0" t="s">
        <v>16</v>
      </c>
      <c r="B41" s="0" t="n">
        <v>64.0944936319044</v>
      </c>
      <c r="D41" s="2" t="s">
        <v>7</v>
      </c>
      <c r="E41" s="2" t="s">
        <v>8</v>
      </c>
    </row>
    <row r="42" customFormat="false" ht="12.8" hidden="false" customHeight="false" outlineLevel="0" collapsed="false">
      <c r="A42" s="0" t="s">
        <v>16</v>
      </c>
      <c r="B42" s="0" t="n">
        <v>65.3079510762772</v>
      </c>
      <c r="D42" s="0" t="n">
        <f aca="false">QUARTILE(B34:B63, 1)</f>
        <v>60.9526364977679</v>
      </c>
      <c r="E42" s="0" t="n">
        <f aca="false">QUARTILE(B34:B63, 2)</f>
        <v>64.8016807524331</v>
      </c>
    </row>
    <row r="43" customFormat="false" ht="12.8" hidden="false" customHeight="false" outlineLevel="0" collapsed="false">
      <c r="A43" s="0" t="s">
        <v>16</v>
      </c>
      <c r="B43" s="0" t="n">
        <v>59.7657220949382</v>
      </c>
    </row>
    <row r="44" customFormat="false" ht="13.8" hidden="false" customHeight="false" outlineLevel="0" collapsed="false">
      <c r="A44" s="0" t="s">
        <v>16</v>
      </c>
      <c r="B44" s="0" t="n">
        <v>67.3653465125969</v>
      </c>
      <c r="D44" s="2" t="s">
        <v>9</v>
      </c>
      <c r="E44" s="2" t="s">
        <v>10</v>
      </c>
    </row>
    <row r="45" customFormat="false" ht="12.8" hidden="false" customHeight="false" outlineLevel="0" collapsed="false">
      <c r="A45" s="0" t="s">
        <v>16</v>
      </c>
      <c r="B45" s="0" t="n">
        <v>58.9845850550641</v>
      </c>
      <c r="D45" s="0" t="n">
        <f aca="false">QUARTILE(B34:B63, 3)</f>
        <v>70.8356711430007</v>
      </c>
      <c r="E45" s="0" t="n">
        <f aca="false">D45 - D42</f>
        <v>9.8830346452328</v>
      </c>
    </row>
    <row r="46" customFormat="false" ht="12.8" hidden="false" customHeight="false" outlineLevel="0" collapsed="false">
      <c r="A46" s="0" t="s">
        <v>16</v>
      </c>
      <c r="B46" s="0" t="n">
        <v>69.8762591020543</v>
      </c>
    </row>
    <row r="47" customFormat="false" ht="13.8" hidden="false" customHeight="false" outlineLevel="0" collapsed="false">
      <c r="A47" s="0" t="s">
        <v>16</v>
      </c>
      <c r="B47" s="0" t="n">
        <v>75.5691942028248</v>
      </c>
      <c r="D47" s="2" t="s">
        <v>11</v>
      </c>
      <c r="E47" s="2" t="s">
        <v>12</v>
      </c>
    </row>
    <row r="48" customFormat="false" ht="12.8" hidden="false" customHeight="false" outlineLevel="0" collapsed="false">
      <c r="A48" s="0" t="s">
        <v>16</v>
      </c>
      <c r="B48" s="0" t="n">
        <v>67.0919387207721</v>
      </c>
      <c r="D48" s="0" t="n">
        <f aca="false">STDEV(B34:B63)</f>
        <v>26.90187975361</v>
      </c>
      <c r="E48" s="0" t="n">
        <f aca="false">(D48 / E35) *100</f>
        <v>37.7539097215915</v>
      </c>
    </row>
    <row r="49" customFormat="false" ht="12.8" hidden="false" customHeight="false" outlineLevel="0" collapsed="false">
      <c r="A49" s="0" t="s">
        <v>16</v>
      </c>
      <c r="B49" s="0" t="n">
        <v>61.9068945412979</v>
      </c>
    </row>
    <row r="50" customFormat="false" ht="13.8" hidden="false" customHeight="false" outlineLevel="0" collapsed="false">
      <c r="A50" s="0" t="s">
        <v>16</v>
      </c>
      <c r="B50" s="0" t="n">
        <v>65.4738578499701</v>
      </c>
      <c r="D50" s="2" t="s">
        <v>13</v>
      </c>
      <c r="E50" s="2"/>
      <c r="F50" s="2" t="s">
        <v>14</v>
      </c>
    </row>
    <row r="51" customFormat="false" ht="12.8" hidden="false" customHeight="false" outlineLevel="0" collapsed="false">
      <c r="A51" s="0" t="s">
        <v>16</v>
      </c>
      <c r="B51" s="0" t="n">
        <v>208.85468028399</v>
      </c>
      <c r="D51" s="0" t="n">
        <f aca="false">((E35 / 64.4130998689695) * 100) - 100</f>
        <v>10.623270554911</v>
      </c>
      <c r="F51" s="0" t="n">
        <f aca="false">((E42 / 62.2608921134311) * 100) - 100</f>
        <v>4.08087412941818</v>
      </c>
    </row>
    <row r="52" customFormat="false" ht="12.8" hidden="false" customHeight="false" outlineLevel="0" collapsed="false">
      <c r="A52" s="0" t="s">
        <v>16</v>
      </c>
      <c r="B52" s="0" t="n">
        <v>61.8161806365535</v>
      </c>
    </row>
    <row r="53" customFormat="false" ht="12.8" hidden="false" customHeight="false" outlineLevel="0" collapsed="false">
      <c r="A53" s="0" t="s">
        <v>16</v>
      </c>
      <c r="B53" s="0" t="n">
        <v>67.9983979978908</v>
      </c>
    </row>
    <row r="54" customFormat="false" ht="12.8" hidden="false" customHeight="false" outlineLevel="0" collapsed="false">
      <c r="A54" s="0" t="s">
        <v>16</v>
      </c>
      <c r="B54" s="0" t="n">
        <v>65.5246998462868</v>
      </c>
    </row>
    <row r="55" customFormat="false" ht="12.8" hidden="false" customHeight="false" outlineLevel="0" collapsed="false">
      <c r="A55" s="0" t="s">
        <v>16</v>
      </c>
      <c r="B55" s="0" t="n">
        <v>60.2810754435759</v>
      </c>
    </row>
    <row r="56" customFormat="false" ht="12.8" hidden="false" customHeight="false" outlineLevel="0" collapsed="false">
      <c r="A56" s="0" t="s">
        <v>16</v>
      </c>
      <c r="B56" s="0" t="n">
        <v>60.3509651235634</v>
      </c>
    </row>
    <row r="57" customFormat="false" ht="12.8" hidden="false" customHeight="false" outlineLevel="0" collapsed="false">
      <c r="A57" s="0" t="s">
        <v>16</v>
      </c>
      <c r="B57" s="0" t="n">
        <v>59.306009718394</v>
      </c>
    </row>
    <row r="58" customFormat="false" ht="12.8" hidden="false" customHeight="false" outlineLevel="0" collapsed="false">
      <c r="A58" s="0" t="s">
        <v>16</v>
      </c>
      <c r="B58" s="0" t="n">
        <v>80.3325439860283</v>
      </c>
    </row>
    <row r="59" customFormat="false" ht="12.8" hidden="false" customHeight="false" outlineLevel="0" collapsed="false">
      <c r="A59" s="0" t="s">
        <v>16</v>
      </c>
      <c r="B59" s="0" t="n">
        <v>78.9928033550829</v>
      </c>
    </row>
    <row r="60" customFormat="false" ht="12.8" hidden="false" customHeight="false" outlineLevel="0" collapsed="false">
      <c r="A60" s="0" t="s">
        <v>16</v>
      </c>
      <c r="B60" s="0" t="n">
        <v>75.3395303814422</v>
      </c>
    </row>
    <row r="61" customFormat="false" ht="12.8" hidden="false" customHeight="false" outlineLevel="0" collapsed="false">
      <c r="A61" s="0" t="s">
        <v>16</v>
      </c>
      <c r="B61" s="0" t="n">
        <v>59.9568955114728</v>
      </c>
    </row>
    <row r="62" customFormat="false" ht="12.8" hidden="false" customHeight="false" outlineLevel="0" collapsed="false">
      <c r="A62" s="0" t="s">
        <v>16</v>
      </c>
      <c r="B62" s="0" t="n">
        <v>64.2954104285889</v>
      </c>
    </row>
    <row r="63" customFormat="false" ht="12.8" hidden="false" customHeight="false" outlineLevel="0" collapsed="false">
      <c r="A63" s="0" t="s">
        <v>16</v>
      </c>
      <c r="B63" s="0" t="n">
        <v>61.7340317241364</v>
      </c>
    </row>
    <row r="64" customFormat="false" ht="13.8" hidden="false" customHeight="false" outlineLevel="0" collapsed="false">
      <c r="B64" s="1"/>
    </row>
    <row r="65" customFormat="false" ht="13.8" hidden="false" customHeight="false" outlineLevel="0" collapsed="false">
      <c r="B65" s="1" t="s">
        <v>17</v>
      </c>
      <c r="D65" s="2" t="s">
        <v>1</v>
      </c>
    </row>
    <row r="66" customFormat="false" ht="13.8" hidden="false" customHeight="false" outlineLevel="0" collapsed="false">
      <c r="A66" s="0" t="s">
        <v>18</v>
      </c>
      <c r="B66" s="0" t="n">
        <v>63.6705449311316</v>
      </c>
      <c r="D66" s="3" t="s">
        <v>3</v>
      </c>
      <c r="E66" s="0" t="s">
        <v>4</v>
      </c>
    </row>
    <row r="67" customFormat="false" ht="12.8" hidden="false" customHeight="false" outlineLevel="0" collapsed="false">
      <c r="A67" s="0" t="s">
        <v>18</v>
      </c>
      <c r="B67" s="0" t="n">
        <v>62.8041007699023</v>
      </c>
      <c r="D67" s="0" t="n">
        <v>0</v>
      </c>
      <c r="E67" s="4" t="n">
        <f aca="false">AVERAGE(B66,B67,B68,B69,B70,B71,B72,B73,B74,B75,B76,B77,B78,B79,B80,B81,B82,B83,B85,B84,B86,B87,B88,B89,B90,B91,B92,B93,B94,B95)</f>
        <v>66.0762976599094</v>
      </c>
    </row>
    <row r="68" customFormat="false" ht="12.8" hidden="false" customHeight="false" outlineLevel="0" collapsed="false">
      <c r="A68" s="0" t="s">
        <v>18</v>
      </c>
      <c r="B68" s="0" t="n">
        <v>62.6654068329085</v>
      </c>
      <c r="D68" s="0" t="n">
        <v>30</v>
      </c>
      <c r="E68" s="4" t="n">
        <f aca="false">AVERAGE(B66,B67,B68,B69,B70,B71,B72,B73,B74,B75,B76,B77,B78,B79,B80,B81,B82,B83,B85,B84,B86,B87,B88,B89,B90,B91,B92,B93,B94,B95)</f>
        <v>66.0762976599094</v>
      </c>
    </row>
    <row r="69" customFormat="false" ht="12.8" hidden="false" customHeight="false" outlineLevel="0" collapsed="false">
      <c r="A69" s="0" t="s">
        <v>18</v>
      </c>
      <c r="B69" s="0" t="n">
        <v>71.0728859940163</v>
      </c>
    </row>
    <row r="70" customFormat="false" ht="13.8" hidden="false" customHeight="false" outlineLevel="0" collapsed="false">
      <c r="A70" s="0" t="s">
        <v>18</v>
      </c>
      <c r="B70" s="0" t="n">
        <v>62.9811121365549</v>
      </c>
      <c r="D70" s="2" t="s">
        <v>5</v>
      </c>
      <c r="E70" s="2" t="s">
        <v>6</v>
      </c>
    </row>
    <row r="71" customFormat="false" ht="12.8" hidden="false" customHeight="false" outlineLevel="0" collapsed="false">
      <c r="A71" s="0" t="s">
        <v>18</v>
      </c>
      <c r="B71" s="0" t="n">
        <v>66.2048658842385</v>
      </c>
      <c r="D71" s="4" t="n">
        <f aca="false">MIN(B66:B95)</f>
        <v>61.6658369609236</v>
      </c>
      <c r="E71" s="4" t="n">
        <f aca="false">MAX(B66:B95)</f>
        <v>84.1644548146606</v>
      </c>
    </row>
    <row r="72" customFormat="false" ht="12.8" hidden="false" customHeight="false" outlineLevel="0" collapsed="false">
      <c r="A72" s="0" t="s">
        <v>18</v>
      </c>
      <c r="B72" s="0" t="n">
        <v>65.3787906858782</v>
      </c>
    </row>
    <row r="73" customFormat="false" ht="13.8" hidden="false" customHeight="false" outlineLevel="0" collapsed="false">
      <c r="A73" s="0" t="s">
        <v>18</v>
      </c>
      <c r="B73" s="0" t="n">
        <v>62.2866930754387</v>
      </c>
      <c r="D73" s="2" t="s">
        <v>7</v>
      </c>
      <c r="E73" s="2" t="s">
        <v>8</v>
      </c>
    </row>
    <row r="74" customFormat="false" ht="12.8" hidden="false" customHeight="false" outlineLevel="0" collapsed="false">
      <c r="A74" s="0" t="s">
        <v>18</v>
      </c>
      <c r="B74" s="0" t="n">
        <v>65.0091701789245</v>
      </c>
      <c r="D74" s="0" t="n">
        <f aca="false">QUARTILE(B66:B95, 1)</f>
        <v>63.0701954595911</v>
      </c>
      <c r="E74" s="0" t="n">
        <f aca="false">QUARTILE(B66:B95, 2)</f>
        <v>64.8646614513488</v>
      </c>
    </row>
    <row r="75" customFormat="false" ht="12.8" hidden="false" customHeight="false" outlineLevel="0" collapsed="false">
      <c r="A75" s="0" t="s">
        <v>18</v>
      </c>
      <c r="B75" s="0" t="n">
        <v>64.554851863735</v>
      </c>
    </row>
    <row r="76" customFormat="false" ht="13.8" hidden="false" customHeight="false" outlineLevel="0" collapsed="false">
      <c r="A76" s="0" t="s">
        <v>18</v>
      </c>
      <c r="B76" s="0" t="n">
        <v>61.9997121025136</v>
      </c>
      <c r="D76" s="2" t="s">
        <v>9</v>
      </c>
      <c r="E76" s="2" t="s">
        <v>10</v>
      </c>
    </row>
    <row r="77" customFormat="false" ht="12.8" hidden="false" customHeight="false" outlineLevel="0" collapsed="false">
      <c r="A77" s="0" t="s">
        <v>18</v>
      </c>
      <c r="B77" s="0" t="n">
        <v>64.022762619285</v>
      </c>
      <c r="D77" s="0" t="n">
        <f aca="false">QUARTILE(B66:B95, 3)</f>
        <v>66.4017599879535</v>
      </c>
      <c r="E77" s="0" t="n">
        <f aca="false">D77 - D74</f>
        <v>3.33156452836243</v>
      </c>
    </row>
    <row r="78" customFormat="false" ht="12.8" hidden="false" customHeight="false" outlineLevel="0" collapsed="false">
      <c r="A78" s="0" t="s">
        <v>18</v>
      </c>
      <c r="B78" s="0" t="n">
        <v>84.1644548146606</v>
      </c>
    </row>
    <row r="79" customFormat="false" ht="13.8" hidden="false" customHeight="false" outlineLevel="0" collapsed="false">
      <c r="A79" s="0" t="s">
        <v>18</v>
      </c>
      <c r="B79" s="0" t="n">
        <v>65.3757435994602</v>
      </c>
      <c r="D79" s="2" t="s">
        <v>11</v>
      </c>
      <c r="E79" s="2" t="s">
        <v>12</v>
      </c>
    </row>
    <row r="80" customFormat="false" ht="12.8" hidden="false" customHeight="false" outlineLevel="0" collapsed="false">
      <c r="A80" s="0" t="s">
        <v>18</v>
      </c>
      <c r="B80" s="0" t="n">
        <v>79.0927467866138</v>
      </c>
      <c r="D80" s="0" t="n">
        <f aca="false">STDEV(B66:B95)</f>
        <v>4.92420859649768</v>
      </c>
      <c r="E80" s="0" t="n">
        <f aca="false">(D80 / E67) *100</f>
        <v>7.45230706151589</v>
      </c>
    </row>
    <row r="81" customFormat="false" ht="12.8" hidden="false" customHeight="false" outlineLevel="0" collapsed="false">
      <c r="A81" s="0" t="s">
        <v>18</v>
      </c>
      <c r="B81" s="0" t="n">
        <v>68.5988428876703</v>
      </c>
    </row>
    <row r="82" customFormat="false" ht="13.8" hidden="false" customHeight="false" outlineLevel="0" collapsed="false">
      <c r="A82" s="0" t="s">
        <v>18</v>
      </c>
      <c r="B82" s="0" t="n">
        <v>69.469532902266</v>
      </c>
      <c r="D82" s="2" t="s">
        <v>13</v>
      </c>
      <c r="E82" s="2"/>
      <c r="F82" s="2" t="s">
        <v>14</v>
      </c>
    </row>
    <row r="83" customFormat="false" ht="12.8" hidden="false" customHeight="false" outlineLevel="0" collapsed="false">
      <c r="A83" s="0" t="s">
        <v>18</v>
      </c>
      <c r="B83" s="0" t="n">
        <v>63.3374454286997</v>
      </c>
      <c r="D83" s="0" t="n">
        <f aca="false">((E67 / 64.4130998689695) * 100) - 100</f>
        <v>2.58208003391111</v>
      </c>
      <c r="F83" s="0" t="n">
        <f aca="false">((E74 / 62.2608921134311) * 100) - 100</f>
        <v>4.18203024327684</v>
      </c>
    </row>
    <row r="84" customFormat="false" ht="12.8" hidden="false" customHeight="false" outlineLevel="0" collapsed="false">
      <c r="A84" s="0" t="s">
        <v>18</v>
      </c>
      <c r="B84" s="0" t="n">
        <v>66.4034870442562</v>
      </c>
    </row>
    <row r="85" customFormat="false" ht="12.8" hidden="false" customHeight="false" outlineLevel="0" collapsed="false">
      <c r="A85" s="0" t="s">
        <v>18</v>
      </c>
      <c r="B85" s="0" t="n">
        <v>64.720152723773</v>
      </c>
    </row>
    <row r="86" customFormat="false" ht="12.8" hidden="false" customHeight="false" outlineLevel="0" collapsed="false">
      <c r="A86" s="0" t="s">
        <v>18</v>
      </c>
      <c r="B86" s="0" t="n">
        <v>65.2821158986857</v>
      </c>
    </row>
    <row r="87" customFormat="false" ht="12.8" hidden="false" customHeight="false" outlineLevel="0" collapsed="false">
      <c r="A87" s="0" t="s">
        <v>18</v>
      </c>
      <c r="B87" s="0" t="n">
        <v>61.9057286756432</v>
      </c>
    </row>
    <row r="88" customFormat="false" ht="12.8" hidden="false" customHeight="false" outlineLevel="0" collapsed="false">
      <c r="A88" s="0" t="s">
        <v>18</v>
      </c>
      <c r="B88" s="0" t="n">
        <v>62.720263892147</v>
      </c>
    </row>
    <row r="89" customFormat="false" ht="12.8" hidden="false" customHeight="false" outlineLevel="0" collapsed="false">
      <c r="A89" s="0" t="s">
        <v>18</v>
      </c>
      <c r="B89" s="0" t="n">
        <v>66.3965788190455</v>
      </c>
    </row>
    <row r="90" customFormat="false" ht="12.8" hidden="false" customHeight="false" outlineLevel="0" collapsed="false">
      <c r="A90" s="0" t="s">
        <v>18</v>
      </c>
      <c r="B90" s="0" t="n">
        <v>66.6136414004595</v>
      </c>
    </row>
    <row r="91" customFormat="false" ht="12.8" hidden="false" customHeight="false" outlineLevel="0" collapsed="false">
      <c r="A91" s="0" t="s">
        <v>18</v>
      </c>
      <c r="B91" s="0" t="n">
        <v>65.4240698367562</v>
      </c>
    </row>
    <row r="92" customFormat="false" ht="12.8" hidden="false" customHeight="false" outlineLevel="0" collapsed="false">
      <c r="A92" s="0" t="s">
        <v>18</v>
      </c>
      <c r="B92" s="0" t="n">
        <v>70.3594331389004</v>
      </c>
    </row>
    <row r="93" customFormat="false" ht="12.8" hidden="false" customHeight="false" outlineLevel="0" collapsed="false">
      <c r="A93" s="0" t="s">
        <v>18</v>
      </c>
      <c r="B93" s="0" t="n">
        <v>64.7069393442257</v>
      </c>
    </row>
    <row r="94" customFormat="false" ht="12.8" hidden="false" customHeight="false" outlineLevel="0" collapsed="false">
      <c r="A94" s="0" t="s">
        <v>18</v>
      </c>
      <c r="B94" s="0" t="n">
        <v>61.6658369609236</v>
      </c>
    </row>
    <row r="95" customFormat="false" ht="12.8" hidden="false" customHeight="false" outlineLevel="0" collapsed="false">
      <c r="A95" s="0" t="s">
        <v>18</v>
      </c>
      <c r="B95" s="0" t="n">
        <v>63.4010185685682</v>
      </c>
    </row>
    <row r="96" customFormat="false" ht="13.8" hidden="false" customHeight="false" outlineLevel="0" collapsed="false">
      <c r="B96" s="1"/>
    </row>
    <row r="97" customFormat="false" ht="13.8" hidden="false" customHeight="false" outlineLevel="0" collapsed="false">
      <c r="A97" s="2" t="s">
        <v>19</v>
      </c>
      <c r="B97" s="4"/>
    </row>
    <row r="98" customFormat="false" ht="12.8" hidden="false" customHeight="false" outlineLevel="0" collapsed="false">
      <c r="A98" s="0" t="s">
        <v>2</v>
      </c>
      <c r="B98" s="4" t="n">
        <f aca="false">B2</f>
        <v>60.4241724069472</v>
      </c>
    </row>
    <row r="99" customFormat="false" ht="12.8" hidden="false" customHeight="false" outlineLevel="0" collapsed="false">
      <c r="A99" s="0" t="s">
        <v>2</v>
      </c>
      <c r="B99" s="4" t="n">
        <f aca="false">B3</f>
        <v>61.4754389232995</v>
      </c>
    </row>
    <row r="100" customFormat="false" ht="12.8" hidden="false" customHeight="false" outlineLevel="0" collapsed="false">
      <c r="A100" s="0" t="s">
        <v>2</v>
      </c>
      <c r="B100" s="4" t="n">
        <f aca="false">B4</f>
        <v>60.8258309365822</v>
      </c>
    </row>
    <row r="101" customFormat="false" ht="12.8" hidden="false" customHeight="false" outlineLevel="0" collapsed="false">
      <c r="A101" s="0" t="s">
        <v>2</v>
      </c>
      <c r="B101" s="4" t="n">
        <f aca="false">B5</f>
        <v>68.2130000675151</v>
      </c>
    </row>
    <row r="102" customFormat="false" ht="12.8" hidden="false" customHeight="false" outlineLevel="0" collapsed="false">
      <c r="A102" s="0" t="s">
        <v>2</v>
      </c>
      <c r="B102" s="4" t="n">
        <f aca="false">B6</f>
        <v>82.4832289715864</v>
      </c>
    </row>
    <row r="103" customFormat="false" ht="12.8" hidden="false" customHeight="false" outlineLevel="0" collapsed="false">
      <c r="A103" s="0" t="s">
        <v>2</v>
      </c>
      <c r="B103" s="4" t="n">
        <f aca="false">B7</f>
        <v>63.3237365121846</v>
      </c>
    </row>
    <row r="104" customFormat="false" ht="12.8" hidden="false" customHeight="false" outlineLevel="0" collapsed="false">
      <c r="A104" s="0" t="s">
        <v>2</v>
      </c>
      <c r="B104" s="4" t="n">
        <f aca="false">B8</f>
        <v>61.7118956248794</v>
      </c>
    </row>
    <row r="105" customFormat="false" ht="12.8" hidden="false" customHeight="false" outlineLevel="0" collapsed="false">
      <c r="A105" s="0" t="s">
        <v>2</v>
      </c>
      <c r="B105" s="4" t="n">
        <f aca="false">B9</f>
        <v>71.6860965540187</v>
      </c>
    </row>
    <row r="106" customFormat="false" ht="12.8" hidden="false" customHeight="false" outlineLevel="0" collapsed="false">
      <c r="A106" s="0" t="s">
        <v>2</v>
      </c>
      <c r="B106" s="4" t="n">
        <f aca="false">B10</f>
        <v>63.4387574300194</v>
      </c>
    </row>
    <row r="107" customFormat="false" ht="12.8" hidden="false" customHeight="false" outlineLevel="0" collapsed="false">
      <c r="A107" s="0" t="s">
        <v>2</v>
      </c>
      <c r="B107" s="4" t="n">
        <f aca="false">B11</f>
        <v>66.4575668966344</v>
      </c>
    </row>
    <row r="108" customFormat="false" ht="12.8" hidden="false" customHeight="false" outlineLevel="0" collapsed="false">
      <c r="A108" s="0" t="s">
        <v>2</v>
      </c>
      <c r="B108" s="4" t="n">
        <f aca="false">B12</f>
        <v>62.2381149112511</v>
      </c>
    </row>
    <row r="109" customFormat="false" ht="12.8" hidden="false" customHeight="false" outlineLevel="0" collapsed="false">
      <c r="A109" s="0" t="s">
        <v>2</v>
      </c>
      <c r="B109" s="4" t="n">
        <f aca="false">B13</f>
        <v>64.361606611793</v>
      </c>
    </row>
    <row r="110" customFormat="false" ht="12.8" hidden="false" customHeight="false" outlineLevel="0" collapsed="false">
      <c r="A110" s="0" t="s">
        <v>2</v>
      </c>
      <c r="B110" s="4" t="n">
        <f aca="false">B14</f>
        <v>78.776991978927</v>
      </c>
    </row>
    <row r="111" customFormat="false" ht="12.8" hidden="false" customHeight="false" outlineLevel="0" collapsed="false">
      <c r="A111" s="0" t="s">
        <v>2</v>
      </c>
      <c r="B111" s="4" t="n">
        <f aca="false">B15</f>
        <v>65.0042330474924</v>
      </c>
    </row>
    <row r="112" customFormat="false" ht="12.8" hidden="false" customHeight="false" outlineLevel="0" collapsed="false">
      <c r="A112" s="0" t="s">
        <v>2</v>
      </c>
      <c r="B112" s="4" t="n">
        <f aca="false">B16</f>
        <v>62.5795419020186</v>
      </c>
    </row>
    <row r="113" customFormat="false" ht="13.8" hidden="false" customHeight="false" outlineLevel="0" collapsed="false">
      <c r="A113" s="0" t="s">
        <v>2</v>
      </c>
      <c r="B113" s="4" t="n">
        <f aca="false">B17</f>
        <v>58.902602787376</v>
      </c>
      <c r="D113" s="2" t="s">
        <v>13</v>
      </c>
      <c r="F113" s="2" t="s">
        <v>14</v>
      </c>
    </row>
    <row r="114" customFormat="false" ht="12.8" hidden="false" customHeight="false" outlineLevel="0" collapsed="false">
      <c r="A114" s="0" t="s">
        <v>2</v>
      </c>
      <c r="B114" s="4" t="n">
        <f aca="false">B18</f>
        <v>60.2219449421654</v>
      </c>
      <c r="D114" s="0" t="n">
        <f aca="false">(D19 + D51 + D83) / 3</f>
        <v>4.84312431254479</v>
      </c>
      <c r="F114" s="0" t="n">
        <f aca="false">(F19 + F51 + F83) / 3</f>
        <v>3.20894961174183</v>
      </c>
    </row>
    <row r="115" customFormat="false" ht="12.8" hidden="false" customHeight="false" outlineLevel="0" collapsed="false">
      <c r="A115" s="0" t="s">
        <v>2</v>
      </c>
      <c r="B115" s="4" t="n">
        <f aca="false">B19</f>
        <v>62.1483476252078</v>
      </c>
    </row>
    <row r="116" customFormat="false" ht="12.8" hidden="false" customHeight="false" outlineLevel="0" collapsed="false">
      <c r="A116" s="0" t="s">
        <v>2</v>
      </c>
      <c r="B116" s="4" t="n">
        <f aca="false">B20</f>
        <v>62.0724318413452</v>
      </c>
    </row>
    <row r="117" customFormat="false" ht="12.8" hidden="false" customHeight="false" outlineLevel="0" collapsed="false">
      <c r="A117" s="0" t="s">
        <v>2</v>
      </c>
      <c r="B117" s="4" t="n">
        <f aca="false">B21</f>
        <v>61.9921572905432</v>
      </c>
    </row>
    <row r="118" customFormat="false" ht="12.8" hidden="false" customHeight="false" outlineLevel="0" collapsed="false">
      <c r="A118" s="0" t="s">
        <v>2</v>
      </c>
      <c r="B118" s="4" t="n">
        <f aca="false">B22</f>
        <v>63.3098903719517</v>
      </c>
    </row>
    <row r="119" customFormat="false" ht="12.8" hidden="false" customHeight="false" outlineLevel="0" collapsed="false">
      <c r="A119" s="0" t="s">
        <v>2</v>
      </c>
      <c r="B119" s="4" t="n">
        <f aca="false">B23</f>
        <v>63.3289793218123</v>
      </c>
    </row>
    <row r="120" customFormat="false" ht="12.8" hidden="false" customHeight="false" outlineLevel="0" collapsed="false">
      <c r="A120" s="0" t="s">
        <v>2</v>
      </c>
      <c r="B120" s="4" t="n">
        <f aca="false">B24</f>
        <v>69.1389125312624</v>
      </c>
    </row>
    <row r="121" customFormat="false" ht="12.8" hidden="false" customHeight="false" outlineLevel="0" collapsed="false">
      <c r="A121" s="0" t="s">
        <v>2</v>
      </c>
      <c r="B121" s="4" t="n">
        <f aca="false">B25</f>
        <v>62.939667077775</v>
      </c>
    </row>
    <row r="122" customFormat="false" ht="12.8" hidden="false" customHeight="false" outlineLevel="0" collapsed="false">
      <c r="A122" s="0" t="s">
        <v>2</v>
      </c>
      <c r="B122" s="4" t="n">
        <f aca="false">B26</f>
        <v>77.6830419442579</v>
      </c>
    </row>
    <row r="123" customFormat="false" ht="12.8" hidden="false" customHeight="false" outlineLevel="0" collapsed="false">
      <c r="A123" s="0" t="s">
        <v>2</v>
      </c>
      <c r="B123" s="4" t="n">
        <f aca="false">B27</f>
        <v>63.2805251296936</v>
      </c>
    </row>
    <row r="124" customFormat="false" ht="12.8" hidden="false" customHeight="false" outlineLevel="0" collapsed="false">
      <c r="A124" s="0" t="s">
        <v>2</v>
      </c>
      <c r="B124" s="4" t="n">
        <f aca="false">B28</f>
        <v>78.5051618547564</v>
      </c>
    </row>
    <row r="125" customFormat="false" ht="12.8" hidden="false" customHeight="false" outlineLevel="0" collapsed="false">
      <c r="A125" s="0" t="s">
        <v>2</v>
      </c>
      <c r="B125" s="4" t="n">
        <f aca="false">B29</f>
        <v>62.3478243588955</v>
      </c>
    </row>
    <row r="126" customFormat="false" ht="12.8" hidden="false" customHeight="false" outlineLevel="0" collapsed="false">
      <c r="A126" s="0" t="s">
        <v>2</v>
      </c>
      <c r="B126" s="4" t="n">
        <f aca="false">B30</f>
        <v>59.059522549214</v>
      </c>
    </row>
    <row r="127" customFormat="false" ht="12.8" hidden="false" customHeight="false" outlineLevel="0" collapsed="false">
      <c r="A127" s="0" t="s">
        <v>2</v>
      </c>
      <c r="B127" s="4" t="n">
        <f aca="false">B31</f>
        <v>60.0470888025177</v>
      </c>
    </row>
    <row r="128" customFormat="false" ht="12.8" hidden="false" customHeight="false" outlineLevel="0" collapsed="false">
      <c r="A128" s="0" t="s">
        <v>16</v>
      </c>
      <c r="B128" s="4" t="n">
        <f aca="false">B34</f>
        <v>60.9384402334035</v>
      </c>
    </row>
    <row r="129" customFormat="false" ht="12.8" hidden="false" customHeight="false" outlineLevel="0" collapsed="false">
      <c r="A129" s="0" t="s">
        <v>16</v>
      </c>
      <c r="B129" s="4" t="n">
        <f aca="false">B35</f>
        <v>63.1432111835815</v>
      </c>
    </row>
    <row r="130" customFormat="false" ht="12.8" hidden="false" customHeight="false" outlineLevel="0" collapsed="false">
      <c r="A130" s="0" t="s">
        <v>16</v>
      </c>
      <c r="B130" s="4" t="n">
        <f aca="false">B36</f>
        <v>60.9952252908611</v>
      </c>
    </row>
    <row r="131" customFormat="false" ht="12.8" hidden="false" customHeight="false" outlineLevel="0" collapsed="false">
      <c r="A131" s="0" t="s">
        <v>16</v>
      </c>
      <c r="B131" s="4" t="n">
        <f aca="false">B37</f>
        <v>79.5200966816232</v>
      </c>
    </row>
    <row r="132" customFormat="false" ht="12.8" hidden="false" customHeight="false" outlineLevel="0" collapsed="false">
      <c r="A132" s="0" t="s">
        <v>16</v>
      </c>
      <c r="B132" s="4" t="n">
        <f aca="false">B38</f>
        <v>71.1554751566495</v>
      </c>
    </row>
    <row r="133" customFormat="false" ht="12.8" hidden="false" customHeight="false" outlineLevel="0" collapsed="false">
      <c r="A133" s="0" t="s">
        <v>16</v>
      </c>
      <c r="B133" s="4" t="n">
        <f aca="false">B39</f>
        <v>81.4468493754127</v>
      </c>
    </row>
    <row r="134" customFormat="false" ht="12.8" hidden="false" customHeight="false" outlineLevel="0" collapsed="false">
      <c r="A134" s="0" t="s">
        <v>16</v>
      </c>
      <c r="B134" s="4" t="n">
        <f aca="false">B40</f>
        <v>60.2575670794166</v>
      </c>
    </row>
    <row r="135" customFormat="false" ht="12.8" hidden="false" customHeight="false" outlineLevel="0" collapsed="false">
      <c r="A135" s="0" t="s">
        <v>16</v>
      </c>
      <c r="B135" s="4" t="n">
        <f aca="false">B41</f>
        <v>64.0944936319044</v>
      </c>
    </row>
    <row r="136" customFormat="false" ht="12.8" hidden="false" customHeight="false" outlineLevel="0" collapsed="false">
      <c r="A136" s="0" t="s">
        <v>16</v>
      </c>
      <c r="B136" s="4" t="n">
        <f aca="false">B42</f>
        <v>65.3079510762772</v>
      </c>
    </row>
    <row r="137" customFormat="false" ht="12.8" hidden="false" customHeight="false" outlineLevel="0" collapsed="false">
      <c r="A137" s="0" t="s">
        <v>16</v>
      </c>
      <c r="B137" s="4" t="n">
        <f aca="false">B43</f>
        <v>59.7657220949382</v>
      </c>
    </row>
    <row r="138" customFormat="false" ht="12.8" hidden="false" customHeight="false" outlineLevel="0" collapsed="false">
      <c r="A138" s="0" t="s">
        <v>16</v>
      </c>
      <c r="B138" s="4" t="n">
        <f aca="false">B44</f>
        <v>67.3653465125969</v>
      </c>
    </row>
    <row r="139" customFormat="false" ht="12.8" hidden="false" customHeight="false" outlineLevel="0" collapsed="false">
      <c r="A139" s="0" t="s">
        <v>16</v>
      </c>
      <c r="B139" s="4" t="n">
        <f aca="false">B45</f>
        <v>58.9845850550641</v>
      </c>
    </row>
    <row r="140" customFormat="false" ht="12.8" hidden="false" customHeight="false" outlineLevel="0" collapsed="false">
      <c r="A140" s="0" t="s">
        <v>16</v>
      </c>
      <c r="B140" s="4" t="n">
        <f aca="false">B46</f>
        <v>69.8762591020543</v>
      </c>
    </row>
    <row r="141" customFormat="false" ht="12.8" hidden="false" customHeight="false" outlineLevel="0" collapsed="false">
      <c r="A141" s="0" t="s">
        <v>16</v>
      </c>
      <c r="B141" s="4" t="n">
        <f aca="false">B47</f>
        <v>75.5691942028248</v>
      </c>
    </row>
    <row r="142" customFormat="false" ht="12.8" hidden="false" customHeight="false" outlineLevel="0" collapsed="false">
      <c r="A142" s="0" t="s">
        <v>16</v>
      </c>
      <c r="B142" s="4" t="n">
        <f aca="false">B48</f>
        <v>67.0919387207721</v>
      </c>
    </row>
    <row r="143" customFormat="false" ht="12.8" hidden="false" customHeight="false" outlineLevel="0" collapsed="false">
      <c r="A143" s="0" t="s">
        <v>16</v>
      </c>
      <c r="B143" s="4" t="n">
        <f aca="false">B49</f>
        <v>61.9068945412979</v>
      </c>
    </row>
    <row r="144" customFormat="false" ht="12.8" hidden="false" customHeight="false" outlineLevel="0" collapsed="false">
      <c r="A144" s="0" t="s">
        <v>16</v>
      </c>
      <c r="B144" s="4" t="n">
        <f aca="false">B50</f>
        <v>65.4738578499701</v>
      </c>
    </row>
    <row r="145" customFormat="false" ht="12.8" hidden="false" customHeight="false" outlineLevel="0" collapsed="false">
      <c r="A145" s="0" t="s">
        <v>16</v>
      </c>
      <c r="B145" s="4" t="n">
        <f aca="false">B51</f>
        <v>208.85468028399</v>
      </c>
    </row>
    <row r="146" customFormat="false" ht="12.8" hidden="false" customHeight="false" outlineLevel="0" collapsed="false">
      <c r="A146" s="0" t="s">
        <v>16</v>
      </c>
      <c r="B146" s="4" t="n">
        <f aca="false">B52</f>
        <v>61.8161806365535</v>
      </c>
    </row>
    <row r="147" customFormat="false" ht="12.8" hidden="false" customHeight="false" outlineLevel="0" collapsed="false">
      <c r="A147" s="0" t="s">
        <v>16</v>
      </c>
      <c r="B147" s="4" t="n">
        <f aca="false">B53</f>
        <v>67.9983979978908</v>
      </c>
    </row>
    <row r="148" customFormat="false" ht="12.8" hidden="false" customHeight="false" outlineLevel="0" collapsed="false">
      <c r="A148" s="0" t="s">
        <v>16</v>
      </c>
      <c r="B148" s="4" t="n">
        <f aca="false">B54</f>
        <v>65.5246998462868</v>
      </c>
    </row>
    <row r="149" customFormat="false" ht="12.8" hidden="false" customHeight="false" outlineLevel="0" collapsed="false">
      <c r="A149" s="0" t="s">
        <v>16</v>
      </c>
      <c r="B149" s="4" t="n">
        <f aca="false">B55</f>
        <v>60.2810754435759</v>
      </c>
    </row>
    <row r="150" customFormat="false" ht="12.8" hidden="false" customHeight="false" outlineLevel="0" collapsed="false">
      <c r="A150" s="0" t="s">
        <v>16</v>
      </c>
      <c r="B150" s="4" t="n">
        <f aca="false">B56</f>
        <v>60.3509651235634</v>
      </c>
    </row>
    <row r="151" customFormat="false" ht="12.8" hidden="false" customHeight="false" outlineLevel="0" collapsed="false">
      <c r="A151" s="0" t="s">
        <v>16</v>
      </c>
      <c r="B151" s="4" t="n">
        <f aca="false">B57</f>
        <v>59.306009718394</v>
      </c>
    </row>
    <row r="152" customFormat="false" ht="12.8" hidden="false" customHeight="false" outlineLevel="0" collapsed="false">
      <c r="A152" s="0" t="s">
        <v>16</v>
      </c>
      <c r="B152" s="4" t="n">
        <f aca="false">B58</f>
        <v>80.3325439860283</v>
      </c>
    </row>
    <row r="153" customFormat="false" ht="12.8" hidden="false" customHeight="false" outlineLevel="0" collapsed="false">
      <c r="A153" s="0" t="s">
        <v>16</v>
      </c>
      <c r="B153" s="4" t="n">
        <f aca="false">B59</f>
        <v>78.9928033550829</v>
      </c>
    </row>
    <row r="154" customFormat="false" ht="12.8" hidden="false" customHeight="false" outlineLevel="0" collapsed="false">
      <c r="A154" s="0" t="s">
        <v>16</v>
      </c>
      <c r="B154" s="4" t="n">
        <f aca="false">B60</f>
        <v>75.3395303814422</v>
      </c>
    </row>
    <row r="155" customFormat="false" ht="12.8" hidden="false" customHeight="false" outlineLevel="0" collapsed="false">
      <c r="A155" s="0" t="s">
        <v>16</v>
      </c>
      <c r="B155" s="4" t="n">
        <f aca="false">B61</f>
        <v>59.9568955114728</v>
      </c>
    </row>
    <row r="156" customFormat="false" ht="12.8" hidden="false" customHeight="false" outlineLevel="0" collapsed="false">
      <c r="A156" s="0" t="s">
        <v>16</v>
      </c>
      <c r="B156" s="4" t="n">
        <f aca="false">B62</f>
        <v>64.2954104285889</v>
      </c>
    </row>
    <row r="157" customFormat="false" ht="12.8" hidden="false" customHeight="false" outlineLevel="0" collapsed="false">
      <c r="A157" s="0" t="s">
        <v>16</v>
      </c>
      <c r="B157" s="4" t="n">
        <f aca="false">B63</f>
        <v>61.7340317241364</v>
      </c>
    </row>
    <row r="158" customFormat="false" ht="12.8" hidden="false" customHeight="false" outlineLevel="0" collapsed="false">
      <c r="A158" s="0" t="s">
        <v>18</v>
      </c>
      <c r="B158" s="4" t="n">
        <f aca="false">B66</f>
        <v>63.6705449311316</v>
      </c>
    </row>
    <row r="159" customFormat="false" ht="12.8" hidden="false" customHeight="false" outlineLevel="0" collapsed="false">
      <c r="A159" s="0" t="s">
        <v>18</v>
      </c>
      <c r="B159" s="4" t="n">
        <f aca="false">B67</f>
        <v>62.8041007699023</v>
      </c>
    </row>
    <row r="160" customFormat="false" ht="12.8" hidden="false" customHeight="false" outlineLevel="0" collapsed="false">
      <c r="A160" s="0" t="s">
        <v>18</v>
      </c>
      <c r="B160" s="4" t="n">
        <f aca="false">B68</f>
        <v>62.6654068329085</v>
      </c>
    </row>
    <row r="161" customFormat="false" ht="12.8" hidden="false" customHeight="false" outlineLevel="0" collapsed="false">
      <c r="A161" s="0" t="s">
        <v>18</v>
      </c>
      <c r="B161" s="4" t="n">
        <f aca="false">B69</f>
        <v>71.0728859940163</v>
      </c>
    </row>
    <row r="162" customFormat="false" ht="12.8" hidden="false" customHeight="false" outlineLevel="0" collapsed="false">
      <c r="A162" s="0" t="s">
        <v>18</v>
      </c>
      <c r="B162" s="4" t="n">
        <f aca="false">B70</f>
        <v>62.9811121365549</v>
      </c>
    </row>
    <row r="163" customFormat="false" ht="12.8" hidden="false" customHeight="false" outlineLevel="0" collapsed="false">
      <c r="A163" s="0" t="s">
        <v>18</v>
      </c>
      <c r="B163" s="4" t="n">
        <f aca="false">B71</f>
        <v>66.2048658842385</v>
      </c>
    </row>
    <row r="164" customFormat="false" ht="12.8" hidden="false" customHeight="false" outlineLevel="0" collapsed="false">
      <c r="A164" s="0" t="s">
        <v>18</v>
      </c>
      <c r="B164" s="4" t="n">
        <f aca="false">B72</f>
        <v>65.3787906858782</v>
      </c>
    </row>
    <row r="165" customFormat="false" ht="12.8" hidden="false" customHeight="false" outlineLevel="0" collapsed="false">
      <c r="A165" s="0" t="s">
        <v>18</v>
      </c>
      <c r="B165" s="4" t="n">
        <f aca="false">B73</f>
        <v>62.2866930754387</v>
      </c>
    </row>
    <row r="166" customFormat="false" ht="12.8" hidden="false" customHeight="false" outlineLevel="0" collapsed="false">
      <c r="A166" s="0" t="s">
        <v>18</v>
      </c>
      <c r="B166" s="4" t="n">
        <f aca="false">B74</f>
        <v>65.0091701789245</v>
      </c>
    </row>
    <row r="167" customFormat="false" ht="12.8" hidden="false" customHeight="false" outlineLevel="0" collapsed="false">
      <c r="A167" s="0" t="s">
        <v>18</v>
      </c>
      <c r="B167" s="4" t="n">
        <f aca="false">B75</f>
        <v>64.554851863735</v>
      </c>
    </row>
    <row r="168" customFormat="false" ht="12.8" hidden="false" customHeight="false" outlineLevel="0" collapsed="false">
      <c r="A168" s="0" t="s">
        <v>18</v>
      </c>
      <c r="B168" s="4" t="n">
        <f aca="false">B76</f>
        <v>61.9997121025136</v>
      </c>
    </row>
    <row r="169" customFormat="false" ht="12.8" hidden="false" customHeight="false" outlineLevel="0" collapsed="false">
      <c r="A169" s="0" t="s">
        <v>18</v>
      </c>
      <c r="B169" s="4" t="n">
        <f aca="false">B77</f>
        <v>64.022762619285</v>
      </c>
    </row>
    <row r="170" customFormat="false" ht="12.8" hidden="false" customHeight="false" outlineLevel="0" collapsed="false">
      <c r="A170" s="0" t="s">
        <v>18</v>
      </c>
      <c r="B170" s="4" t="n">
        <f aca="false">B78</f>
        <v>84.1644548146606</v>
      </c>
    </row>
    <row r="171" customFormat="false" ht="12.8" hidden="false" customHeight="false" outlineLevel="0" collapsed="false">
      <c r="A171" s="0" t="s">
        <v>18</v>
      </c>
      <c r="B171" s="4" t="n">
        <f aca="false">B79</f>
        <v>65.3757435994602</v>
      </c>
    </row>
    <row r="172" customFormat="false" ht="12.8" hidden="false" customHeight="false" outlineLevel="0" collapsed="false">
      <c r="A172" s="0" t="s">
        <v>18</v>
      </c>
      <c r="B172" s="4" t="n">
        <f aca="false">B80</f>
        <v>79.0927467866138</v>
      </c>
    </row>
    <row r="173" customFormat="false" ht="12.8" hidden="false" customHeight="false" outlineLevel="0" collapsed="false">
      <c r="A173" s="0" t="s">
        <v>18</v>
      </c>
      <c r="B173" s="4" t="n">
        <f aca="false">B81</f>
        <v>68.5988428876703</v>
      </c>
    </row>
    <row r="174" customFormat="false" ht="12.8" hidden="false" customHeight="false" outlineLevel="0" collapsed="false">
      <c r="A174" s="0" t="s">
        <v>18</v>
      </c>
      <c r="B174" s="4" t="n">
        <f aca="false">B82</f>
        <v>69.469532902266</v>
      </c>
    </row>
    <row r="175" customFormat="false" ht="12.8" hidden="false" customHeight="false" outlineLevel="0" collapsed="false">
      <c r="A175" s="0" t="s">
        <v>18</v>
      </c>
      <c r="B175" s="4" t="n">
        <f aca="false">B83</f>
        <v>63.3374454286997</v>
      </c>
    </row>
    <row r="176" customFormat="false" ht="12.8" hidden="false" customHeight="false" outlineLevel="0" collapsed="false">
      <c r="A176" s="0" t="s">
        <v>18</v>
      </c>
      <c r="B176" s="4" t="n">
        <f aca="false">B84</f>
        <v>66.4034870442562</v>
      </c>
    </row>
    <row r="177" customFormat="false" ht="12.8" hidden="false" customHeight="false" outlineLevel="0" collapsed="false">
      <c r="A177" s="0" t="s">
        <v>18</v>
      </c>
      <c r="B177" s="4" t="n">
        <f aca="false">B85</f>
        <v>64.720152723773</v>
      </c>
    </row>
    <row r="178" customFormat="false" ht="12.8" hidden="false" customHeight="false" outlineLevel="0" collapsed="false">
      <c r="A178" s="0" t="s">
        <v>18</v>
      </c>
      <c r="B178" s="4" t="n">
        <f aca="false">B86</f>
        <v>65.2821158986857</v>
      </c>
    </row>
    <row r="179" customFormat="false" ht="12.8" hidden="false" customHeight="false" outlineLevel="0" collapsed="false">
      <c r="A179" s="0" t="s">
        <v>18</v>
      </c>
      <c r="B179" s="4" t="n">
        <f aca="false">B87</f>
        <v>61.9057286756432</v>
      </c>
    </row>
    <row r="180" customFormat="false" ht="12.8" hidden="false" customHeight="false" outlineLevel="0" collapsed="false">
      <c r="A180" s="0" t="s">
        <v>18</v>
      </c>
      <c r="B180" s="4" t="n">
        <f aca="false">B88</f>
        <v>62.720263892147</v>
      </c>
    </row>
    <row r="181" customFormat="false" ht="12.8" hidden="false" customHeight="false" outlineLevel="0" collapsed="false">
      <c r="A181" s="0" t="s">
        <v>18</v>
      </c>
      <c r="B181" s="4" t="n">
        <f aca="false">B89</f>
        <v>66.3965788190455</v>
      </c>
    </row>
    <row r="182" customFormat="false" ht="12.8" hidden="false" customHeight="false" outlineLevel="0" collapsed="false">
      <c r="A182" s="0" t="s">
        <v>18</v>
      </c>
      <c r="B182" s="4" t="n">
        <f aca="false">B90</f>
        <v>66.6136414004595</v>
      </c>
    </row>
    <row r="183" customFormat="false" ht="12.8" hidden="false" customHeight="false" outlineLevel="0" collapsed="false">
      <c r="A183" s="0" t="s">
        <v>18</v>
      </c>
      <c r="B183" s="4" t="n">
        <f aca="false">B91</f>
        <v>65.4240698367562</v>
      </c>
    </row>
    <row r="184" customFormat="false" ht="12.8" hidden="false" customHeight="false" outlineLevel="0" collapsed="false">
      <c r="A184" s="0" t="s">
        <v>18</v>
      </c>
      <c r="B184" s="4" t="n">
        <f aca="false">B92</f>
        <v>70.3594331389004</v>
      </c>
    </row>
    <row r="185" customFormat="false" ht="12.8" hidden="false" customHeight="false" outlineLevel="0" collapsed="false">
      <c r="A185" s="0" t="s">
        <v>18</v>
      </c>
      <c r="B185" s="4" t="n">
        <f aca="false">B93</f>
        <v>64.7069393442257</v>
      </c>
    </row>
    <row r="186" customFormat="false" ht="12.8" hidden="false" customHeight="false" outlineLevel="0" collapsed="false">
      <c r="A186" s="0" t="s">
        <v>18</v>
      </c>
      <c r="B186" s="4" t="n">
        <f aca="false">B94</f>
        <v>61.6658369609236</v>
      </c>
    </row>
    <row r="187" customFormat="false" ht="12.8" hidden="false" customHeight="false" outlineLevel="0" collapsed="false">
      <c r="A187" s="0" t="s">
        <v>18</v>
      </c>
      <c r="B187" s="4" t="n">
        <f aca="false">B95</f>
        <v>63.4010185685682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2020-06-21T13:39:41Z</dcterms:created>
  <dc:creator/>
  <dc:description/>
  <dc:language>en-US</dc:language>
  <cp:lastModifiedBy/>
  <dcterms:modified xsi:type="dcterms:W3CDTF">2020-07-03T10:40:55Z</dcterms:modified>
  <cp:revision>7</cp:revision>
  <dc:subject/>
  <dc:title/>
</cp:coreProperties>
</file>