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koa\Downloads\Fund data\"/>
    </mc:Choice>
  </mc:AlternateContent>
  <xr:revisionPtr revIDLastSave="0" documentId="13_ncr:1_{0526BFE8-6998-4C51-9264-6CD1132E1E8C}" xr6:coauthVersionLast="45" xr6:coauthVersionMax="45" xr10:uidLastSave="{00000000-0000-0000-0000-000000000000}"/>
  <bookViews>
    <workbookView xWindow="-90" yWindow="-90" windowWidth="19380" windowHeight="10380" activeTab="2" xr2:uid="{83BB09DA-1441-4654-A264-F50CFC394DDC}"/>
  </bookViews>
  <sheets>
    <sheet name="AIA Return" sheetId="1" r:id="rId1"/>
    <sheet name="AIA fund info" sheetId="3" r:id="rId2"/>
    <sheet name="AIA_fund_type" sheetId="10" r:id="rId3"/>
    <sheet name="Manulife" sheetId="5" r:id="rId4"/>
    <sheet name="BCT (master trust scheme )" sheetId="6" r:id="rId5"/>
    <sheet name="BCT (industry scheme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7" l="1"/>
  <c r="H2" i="6"/>
  <c r="H3" i="5" l="1"/>
  <c r="H4" i="5"/>
</calcChain>
</file>

<file path=xl/sharedStrings.xml><?xml version="1.0" encoding="utf-8"?>
<sst xmlns="http://schemas.openxmlformats.org/spreadsheetml/2006/main" count="462" uniqueCount="213">
  <si>
    <t>Calender Year Performance</t>
  </si>
  <si>
    <t>Constituent Fund</t>
  </si>
  <si>
    <t>Launch</t>
  </si>
  <si>
    <t>Date</t>
  </si>
  <si>
    <t>(dd/mm</t>
  </si>
  <si>
    <t>/yyyy)</t>
  </si>
  <si>
    <t>1 month</t>
  </si>
  <si>
    <t>3 months</t>
  </si>
  <si>
    <t>1 year</t>
  </si>
  <si>
    <t>3 years</t>
  </si>
  <si>
    <t>5 years</t>
  </si>
  <si>
    <t>Since Launch</t>
  </si>
  <si>
    <t>YTD</t>
  </si>
  <si>
    <t>%</t>
  </si>
  <si>
    <t>Growth Portfolio</t>
  </si>
  <si>
    <t>Balanced Portfolio</t>
  </si>
  <si>
    <t>Capital Stable Portfolio</t>
  </si>
  <si>
    <t>Fidelity Growth Fund</t>
  </si>
  <si>
    <t>Fidelity Stable Growth Fund</t>
  </si>
  <si>
    <t>Fidelity Capital Stable Fund</t>
  </si>
  <si>
    <t>China HK Dynamic Asset Allocation Fund</t>
  </si>
  <si>
    <t>n/a</t>
  </si>
  <si>
    <t>Manager's Choice Fund</t>
  </si>
  <si>
    <t>Asian Equity Fund</t>
  </si>
  <si>
    <t>European Equity Fund</t>
  </si>
  <si>
    <t>Greater China Equity Fund</t>
  </si>
  <si>
    <t>Green Fund</t>
  </si>
  <si>
    <t>Hong Kong Equity Fund</t>
  </si>
  <si>
    <t>Japan Equity Fund</t>
  </si>
  <si>
    <t>North American Equity Fund</t>
  </si>
  <si>
    <r>
      <t>Guaranteed Portfolio </t>
    </r>
    <r>
      <rPr>
        <u/>
        <sz val="12"/>
        <color theme="10"/>
        <rFont val="新細明體"/>
        <family val="1"/>
        <charset val="136"/>
        <scheme val="minor"/>
      </rPr>
      <t>*</t>
    </r>
  </si>
  <si>
    <t>Asian Bond Fund</t>
  </si>
  <si>
    <t>Global Bond Fund</t>
  </si>
  <si>
    <r>
      <t>MPF Conservative Fund </t>
    </r>
    <r>
      <rPr>
        <u/>
        <sz val="12"/>
        <color theme="10"/>
        <rFont val="新細明體"/>
        <family val="1"/>
        <charset val="136"/>
        <scheme val="minor"/>
      </rPr>
      <t>^</t>
    </r>
  </si>
  <si>
    <t>American Fund</t>
  </si>
  <si>
    <t>Eurasia Fund</t>
  </si>
  <si>
    <t>Hong Kong and China Fund</t>
  </si>
  <si>
    <t>World Fund</t>
  </si>
  <si>
    <t>Core Accumulation Fund</t>
  </si>
  <si>
    <t>Age 65 Plus Fund</t>
  </si>
  <si>
    <t>Fund Category</t>
  </si>
  <si>
    <t>Risk Class¹</t>
  </si>
  <si>
    <t>Investment Manager²</t>
  </si>
  <si>
    <t>Denomination</t>
  </si>
  <si>
    <t>Unit Price</t>
  </si>
  <si>
    <t>Valutation Date</t>
  </si>
  <si>
    <t>AIA MPF - PRIME VALUE CHOICE</t>
  </si>
  <si>
    <r>
      <t>Equity Funds - Index-Tracking Collective Investment Scheme Series</t>
    </r>
    <r>
      <rPr>
        <sz val="3"/>
        <color theme="1"/>
        <rFont val="Arial"/>
        <family val="2"/>
      </rPr>
      <t>4</t>
    </r>
  </si>
  <si>
    <t>PineBridge</t>
  </si>
  <si>
    <t>HKD</t>
  </si>
  <si>
    <t>Fixed Income Funds</t>
  </si>
  <si>
    <t>JPM</t>
  </si>
  <si>
    <t>MPF Conservative Fund</t>
  </si>
  <si>
    <t>Dynamic Asset Allocation Funds</t>
  </si>
  <si>
    <r>
      <t>N/A</t>
    </r>
    <r>
      <rPr>
        <sz val="3"/>
        <color theme="1"/>
        <rFont val="Arial"/>
        <family val="2"/>
      </rPr>
      <t>+</t>
    </r>
  </si>
  <si>
    <t>Value Partners</t>
  </si>
  <si>
    <t>Equity Funds</t>
  </si>
  <si>
    <t>Amundi</t>
  </si>
  <si>
    <t>Guaranteed Fund</t>
  </si>
  <si>
    <t>Guaranteed Portfolio</t>
  </si>
  <si>
    <t>This is not a unitized fund</t>
  </si>
  <si>
    <t>Lifestyle Funds</t>
  </si>
  <si>
    <t>PineBridge, JPM</t>
  </si>
  <si>
    <t>FIL</t>
  </si>
  <si>
    <r>
      <t>Default Investment Strategy Funds</t>
    </r>
    <r>
      <rPr>
        <sz val="3"/>
        <color theme="1"/>
        <rFont val="Arial"/>
        <family val="2"/>
      </rPr>
      <t>*</t>
    </r>
  </si>
  <si>
    <r>
      <t>Core Accumulation Fund</t>
    </r>
    <r>
      <rPr>
        <u/>
        <sz val="12"/>
        <color theme="10"/>
        <rFont val="新細明體"/>
        <family val="1"/>
        <charset val="136"/>
        <scheme val="minor"/>
      </rPr>
      <t>#</t>
    </r>
  </si>
  <si>
    <t>Vanguard</t>
  </si>
  <si>
    <r>
      <t>Age 65 Plus Fund</t>
    </r>
    <r>
      <rPr>
        <u/>
        <sz val="12"/>
        <color theme="10"/>
        <rFont val="新細明體"/>
        <family val="1"/>
        <charset val="136"/>
        <scheme val="minor"/>
      </rPr>
      <t>#</t>
    </r>
  </si>
  <si>
    <t>Constituent</t>
  </si>
  <si>
    <t>Fund Code</t>
  </si>
  <si>
    <t>Constituent Fund Name</t>
  </si>
  <si>
    <t>As Of Date</t>
  </si>
  <si>
    <t>NAV / Unit</t>
  </si>
  <si>
    <t>Price &amp; Date</t>
  </si>
  <si>
    <t>Manulife MPF 2020 Retirement Fund</t>
  </si>
  <si>
    <t>SHK140</t>
  </si>
  <si>
    <t>Manulife MPF 2025 Retirement Fund</t>
  </si>
  <si>
    <t>SHK141</t>
  </si>
  <si>
    <t>Manulife MPF 2030 Retirement Fund</t>
  </si>
  <si>
    <t>SHK142</t>
  </si>
  <si>
    <t>Manulife MPF 2035 Retirement Fund</t>
  </si>
  <si>
    <t>SHK143</t>
  </si>
  <si>
    <t>Manulife MPF 2040 Retirement Fund</t>
  </si>
  <si>
    <t>SHK144</t>
  </si>
  <si>
    <t>Manulife MPF 2045 Retirement Fund</t>
  </si>
  <si>
    <t>SHK149 / DIS149</t>
  </si>
  <si>
    <t>Manulife MPF Age 65 Plus Fund #</t>
  </si>
  <si>
    <t>SHK124</t>
  </si>
  <si>
    <t>Manulife MPF Aggressive Fund</t>
  </si>
  <si>
    <t>SHK136</t>
  </si>
  <si>
    <t>Manulife MPF China Value Fund</t>
  </si>
  <si>
    <t>SHK125</t>
  </si>
  <si>
    <t>Manulife MPF Conservative Fund ^</t>
  </si>
  <si>
    <t>SHK148 / DIS148</t>
  </si>
  <si>
    <t>Manulife MPF Core Accumulation Fund #</t>
  </si>
  <si>
    <t>SHK129</t>
  </si>
  <si>
    <t>Manulife MPF European Equity Fund</t>
  </si>
  <si>
    <t>SHK134</t>
  </si>
  <si>
    <t>Manulife MPF Fidelity Growth Fund</t>
  </si>
  <si>
    <t>Manulife MPF Fidelity Stable Growth Fund</t>
  </si>
  <si>
    <t>Manulife MPF Growth Fund</t>
  </si>
  <si>
    <t>Manulife MPF Hang Seng Index Tracking Fund</t>
  </si>
  <si>
    <t>SHK137</t>
  </si>
  <si>
    <t>Manulife MPF Healthcare Fund</t>
  </si>
  <si>
    <t>SHK132</t>
  </si>
  <si>
    <t>Manulife MPF Hong Kong Bond Fund</t>
  </si>
  <si>
    <t>SHK126</t>
  </si>
  <si>
    <t>Manulife MPF Hong Kong Equity Fund</t>
  </si>
  <si>
    <t>SHK133</t>
  </si>
  <si>
    <t>Manulife MPF International Bond Fund</t>
  </si>
  <si>
    <t>SHK127</t>
  </si>
  <si>
    <t>Manulife MPF International Equity Fund</t>
  </si>
  <si>
    <t>SHK131</t>
  </si>
  <si>
    <t>Manulife MPF Japan Equity Fund</t>
  </si>
  <si>
    <t>SHK130</t>
  </si>
  <si>
    <t>Manulife MPF North American Equity Fund</t>
  </si>
  <si>
    <t>Manulife MPF Pacific Asia Bond Fund</t>
  </si>
  <si>
    <t>Manulife MPF Pacific Asia Equity Fund</t>
  </si>
  <si>
    <t>SHK150</t>
  </si>
  <si>
    <t>Manulife MPF Retirement Income Fund +</t>
  </si>
  <si>
    <t>SHK147</t>
  </si>
  <si>
    <t>Manulife MPF RMB Bond Fund</t>
  </si>
  <si>
    <t>SHK138</t>
  </si>
  <si>
    <t>Manulife MPF Smart Retirement Fund</t>
  </si>
  <si>
    <t>SHK122</t>
  </si>
  <si>
    <t>Manulife MPF Stable Fund**</t>
  </si>
  <si>
    <t>DHK121</t>
  </si>
  <si>
    <t>Manulife MPF Interest Fund***</t>
  </si>
  <si>
    <t>2020/09</t>
  </si>
  <si>
    <t>Return</t>
    <phoneticPr fontId="6" type="noConversion"/>
  </si>
  <si>
    <t>SHK128</t>
    <phoneticPr fontId="6" type="noConversion"/>
  </si>
  <si>
    <t>SHK145</t>
    <phoneticPr fontId="6" type="noConversion"/>
  </si>
  <si>
    <t>SHK123</t>
    <phoneticPr fontId="6" type="noConversion"/>
  </si>
  <si>
    <t>SHK135</t>
    <phoneticPr fontId="6" type="noConversion"/>
  </si>
  <si>
    <t>SHK139</t>
    <phoneticPr fontId="6" type="noConversion"/>
  </si>
  <si>
    <t>SHK146</t>
    <phoneticPr fontId="6" type="noConversion"/>
  </si>
  <si>
    <t>Name of Constituent Fund</t>
  </si>
  <si>
    <t>Investment Manager</t>
  </si>
  <si>
    <t>BCT (Pro) China and Hong Kong Equity Fund</t>
  </si>
  <si>
    <t>Amundi Hong Kong Limited</t>
  </si>
  <si>
    <t>BCT (Pro) Asian Equity Fund</t>
  </si>
  <si>
    <t>BCT (Pro) European Equity Fund</t>
  </si>
  <si>
    <t>BCT (Pro) Global Equity Fund</t>
  </si>
  <si>
    <t>Equity Funds – Market Tracking Series</t>
  </si>
  <si>
    <t>BCT (Pro) Hang Seng Index Tracking Fund</t>
  </si>
  <si>
    <t>State Street Global Advisors Asia Limited</t>
  </si>
  <si>
    <t>BCT (Pro) Greater China Equity Fund</t>
  </si>
  <si>
    <t>BCT (Pro) World Equity Fund</t>
  </si>
  <si>
    <t>Target Date Mixed Asset Funds</t>
  </si>
  <si>
    <t>BCT (Pro) SaveEasy 2040 Fund</t>
  </si>
  <si>
    <t>FIL Investment Management (Hong Kong) Limited</t>
  </si>
  <si>
    <t>BCT (Pro) SaveEasy 2035 Fund</t>
  </si>
  <si>
    <t>BCT (Pro) SaveEasy 2030 Fund</t>
  </si>
  <si>
    <t>BCT (Pro) SaveEasy 2025 Fund</t>
  </si>
  <si>
    <t>BCT (Pro) SaveEasy 2020 Fund</t>
  </si>
  <si>
    <t>Mixed Asset Funds</t>
  </si>
  <si>
    <t>BCT (Pro) E90 Mixed Asset Fund</t>
  </si>
  <si>
    <t>BCT (Pro) E70 Mixed Asset Fund</t>
  </si>
  <si>
    <t>BCT (Pro) E50 Mixed Asset Fund</t>
  </si>
  <si>
    <t>BCT (Pro) E30 Mixed Asset Fund</t>
  </si>
  <si>
    <t>BCT (Pro) Flexi Mixed Asset Fund</t>
  </si>
  <si>
    <t>Allianz Global Investors Asia Pacific Limited</t>
  </si>
  <si>
    <t>BCT (Pro) Core Accumulation Fund*</t>
  </si>
  <si>
    <t>Invesco Hong Kong Limited</t>
  </si>
  <si>
    <t>BCT (Pro) Age 65 Plus Fund*</t>
  </si>
  <si>
    <t>Bond / Money Market Funds</t>
  </si>
  <si>
    <t>BCT (Pro) RMB Bond Fund</t>
  </si>
  <si>
    <t>BCT (Pro) Global Bond Fund</t>
  </si>
  <si>
    <t>BCT (Pro) Hong Kong Dollar Bond Fund</t>
  </si>
  <si>
    <t>JPMorgan Funds (Asia) Limited</t>
  </si>
  <si>
    <t>Types</t>
    <phoneticPr fontId="6" type="noConversion"/>
  </si>
  <si>
    <t>BCT (Industry) Hong Kong Equity Fund</t>
  </si>
  <si>
    <t>BCT (Industry) Asian Equity Fund</t>
  </si>
  <si>
    <t>Schroder Investment Management (Hong Kong) Limited</t>
  </si>
  <si>
    <t>BCT (Industry) Global Equity Fund</t>
  </si>
  <si>
    <t>Franklin Templeton Investments (Asia) Limited</t>
  </si>
  <si>
    <t>BCT (Industry) E70 Mixed Asset Fund</t>
  </si>
  <si>
    <t>BCT (Industry) E50 Mixed Asset Fund</t>
  </si>
  <si>
    <t>BCT (Industry) E30 Mixed Asset Fund</t>
  </si>
  <si>
    <t>BCT (Industry) Flexi Mixed Asset Fund</t>
  </si>
  <si>
    <t>BCT (Industry) Core Accumulation Fund*</t>
  </si>
  <si>
    <t>BCT (Industry) Age 65 Plus Fund*</t>
  </si>
  <si>
    <t>BCT (Industry) RMB Bond Fund</t>
  </si>
  <si>
    <t>BCT (Industry) Global Bond Fund</t>
  </si>
  <si>
    <t>https://www.bcthk.com/zh/mpf-orso/fund-information/fund-prices#cat-1</t>
  </si>
  <si>
    <t>美洲基金</t>
  </si>
  <si>
    <t>亞歐基金</t>
  </si>
  <si>
    <t>中港基金</t>
  </si>
  <si>
    <t>全球基金</t>
  </si>
  <si>
    <t>亞洲債券基金</t>
  </si>
  <si>
    <t>環球債券基金</t>
  </si>
  <si>
    <t>強積金保守基金</t>
  </si>
  <si>
    <t>中港動態資產配置基金</t>
  </si>
  <si>
    <t>基金經理精選退休基金</t>
  </si>
  <si>
    <t>亞洲股票基金</t>
  </si>
  <si>
    <t>歐洲股票基金</t>
  </si>
  <si>
    <t>日本股票基金</t>
  </si>
  <si>
    <t>大中華股票基金</t>
  </si>
  <si>
    <t>香港股票基金</t>
  </si>
  <si>
    <t>北美股票基金</t>
  </si>
  <si>
    <t>綠色退休基金</t>
  </si>
  <si>
    <t>保證組合</t>
  </si>
  <si>
    <t>增長組合</t>
  </si>
  <si>
    <t>均衡組合</t>
  </si>
  <si>
    <t>穩定資本組合</t>
  </si>
  <si>
    <t>富達增長基金</t>
  </si>
  <si>
    <t>富達穩定增長基金</t>
  </si>
  <si>
    <t>富達穩定資本基金</t>
  </si>
  <si>
    <r>
      <t>BCT (Pro) </t>
    </r>
    <r>
      <rPr>
        <sz val="11"/>
        <color theme="1"/>
        <rFont val="新細明體"/>
        <family val="1"/>
        <charset val="136"/>
        <scheme val="minor"/>
      </rPr>
      <t>MPF Conservative Fund</t>
    </r>
  </si>
  <si>
    <r>
      <t>BCT (Industry) </t>
    </r>
    <r>
      <rPr>
        <sz val="10"/>
        <color theme="1"/>
        <rFont val="新細明體"/>
        <family val="1"/>
        <charset val="136"/>
        <scheme val="minor"/>
      </rPr>
      <t>MPF Conservative Fund</t>
    </r>
  </si>
  <si>
    <t>Equity Funds - Index-Tracking</t>
    <phoneticPr fontId="6" type="noConversion"/>
  </si>
  <si>
    <t>核心累積基金</t>
    <phoneticPr fontId="6" type="noConversion"/>
  </si>
  <si>
    <t>65歲後基金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</si>
</sst>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b/>
      <sz val="9"/>
      <color rgb="FFFFFFFF"/>
      <name val="Arial"/>
      <family val="2"/>
    </font>
    <font>
      <b/>
      <sz val="3"/>
      <color rgb="FFFFFFFF"/>
      <name val="Arial"/>
      <family val="2"/>
    </font>
    <font>
      <sz val="9"/>
      <color rgb="FF000000"/>
      <name val="Arial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8"/>
      <color rgb="FF363E3F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3"/>
      <color theme="1"/>
      <name val="Arial"/>
      <family val="2"/>
    </font>
    <font>
      <u/>
      <sz val="4"/>
      <color rgb="FF22A8DA"/>
      <name val="Arial"/>
      <family val="2"/>
    </font>
    <font>
      <u/>
      <sz val="12"/>
      <color rgb="FF005027"/>
      <name val="Arial"/>
      <family val="2"/>
    </font>
    <font>
      <sz val="12"/>
      <color rgb="FF005027"/>
      <name val="Arial"/>
      <family val="2"/>
    </font>
    <font>
      <b/>
      <sz val="12"/>
      <color rgb="FF005027"/>
      <name val="Arial"/>
      <family val="2"/>
    </font>
    <font>
      <sz val="11"/>
      <color rgb="FFFFFFFF"/>
      <name val="微軟正黑體"/>
      <family val="2"/>
      <charset val="136"/>
    </font>
    <font>
      <sz val="11"/>
      <color rgb="FF333333"/>
      <name val="微軟正黑體"/>
      <family val="2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color rgb="FFFFFFFF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AD5DA"/>
        <bgColor indexed="64"/>
      </patternFill>
    </fill>
    <fill>
      <patternFill patternType="solid">
        <fgColor rgb="FF3A3C8E"/>
        <bgColor indexed="64"/>
      </patternFill>
    </fill>
    <fill>
      <patternFill patternType="solid">
        <fgColor rgb="FFE8EBF6"/>
        <bgColor indexed="64"/>
      </patternFill>
    </fill>
    <fill>
      <patternFill patternType="solid">
        <fgColor rgb="FFC6CA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2E5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A6CE3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4" borderId="0" xfId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5" borderId="0" xfId="1" applyFill="1" applyAlignment="1">
      <alignment horizontal="left" vertical="center" wrapText="1"/>
    </xf>
    <xf numFmtId="14" fontId="3" fillId="5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9" fillId="0" borderId="1" xfId="0" applyNumberFormat="1" applyFont="1" applyBorder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12" fillId="7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14" fontId="9" fillId="6" borderId="0" xfId="0" applyNumberFormat="1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14" fontId="9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left" vertical="center" wrapText="1"/>
    </xf>
    <xf numFmtId="10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vertical="center" wrapText="1"/>
    </xf>
    <xf numFmtId="14" fontId="9" fillId="6" borderId="0" xfId="0" applyNumberFormat="1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vertical="center" wrapText="1"/>
    </xf>
    <xf numFmtId="14" fontId="9" fillId="8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9" borderId="0" xfId="0" applyFont="1" applyFill="1" applyAlignment="1">
      <alignment horizontal="left" vertical="top" wrapText="1"/>
    </xf>
    <xf numFmtId="0" fontId="16" fillId="6" borderId="0" xfId="0" applyFont="1" applyFill="1" applyAlignment="1">
      <alignment horizontal="left" vertical="center" wrapText="1"/>
    </xf>
    <xf numFmtId="0" fontId="17" fillId="0" borderId="0" xfId="0" applyFont="1" applyFill="1">
      <alignment vertical="center"/>
    </xf>
    <xf numFmtId="0" fontId="17" fillId="0" borderId="0" xfId="0" applyFont="1">
      <alignment vertical="center"/>
    </xf>
    <xf numFmtId="0" fontId="19" fillId="9" borderId="0" xfId="0" applyFont="1" applyFill="1" applyAlignment="1">
      <alignment horizontal="left" vertical="top" wrapText="1"/>
    </xf>
    <xf numFmtId="0" fontId="20" fillId="6" borderId="0" xfId="0" applyFont="1" applyFill="1" applyAlignment="1">
      <alignment horizontal="left" vertical="center" wrapText="1"/>
    </xf>
    <xf numFmtId="0" fontId="21" fillId="0" borderId="0" xfId="0" applyFont="1" applyFill="1">
      <alignment vertical="center"/>
    </xf>
    <xf numFmtId="0" fontId="21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ia.com.hk/en/help-and-support/employee-benefits/product-brochure-library/employe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431800</xdr:colOff>
      <xdr:row>2</xdr:row>
      <xdr:rowOff>663575</xdr:rowOff>
    </xdr:to>
    <xdr:pic>
      <xdr:nvPicPr>
        <xdr:cNvPr id="27" name="圖片 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CCF7D-AE98-4484-9913-24B0219B9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79400"/>
          <a:ext cx="10668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3.aia-pt.com.hk/mpf/public/fundperf/perfchart.jspa?id=93" TargetMode="External"/><Relationship Id="rId13" Type="http://schemas.openxmlformats.org/officeDocument/2006/relationships/hyperlink" Target="https://www3.aia-pt.com.hk/mpf/public/fundperf/perfchart.jspa?id=K3" TargetMode="External"/><Relationship Id="rId18" Type="http://schemas.openxmlformats.org/officeDocument/2006/relationships/hyperlink" Target="https://www3.aia-pt.com.hk/mpf/public/fundperf/perfchart.jspa?id=63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3.aia-pt.com.hk/mpf/public/fundperf/perfchart.jspa?id=V3" TargetMode="External"/><Relationship Id="rId21" Type="http://schemas.openxmlformats.org/officeDocument/2006/relationships/hyperlink" Target="https://www3.aia-pt.com.hk/mpf/public/fundperf/perfchart.jspa?id=3E" TargetMode="External"/><Relationship Id="rId7" Type="http://schemas.openxmlformats.org/officeDocument/2006/relationships/hyperlink" Target="https://www3.aia-pt.com.hk/mpf/public/fundperf/perfchart.jspa?id=3H" TargetMode="External"/><Relationship Id="rId12" Type="http://schemas.openxmlformats.org/officeDocument/2006/relationships/hyperlink" Target="https://www3.aia-pt.com.hk/mpf/public/fundperf/perfchart.jspa?id=53" TargetMode="External"/><Relationship Id="rId17" Type="http://schemas.openxmlformats.org/officeDocument/2006/relationships/hyperlink" Target="https://www3.aia-pt.com.hk/mpf/public/fundperf/perfchart.jspa?id=3D" TargetMode="External"/><Relationship Id="rId25" Type="http://schemas.openxmlformats.org/officeDocument/2006/relationships/hyperlink" Target="https://www3.aia-pt.com.hk/mpf/public/fundperf/perfchart.jspa?id=NA" TargetMode="External"/><Relationship Id="rId2" Type="http://schemas.openxmlformats.org/officeDocument/2006/relationships/hyperlink" Target="https://www3.aia-pt.com.hk/mpf/public/fundperf/perfchart.jspa?id=B3" TargetMode="External"/><Relationship Id="rId16" Type="http://schemas.openxmlformats.org/officeDocument/2006/relationships/hyperlink" Target="https://www3.aia-pt.com.hk/mpf/public/fundperf/perfchart.jspa?id=T3" TargetMode="External"/><Relationship Id="rId20" Type="http://schemas.openxmlformats.org/officeDocument/2006/relationships/hyperlink" Target="https://www3.aia-pt.com.hk/mpf/public/fundperf/perfchart.jspa?id=3G" TargetMode="External"/><Relationship Id="rId1" Type="http://schemas.openxmlformats.org/officeDocument/2006/relationships/hyperlink" Target="https://www3.aia-pt.com.hk/mpf/public/fundperf/perfchart.jspa?id=W3" TargetMode="External"/><Relationship Id="rId6" Type="http://schemas.openxmlformats.org/officeDocument/2006/relationships/hyperlink" Target="https://www3.aia-pt.com.hk/mpf/public/fundperf/perfchart.jspa?id=3A" TargetMode="External"/><Relationship Id="rId11" Type="http://schemas.openxmlformats.org/officeDocument/2006/relationships/hyperlink" Target="https://www3.aia-pt.com.hk/mpf/public/fundperf/perfchart.jspa?id=D3" TargetMode="External"/><Relationship Id="rId24" Type="http://schemas.openxmlformats.org/officeDocument/2006/relationships/hyperlink" Target="https://www3.aia-pt.com.hk/mpf/public/fundperf/perfchart.jspa?id=NF" TargetMode="External"/><Relationship Id="rId5" Type="http://schemas.openxmlformats.org/officeDocument/2006/relationships/hyperlink" Target="https://www3.aia-pt.com.hk/mpf/public/fundperf/perfchart.jspa?id=3B" TargetMode="External"/><Relationship Id="rId15" Type="http://schemas.openxmlformats.org/officeDocument/2006/relationships/hyperlink" Target="https://www3.aia-pt.com.hk/mpf/public/fundperf/perfchart.jspa?id=N3" TargetMode="External"/><Relationship Id="rId23" Type="http://schemas.openxmlformats.org/officeDocument/2006/relationships/hyperlink" Target="https://www3.aia-pt.com.hk/mpf/public/fundperf/perfchart.jspa?id=83" TargetMode="External"/><Relationship Id="rId10" Type="http://schemas.openxmlformats.org/officeDocument/2006/relationships/hyperlink" Target="https://www3.aia-pt.com.hk/mpf/public/fundperf/perfchart.jspa?id=E3" TargetMode="External"/><Relationship Id="rId19" Type="http://schemas.openxmlformats.org/officeDocument/2006/relationships/hyperlink" Target="https://www3.aia-pt.com.hk/mpf/public/fundperf/perfchart.jspa?id=R3" TargetMode="External"/><Relationship Id="rId4" Type="http://schemas.openxmlformats.org/officeDocument/2006/relationships/hyperlink" Target="https://www3.aia-pt.com.hk/mpf/public/fundperf/perfchart.jspa?id=3C" TargetMode="External"/><Relationship Id="rId9" Type="http://schemas.openxmlformats.org/officeDocument/2006/relationships/hyperlink" Target="https://www3.aia-pt.com.hk/mpf/public/fundperf/perfchart.jspa?id=L3" TargetMode="External"/><Relationship Id="rId14" Type="http://schemas.openxmlformats.org/officeDocument/2006/relationships/hyperlink" Target="https://www3.aia-pt.com.hk/mpf/public/fundperf/perfchart.jspa?id=J3" TargetMode="External"/><Relationship Id="rId22" Type="http://schemas.openxmlformats.org/officeDocument/2006/relationships/hyperlink" Target="https://www3.aia-pt.com.hk/mpf/public/fundperf/perfchart.jspa?id=3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a.com.hk/en/our-products/mpf/list/fund.html?id=3H" TargetMode="External"/><Relationship Id="rId13" Type="http://schemas.openxmlformats.org/officeDocument/2006/relationships/hyperlink" Target="https://www.aia.com.hk/en/our-products/mpf/list/fund.html?id=D3" TargetMode="External"/><Relationship Id="rId18" Type="http://schemas.openxmlformats.org/officeDocument/2006/relationships/hyperlink" Target="https://www.aia.com.hk/en/our-products/mpf/list/fund.html?id=W3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aia.com.hk/en/our-products/mpf/list/fund.html?id=3F" TargetMode="External"/><Relationship Id="rId21" Type="http://schemas.openxmlformats.org/officeDocument/2006/relationships/hyperlink" Target="https://www.aia.com.hk/en/our-products/mpf/list/fund.html?id=3C" TargetMode="External"/><Relationship Id="rId7" Type="http://schemas.openxmlformats.org/officeDocument/2006/relationships/hyperlink" Target="https://www.aia.com.hk/en/our-products/mpf/list/fund.html?id=R3" TargetMode="External"/><Relationship Id="rId12" Type="http://schemas.openxmlformats.org/officeDocument/2006/relationships/hyperlink" Target="https://www.aia.com.hk/en/our-products/mpf/list/fund.html?id=J3" TargetMode="External"/><Relationship Id="rId17" Type="http://schemas.openxmlformats.org/officeDocument/2006/relationships/hyperlink" Target="https://www.aia.com.hk/en/our-products/mpf/list/fund.html?id=T3" TargetMode="External"/><Relationship Id="rId25" Type="http://schemas.openxmlformats.org/officeDocument/2006/relationships/hyperlink" Target="https://www.aia.com.hk/en/our-products/mpf/list/fund.html?id=NA" TargetMode="External"/><Relationship Id="rId2" Type="http://schemas.openxmlformats.org/officeDocument/2006/relationships/hyperlink" Target="https://www.aia.com.hk/en/our-products/mpf/list/fund.html?id=3E" TargetMode="External"/><Relationship Id="rId16" Type="http://schemas.openxmlformats.org/officeDocument/2006/relationships/hyperlink" Target="https://www.aia.com.hk/en/our-products/mpf/list/fund.html?id=53" TargetMode="External"/><Relationship Id="rId20" Type="http://schemas.openxmlformats.org/officeDocument/2006/relationships/hyperlink" Target="https://www.aia.com.hk/en/our-products/mpf/list/fund.html?id=V3" TargetMode="External"/><Relationship Id="rId1" Type="http://schemas.openxmlformats.org/officeDocument/2006/relationships/hyperlink" Target="https://www.aia.com.hk/en/our-products/mpf/list/fund.html?id=3G" TargetMode="External"/><Relationship Id="rId6" Type="http://schemas.openxmlformats.org/officeDocument/2006/relationships/hyperlink" Target="https://www.aia.com.hk/en/our-products/mpf/list/fund.html?id=63" TargetMode="External"/><Relationship Id="rId11" Type="http://schemas.openxmlformats.org/officeDocument/2006/relationships/hyperlink" Target="https://www.aia.com.hk/en/our-products/mpf/list/fund.html?id=E3" TargetMode="External"/><Relationship Id="rId24" Type="http://schemas.openxmlformats.org/officeDocument/2006/relationships/hyperlink" Target="https://www.aia.com.hk/en/our-products/mpf/list/fund.html?id=NF" TargetMode="External"/><Relationship Id="rId5" Type="http://schemas.openxmlformats.org/officeDocument/2006/relationships/hyperlink" Target="https://www.aia.com.hk/en/our-products/mpf/list/fund.html?id=3D" TargetMode="External"/><Relationship Id="rId15" Type="http://schemas.openxmlformats.org/officeDocument/2006/relationships/hyperlink" Target="https://www.aia.com.hk/en/our-products/mpf/list/fund.html?id=N3" TargetMode="External"/><Relationship Id="rId23" Type="http://schemas.openxmlformats.org/officeDocument/2006/relationships/hyperlink" Target="https://www.aia.com.hk/en/our-products/mpf/list/fund.html?id=3A" TargetMode="External"/><Relationship Id="rId10" Type="http://schemas.openxmlformats.org/officeDocument/2006/relationships/hyperlink" Target="https://www.aia.com.hk/en/our-products/mpf/list/fund.html?id=L3" TargetMode="External"/><Relationship Id="rId19" Type="http://schemas.openxmlformats.org/officeDocument/2006/relationships/hyperlink" Target="https://www.aia.com.hk/en/our-products/mpf/list/fund.html?id=B3" TargetMode="External"/><Relationship Id="rId4" Type="http://schemas.openxmlformats.org/officeDocument/2006/relationships/hyperlink" Target="https://www.aia.com.hk/en/our-products/mpf/list/fund.html?id=83" TargetMode="External"/><Relationship Id="rId9" Type="http://schemas.openxmlformats.org/officeDocument/2006/relationships/hyperlink" Target="https://www.aia.com.hk/en/our-products/mpf/list/fund.html?id=93" TargetMode="External"/><Relationship Id="rId14" Type="http://schemas.openxmlformats.org/officeDocument/2006/relationships/hyperlink" Target="https://www.aia.com.hk/en/our-products/mpf/list/fund.html?id=K3" TargetMode="External"/><Relationship Id="rId22" Type="http://schemas.openxmlformats.org/officeDocument/2006/relationships/hyperlink" Target="https://www.aia.com.hk/en/our-products/mpf/list/fund.html?id=3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62AA-19E8-4354-BEED-4329A93E21AE}">
  <dimension ref="A1:N30"/>
  <sheetViews>
    <sheetView topLeftCell="A4" workbookViewId="0">
      <selection activeCell="O7" sqref="O7"/>
    </sheetView>
  </sheetViews>
  <sheetFormatPr defaultRowHeight="16.25" x14ac:dyDescent="0.75"/>
  <cols>
    <col min="1" max="1" width="18.73828125" customWidth="1"/>
  </cols>
  <sheetData>
    <row r="1" spans="1:14" x14ac:dyDescent="0.75">
      <c r="A1" s="31" t="s">
        <v>0</v>
      </c>
      <c r="B1" s="31"/>
      <c r="C1" s="31"/>
      <c r="D1" s="31"/>
      <c r="E1" s="31"/>
      <c r="F1" s="1"/>
      <c r="G1" s="1"/>
      <c r="H1" s="1"/>
      <c r="I1" s="1"/>
      <c r="J1" s="1"/>
      <c r="K1" s="1"/>
      <c r="L1" s="1"/>
      <c r="M1" s="1"/>
      <c r="N1" s="1"/>
    </row>
    <row r="2" spans="1:14" x14ac:dyDescent="0.75">
      <c r="A2" s="31" t="s">
        <v>1</v>
      </c>
      <c r="B2" s="2" t="s">
        <v>2</v>
      </c>
      <c r="C2" s="31" t="s">
        <v>6</v>
      </c>
      <c r="D2" s="31" t="s">
        <v>7</v>
      </c>
      <c r="E2" s="30" t="s">
        <v>8</v>
      </c>
      <c r="F2" s="30" t="s">
        <v>9</v>
      </c>
      <c r="G2" s="30" t="s">
        <v>10</v>
      </c>
      <c r="H2" s="31" t="s">
        <v>11</v>
      </c>
      <c r="I2" s="31" t="s">
        <v>12</v>
      </c>
      <c r="J2" s="31">
        <v>2019</v>
      </c>
      <c r="K2" s="31">
        <v>2018</v>
      </c>
      <c r="L2" s="31">
        <v>2017</v>
      </c>
      <c r="M2" s="31">
        <v>2016</v>
      </c>
      <c r="N2" s="31">
        <v>2015</v>
      </c>
    </row>
    <row r="3" spans="1:14" x14ac:dyDescent="0.75">
      <c r="A3" s="31"/>
      <c r="B3" s="3" t="s">
        <v>3</v>
      </c>
      <c r="C3" s="31"/>
      <c r="D3" s="31"/>
      <c r="E3" s="30"/>
      <c r="F3" s="30"/>
      <c r="G3" s="30"/>
      <c r="H3" s="31"/>
      <c r="I3" s="31"/>
      <c r="J3" s="31"/>
      <c r="K3" s="31"/>
      <c r="L3" s="31"/>
      <c r="M3" s="31"/>
      <c r="N3" s="31"/>
    </row>
    <row r="4" spans="1:14" x14ac:dyDescent="0.75">
      <c r="A4" s="31"/>
      <c r="B4" s="3" t="s">
        <v>4</v>
      </c>
      <c r="C4" s="31"/>
      <c r="D4" s="31"/>
      <c r="E4" s="30"/>
      <c r="F4" s="30"/>
      <c r="G4" s="30"/>
      <c r="H4" s="31"/>
      <c r="I4" s="31"/>
      <c r="J4" s="31"/>
      <c r="K4" s="31"/>
      <c r="L4" s="31"/>
      <c r="M4" s="31"/>
      <c r="N4" s="31"/>
    </row>
    <row r="5" spans="1:14" x14ac:dyDescent="0.75">
      <c r="A5" s="31"/>
      <c r="B5" s="3" t="s">
        <v>5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  <c r="N5" s="2" t="s">
        <v>13</v>
      </c>
    </row>
    <row r="6" spans="1:14" ht="32.5" x14ac:dyDescent="0.75">
      <c r="A6" s="4" t="s">
        <v>14</v>
      </c>
      <c r="B6" s="5">
        <v>36861</v>
      </c>
      <c r="C6" s="6">
        <v>-2.72</v>
      </c>
      <c r="D6" s="6">
        <v>6.9</v>
      </c>
      <c r="E6" s="6">
        <v>7.57</v>
      </c>
      <c r="F6" s="6">
        <v>7.35</v>
      </c>
      <c r="G6" s="6">
        <v>37.020000000000003</v>
      </c>
      <c r="H6" s="6">
        <v>162.66999999999999</v>
      </c>
      <c r="I6" s="6">
        <v>0.24</v>
      </c>
      <c r="J6" s="6">
        <v>16.489999999999998</v>
      </c>
      <c r="K6" s="6">
        <v>-13.75</v>
      </c>
      <c r="L6" s="6">
        <v>29.81</v>
      </c>
      <c r="M6" s="6">
        <v>7.0000000000000007E-2</v>
      </c>
      <c r="N6" s="6">
        <v>-2.81</v>
      </c>
    </row>
    <row r="7" spans="1:14" ht="32.5" x14ac:dyDescent="0.75">
      <c r="A7" s="7" t="s">
        <v>15</v>
      </c>
      <c r="B7" s="8">
        <v>36861</v>
      </c>
      <c r="C7" s="9">
        <v>-1.71</v>
      </c>
      <c r="D7" s="9">
        <v>4.6399999999999997</v>
      </c>
      <c r="E7" s="9">
        <v>5.87</v>
      </c>
      <c r="F7" s="9">
        <v>7.56</v>
      </c>
      <c r="G7" s="9">
        <v>24.97</v>
      </c>
      <c r="H7" s="9">
        <v>122.43</v>
      </c>
      <c r="I7" s="9">
        <v>1.65</v>
      </c>
      <c r="J7" s="9">
        <v>12.11</v>
      </c>
      <c r="K7" s="9">
        <v>-9.32</v>
      </c>
      <c r="L7" s="9">
        <v>16.87</v>
      </c>
      <c r="M7" s="9">
        <v>0.34</v>
      </c>
      <c r="N7" s="9">
        <v>-2.36</v>
      </c>
    </row>
    <row r="8" spans="1:14" ht="48.75" x14ac:dyDescent="0.75">
      <c r="A8" s="4" t="s">
        <v>16</v>
      </c>
      <c r="B8" s="5">
        <v>36861</v>
      </c>
      <c r="C8" s="6">
        <v>-1.1100000000000001</v>
      </c>
      <c r="D8" s="6">
        <v>3.54</v>
      </c>
      <c r="E8" s="6">
        <v>5.07</v>
      </c>
      <c r="F8" s="6">
        <v>7.64</v>
      </c>
      <c r="G8" s="6">
        <v>19.29</v>
      </c>
      <c r="H8" s="6">
        <v>100.47</v>
      </c>
      <c r="I8" s="6">
        <v>2.74</v>
      </c>
      <c r="J8" s="6">
        <v>8.94</v>
      </c>
      <c r="K8" s="6">
        <v>-6.35</v>
      </c>
      <c r="L8" s="6">
        <v>11.15</v>
      </c>
      <c r="M8" s="6">
        <v>0.54</v>
      </c>
      <c r="N8" s="6">
        <v>-2.21</v>
      </c>
    </row>
    <row r="9" spans="1:14" ht="48.75" x14ac:dyDescent="0.75">
      <c r="A9" s="7" t="s">
        <v>17</v>
      </c>
      <c r="B9" s="8">
        <v>40513</v>
      </c>
      <c r="C9" s="9">
        <v>-2.79</v>
      </c>
      <c r="D9" s="9">
        <v>5.82</v>
      </c>
      <c r="E9" s="9">
        <v>8.1199999999999992</v>
      </c>
      <c r="F9" s="9">
        <v>10.99</v>
      </c>
      <c r="G9" s="9">
        <v>40.270000000000003</v>
      </c>
      <c r="H9" s="9">
        <v>54.84</v>
      </c>
      <c r="I9" s="9">
        <v>0.21</v>
      </c>
      <c r="J9" s="9">
        <v>19.5</v>
      </c>
      <c r="K9" s="9">
        <v>-12.79</v>
      </c>
      <c r="L9" s="9">
        <v>27.8</v>
      </c>
      <c r="M9" s="9">
        <v>0.31</v>
      </c>
      <c r="N9" s="9">
        <v>-2.2599999999999998</v>
      </c>
    </row>
    <row r="10" spans="1:14" ht="65" x14ac:dyDescent="0.75">
      <c r="A10" s="4" t="s">
        <v>18</v>
      </c>
      <c r="B10" s="5">
        <v>40513</v>
      </c>
      <c r="C10" s="6">
        <v>-1.73</v>
      </c>
      <c r="D10" s="6">
        <v>4.07</v>
      </c>
      <c r="E10" s="6">
        <v>7.39</v>
      </c>
      <c r="F10" s="6">
        <v>11.58</v>
      </c>
      <c r="G10" s="6">
        <v>31.19</v>
      </c>
      <c r="H10" s="6">
        <v>46.13</v>
      </c>
      <c r="I10" s="6">
        <v>3.26</v>
      </c>
      <c r="J10" s="6">
        <v>12.47</v>
      </c>
      <c r="K10" s="6">
        <v>-7.58</v>
      </c>
      <c r="L10" s="6">
        <v>17.78</v>
      </c>
      <c r="M10" s="6">
        <v>1.45</v>
      </c>
      <c r="N10" s="6">
        <v>-1.86</v>
      </c>
    </row>
    <row r="11" spans="1:14" ht="65" x14ac:dyDescent="0.75">
      <c r="A11" s="7" t="s">
        <v>19</v>
      </c>
      <c r="B11" s="8">
        <v>40513</v>
      </c>
      <c r="C11" s="9">
        <v>-1.17</v>
      </c>
      <c r="D11" s="9">
        <v>3</v>
      </c>
      <c r="E11" s="9">
        <v>6.43</v>
      </c>
      <c r="F11" s="9">
        <v>10.54</v>
      </c>
      <c r="G11" s="9">
        <v>22.64</v>
      </c>
      <c r="H11" s="9">
        <v>30.05</v>
      </c>
      <c r="I11" s="9">
        <v>4.17</v>
      </c>
      <c r="J11" s="9">
        <v>8.9600000000000009</v>
      </c>
      <c r="K11" s="9">
        <v>-5.16</v>
      </c>
      <c r="L11" s="9">
        <v>12.39</v>
      </c>
      <c r="M11" s="9">
        <v>0.66</v>
      </c>
      <c r="N11" s="9">
        <v>-3.38</v>
      </c>
    </row>
    <row r="12" spans="1:14" ht="32.5" x14ac:dyDescent="0.75">
      <c r="A12" s="4" t="s">
        <v>20</v>
      </c>
      <c r="B12" s="5">
        <v>42920</v>
      </c>
      <c r="C12" s="6">
        <v>-3.14</v>
      </c>
      <c r="D12" s="6">
        <v>3.35</v>
      </c>
      <c r="E12" s="6">
        <v>2.77</v>
      </c>
      <c r="F12" s="6">
        <v>4.42</v>
      </c>
      <c r="G12" s="6" t="s">
        <v>21</v>
      </c>
      <c r="H12" s="6">
        <v>9.44</v>
      </c>
      <c r="I12" s="6">
        <v>-2.06</v>
      </c>
      <c r="J12" s="6">
        <v>4.9000000000000004</v>
      </c>
      <c r="K12" s="6">
        <v>-3.22</v>
      </c>
      <c r="L12" s="6" t="s">
        <v>21</v>
      </c>
      <c r="M12" s="6" t="s">
        <v>21</v>
      </c>
      <c r="N12" s="6" t="s">
        <v>21</v>
      </c>
    </row>
    <row r="13" spans="1:14" ht="32.5" x14ac:dyDescent="0.75">
      <c r="A13" s="7" t="s">
        <v>22</v>
      </c>
      <c r="B13" s="8">
        <v>39661</v>
      </c>
      <c r="C13" s="9">
        <v>-2.23</v>
      </c>
      <c r="D13" s="9">
        <v>5.5</v>
      </c>
      <c r="E13" s="9">
        <v>4.21</v>
      </c>
      <c r="F13" s="9">
        <v>6.09</v>
      </c>
      <c r="G13" s="9">
        <v>29.98</v>
      </c>
      <c r="H13" s="9">
        <v>84.78</v>
      </c>
      <c r="I13" s="9">
        <v>-2.12</v>
      </c>
      <c r="J13" s="9">
        <v>15.41</v>
      </c>
      <c r="K13" s="9">
        <v>-11.49</v>
      </c>
      <c r="L13" s="9">
        <v>24.47</v>
      </c>
      <c r="M13" s="9">
        <v>-1</v>
      </c>
      <c r="N13" s="9">
        <v>-1.27</v>
      </c>
    </row>
    <row r="14" spans="1:14" x14ac:dyDescent="0.75">
      <c r="A14" s="4" t="s">
        <v>23</v>
      </c>
      <c r="B14" s="5">
        <v>38322</v>
      </c>
      <c r="C14" s="6">
        <v>-1.1599999999999999</v>
      </c>
      <c r="D14" s="6">
        <v>10.74</v>
      </c>
      <c r="E14" s="6">
        <v>8.17</v>
      </c>
      <c r="F14" s="6">
        <v>7.33</v>
      </c>
      <c r="G14" s="6">
        <v>44.86</v>
      </c>
      <c r="H14" s="6">
        <v>147.62</v>
      </c>
      <c r="I14" s="6">
        <v>-0.59</v>
      </c>
      <c r="J14" s="6">
        <v>15.64</v>
      </c>
      <c r="K14" s="6">
        <v>-12.97</v>
      </c>
      <c r="L14" s="6">
        <v>30.23</v>
      </c>
      <c r="M14" s="6">
        <v>6.43</v>
      </c>
      <c r="N14" s="6">
        <v>-10.050000000000001</v>
      </c>
    </row>
    <row r="15" spans="1:14" x14ac:dyDescent="0.75">
      <c r="A15" s="7" t="s">
        <v>24</v>
      </c>
      <c r="B15" s="8">
        <v>37257</v>
      </c>
      <c r="C15" s="9">
        <v>-3.23</v>
      </c>
      <c r="D15" s="9">
        <v>4.75</v>
      </c>
      <c r="E15" s="9">
        <v>-3.67</v>
      </c>
      <c r="F15" s="9">
        <v>-10.18</v>
      </c>
      <c r="G15" s="9">
        <v>10.36</v>
      </c>
      <c r="H15" s="9">
        <v>110.43</v>
      </c>
      <c r="I15" s="9">
        <v>-9.98</v>
      </c>
      <c r="J15" s="9">
        <v>18.3</v>
      </c>
      <c r="K15" s="9">
        <v>-17.809999999999999</v>
      </c>
      <c r="L15" s="9">
        <v>27.63</v>
      </c>
      <c r="M15" s="9">
        <v>-5.38</v>
      </c>
      <c r="N15" s="9">
        <v>2.04</v>
      </c>
    </row>
    <row r="16" spans="1:14" ht="32.5" x14ac:dyDescent="0.75">
      <c r="A16" s="4" t="s">
        <v>25</v>
      </c>
      <c r="B16" s="5">
        <v>38322</v>
      </c>
      <c r="C16" s="6">
        <v>-2.4</v>
      </c>
      <c r="D16" s="6">
        <v>10.7</v>
      </c>
      <c r="E16" s="6">
        <v>30.95</v>
      </c>
      <c r="F16" s="6">
        <v>31.49</v>
      </c>
      <c r="G16" s="6">
        <v>66.94</v>
      </c>
      <c r="H16" s="6">
        <v>183.43</v>
      </c>
      <c r="I16" s="6">
        <v>16.350000000000001</v>
      </c>
      <c r="J16" s="6">
        <v>24.57</v>
      </c>
      <c r="K16" s="6">
        <v>-15.08</v>
      </c>
      <c r="L16" s="6">
        <v>35.229999999999997</v>
      </c>
      <c r="M16" s="6">
        <v>-2.3199999999999998</v>
      </c>
      <c r="N16" s="6">
        <v>-11.33</v>
      </c>
    </row>
    <row r="17" spans="1:14" x14ac:dyDescent="0.75">
      <c r="A17" s="7" t="s">
        <v>26</v>
      </c>
      <c r="B17" s="8">
        <v>38807</v>
      </c>
      <c r="C17" s="9">
        <v>-3.36</v>
      </c>
      <c r="D17" s="9">
        <v>7.48</v>
      </c>
      <c r="E17" s="9">
        <v>8.5399999999999991</v>
      </c>
      <c r="F17" s="9">
        <v>16.88</v>
      </c>
      <c r="G17" s="9">
        <v>46.93</v>
      </c>
      <c r="H17" s="9">
        <v>86.73</v>
      </c>
      <c r="I17" s="9">
        <v>0.19</v>
      </c>
      <c r="J17" s="9">
        <v>26.8</v>
      </c>
      <c r="K17" s="9">
        <v>-12.49</v>
      </c>
      <c r="L17" s="9">
        <v>22.38</v>
      </c>
      <c r="M17" s="9">
        <v>2.08</v>
      </c>
      <c r="N17" s="9">
        <v>-1.35</v>
      </c>
    </row>
    <row r="18" spans="1:14" ht="32.5" x14ac:dyDescent="0.75">
      <c r="A18" s="4" t="s">
        <v>27</v>
      </c>
      <c r="B18" s="5">
        <v>37257</v>
      </c>
      <c r="C18" s="6">
        <v>-4.37</v>
      </c>
      <c r="D18" s="6">
        <v>6.19</v>
      </c>
      <c r="E18" s="6">
        <v>7.74</v>
      </c>
      <c r="F18" s="6">
        <v>3.89</v>
      </c>
      <c r="G18" s="6">
        <v>28.63</v>
      </c>
      <c r="H18" s="6">
        <v>244.92</v>
      </c>
      <c r="I18" s="6">
        <v>-1.03</v>
      </c>
      <c r="J18" s="6">
        <v>12.89</v>
      </c>
      <c r="K18" s="6">
        <v>-13.48</v>
      </c>
      <c r="L18" s="6">
        <v>35.44</v>
      </c>
      <c r="M18" s="6">
        <v>-4.76</v>
      </c>
      <c r="N18" s="6">
        <v>-10.75</v>
      </c>
    </row>
    <row r="19" spans="1:14" x14ac:dyDescent="0.75">
      <c r="A19" s="7" t="s">
        <v>28</v>
      </c>
      <c r="B19" s="8">
        <v>37257</v>
      </c>
      <c r="C19" s="9">
        <v>2.7</v>
      </c>
      <c r="D19" s="9">
        <v>9.26</v>
      </c>
      <c r="E19" s="9">
        <v>12.45</v>
      </c>
      <c r="F19" s="9">
        <v>12.18</v>
      </c>
      <c r="G19" s="9">
        <v>41.65</v>
      </c>
      <c r="H19" s="9">
        <v>92.77</v>
      </c>
      <c r="I19" s="9">
        <v>4.2699999999999996</v>
      </c>
      <c r="J19" s="9">
        <v>19.48</v>
      </c>
      <c r="K19" s="9">
        <v>-18.489999999999998</v>
      </c>
      <c r="L19" s="9">
        <v>31</v>
      </c>
      <c r="M19" s="9">
        <v>-2.73</v>
      </c>
      <c r="N19" s="9">
        <v>9.5500000000000007</v>
      </c>
    </row>
    <row r="20" spans="1:14" ht="32.5" x14ac:dyDescent="0.75">
      <c r="A20" s="4" t="s">
        <v>29</v>
      </c>
      <c r="B20" s="5">
        <v>37257</v>
      </c>
      <c r="C20" s="6">
        <v>-4.3499999999999996</v>
      </c>
      <c r="D20" s="6">
        <v>7.48</v>
      </c>
      <c r="E20" s="6">
        <v>10.33</v>
      </c>
      <c r="F20" s="6">
        <v>22.55</v>
      </c>
      <c r="G20" s="6">
        <v>60.8</v>
      </c>
      <c r="H20" s="6">
        <v>162.15</v>
      </c>
      <c r="I20" s="6">
        <v>2.9</v>
      </c>
      <c r="J20" s="6">
        <v>22.16</v>
      </c>
      <c r="K20" s="6">
        <v>-8.19</v>
      </c>
      <c r="L20" s="6">
        <v>21.01</v>
      </c>
      <c r="M20" s="6">
        <v>8.74</v>
      </c>
      <c r="N20" s="6">
        <v>-2.35</v>
      </c>
    </row>
    <row r="21" spans="1:14" x14ac:dyDescent="0.75">
      <c r="A21" s="7" t="s">
        <v>30</v>
      </c>
      <c r="B21" s="8">
        <v>36861</v>
      </c>
      <c r="C21" s="9">
        <v>0.01</v>
      </c>
      <c r="D21" s="9">
        <v>0.04</v>
      </c>
      <c r="E21" s="9">
        <v>0.15</v>
      </c>
      <c r="F21" s="9">
        <v>0.45</v>
      </c>
      <c r="G21" s="9">
        <v>0.81</v>
      </c>
      <c r="H21" s="9">
        <v>34.770000000000003</v>
      </c>
      <c r="I21" s="9">
        <v>0.11</v>
      </c>
      <c r="J21" s="9">
        <v>0.15</v>
      </c>
      <c r="K21" s="9">
        <v>0.15</v>
      </c>
      <c r="L21" s="9">
        <v>0.15</v>
      </c>
      <c r="M21" s="9">
        <v>0.15</v>
      </c>
      <c r="N21" s="9">
        <v>0.47</v>
      </c>
    </row>
    <row r="22" spans="1:14" x14ac:dyDescent="0.75">
      <c r="A22" s="4" t="s">
        <v>31</v>
      </c>
      <c r="B22" s="5">
        <v>40809</v>
      </c>
      <c r="C22" s="6">
        <v>0.09</v>
      </c>
      <c r="D22" s="6">
        <v>1.92</v>
      </c>
      <c r="E22" s="6">
        <v>4.82</v>
      </c>
      <c r="F22" s="6">
        <v>11.26</v>
      </c>
      <c r="G22" s="6">
        <v>19.14</v>
      </c>
      <c r="H22" s="6">
        <v>19.02</v>
      </c>
      <c r="I22" s="6">
        <v>4.59</v>
      </c>
      <c r="J22" s="6">
        <v>5.38</v>
      </c>
      <c r="K22" s="6">
        <v>-0.68</v>
      </c>
      <c r="L22" s="6">
        <v>7.77</v>
      </c>
      <c r="M22" s="6">
        <v>-0.27</v>
      </c>
      <c r="N22" s="6">
        <v>-2.57</v>
      </c>
    </row>
    <row r="23" spans="1:14" x14ac:dyDescent="0.75">
      <c r="A23" s="7" t="s">
        <v>32</v>
      </c>
      <c r="B23" s="8">
        <v>39417</v>
      </c>
      <c r="C23" s="9">
        <v>-0.6</v>
      </c>
      <c r="D23" s="9">
        <v>3.68</v>
      </c>
      <c r="E23" s="9">
        <v>7.3</v>
      </c>
      <c r="F23" s="9">
        <v>11.65</v>
      </c>
      <c r="G23" s="9">
        <v>19.690000000000001</v>
      </c>
      <c r="H23" s="9">
        <v>33.53</v>
      </c>
      <c r="I23" s="9">
        <v>7.25</v>
      </c>
      <c r="J23" s="9">
        <v>6.24</v>
      </c>
      <c r="K23" s="9">
        <v>-3.08</v>
      </c>
      <c r="L23" s="9">
        <v>6.62</v>
      </c>
      <c r="M23" s="9">
        <v>1.95</v>
      </c>
      <c r="N23" s="9">
        <v>-5.46</v>
      </c>
    </row>
    <row r="24" spans="1:14" ht="32.5" x14ac:dyDescent="0.75">
      <c r="A24" s="4" t="s">
        <v>33</v>
      </c>
      <c r="B24" s="5">
        <v>36861</v>
      </c>
      <c r="C24" s="6">
        <v>0.01</v>
      </c>
      <c r="D24" s="6">
        <v>0.03</v>
      </c>
      <c r="E24" s="6">
        <v>0.71</v>
      </c>
      <c r="F24" s="6">
        <v>2.2799999999999998</v>
      </c>
      <c r="G24" s="6">
        <v>2.5</v>
      </c>
      <c r="H24" s="6">
        <v>14.22</v>
      </c>
      <c r="I24" s="6">
        <v>0.42</v>
      </c>
      <c r="J24" s="6">
        <v>1.1499999999999999</v>
      </c>
      <c r="K24" s="6">
        <v>0.67</v>
      </c>
      <c r="L24" s="6">
        <v>0.11</v>
      </c>
      <c r="M24" s="6">
        <v>0.11</v>
      </c>
      <c r="N24" s="6">
        <v>0.11</v>
      </c>
    </row>
    <row r="25" spans="1:14" x14ac:dyDescent="0.75">
      <c r="A25" s="7" t="s">
        <v>34</v>
      </c>
      <c r="B25" s="8">
        <v>40809</v>
      </c>
      <c r="C25" s="9">
        <v>-4.0599999999999996</v>
      </c>
      <c r="D25" s="9">
        <v>6.98</v>
      </c>
      <c r="E25" s="9">
        <v>3.3</v>
      </c>
      <c r="F25" s="9">
        <v>16.16</v>
      </c>
      <c r="G25" s="9">
        <v>59.28</v>
      </c>
      <c r="H25" s="9">
        <v>116.17</v>
      </c>
      <c r="I25" s="9">
        <v>-4.32</v>
      </c>
      <c r="J25" s="9">
        <v>24.53</v>
      </c>
      <c r="K25" s="9">
        <v>-6.9</v>
      </c>
      <c r="L25" s="9">
        <v>21.41</v>
      </c>
      <c r="M25" s="9">
        <v>12.75</v>
      </c>
      <c r="N25" s="9">
        <v>-5.77</v>
      </c>
    </row>
    <row r="26" spans="1:14" x14ac:dyDescent="0.75">
      <c r="A26" s="4" t="s">
        <v>35</v>
      </c>
      <c r="B26" s="5">
        <v>40809</v>
      </c>
      <c r="C26" s="6">
        <v>-2.91</v>
      </c>
      <c r="D26" s="6">
        <v>2.89</v>
      </c>
      <c r="E26" s="6">
        <v>-3.38</v>
      </c>
      <c r="F26" s="6">
        <v>-5.04</v>
      </c>
      <c r="G26" s="6">
        <v>19.829999999999998</v>
      </c>
      <c r="H26" s="6">
        <v>56.85</v>
      </c>
      <c r="I26" s="6">
        <v>-9.56</v>
      </c>
      <c r="J26" s="6">
        <v>17.59</v>
      </c>
      <c r="K26" s="6">
        <v>-14.35</v>
      </c>
      <c r="L26" s="6">
        <v>26.83</v>
      </c>
      <c r="M26" s="6">
        <v>0.37</v>
      </c>
      <c r="N26" s="6">
        <v>-2.59</v>
      </c>
    </row>
    <row r="27" spans="1:14" ht="32.5" x14ac:dyDescent="0.75">
      <c r="A27" s="7" t="s">
        <v>36</v>
      </c>
      <c r="B27" s="8">
        <v>40809</v>
      </c>
      <c r="C27" s="9">
        <v>-6.01</v>
      </c>
      <c r="D27" s="9">
        <v>-2.6</v>
      </c>
      <c r="E27" s="9">
        <v>-7.3</v>
      </c>
      <c r="F27" s="9">
        <v>-8.1</v>
      </c>
      <c r="G27" s="9">
        <v>24.19</v>
      </c>
      <c r="H27" s="9">
        <v>50.39</v>
      </c>
      <c r="I27" s="9">
        <v>-14.6</v>
      </c>
      <c r="J27" s="9">
        <v>12.18</v>
      </c>
      <c r="K27" s="9">
        <v>-11.26</v>
      </c>
      <c r="L27" s="9">
        <v>36.82</v>
      </c>
      <c r="M27" s="9">
        <v>2.17</v>
      </c>
      <c r="N27" s="9">
        <v>-7.72</v>
      </c>
    </row>
    <row r="28" spans="1:14" x14ac:dyDescent="0.75">
      <c r="A28" s="4" t="s">
        <v>37</v>
      </c>
      <c r="B28" s="5">
        <v>39417</v>
      </c>
      <c r="C28" s="6">
        <v>-3.58</v>
      </c>
      <c r="D28" s="6">
        <v>5.93</v>
      </c>
      <c r="E28" s="6">
        <v>-0.38</v>
      </c>
      <c r="F28" s="6">
        <v>5.95</v>
      </c>
      <c r="G28" s="6">
        <v>42.22</v>
      </c>
      <c r="H28" s="6">
        <v>42.4</v>
      </c>
      <c r="I28" s="6">
        <v>-7.41</v>
      </c>
      <c r="J28" s="6">
        <v>21.96</v>
      </c>
      <c r="K28" s="6">
        <v>-9.58</v>
      </c>
      <c r="L28" s="6">
        <v>22.35</v>
      </c>
      <c r="M28" s="6">
        <v>9.73</v>
      </c>
      <c r="N28" s="6">
        <v>-6.39</v>
      </c>
    </row>
    <row r="29" spans="1:14" ht="32.5" x14ac:dyDescent="0.75">
      <c r="A29" s="7" t="s">
        <v>38</v>
      </c>
      <c r="B29" s="8">
        <v>42826</v>
      </c>
      <c r="C29" s="9">
        <v>-1.73</v>
      </c>
      <c r="D29" s="9">
        <v>4.82</v>
      </c>
      <c r="E29" s="9">
        <v>7.37</v>
      </c>
      <c r="F29" s="9">
        <v>17.579999999999998</v>
      </c>
      <c r="G29" s="9" t="s">
        <v>21</v>
      </c>
      <c r="H29" s="9">
        <v>23.89</v>
      </c>
      <c r="I29" s="9">
        <v>3.14</v>
      </c>
      <c r="J29" s="9">
        <v>16.72</v>
      </c>
      <c r="K29" s="9">
        <v>-5.61</v>
      </c>
      <c r="L29" s="9" t="s">
        <v>21</v>
      </c>
      <c r="M29" s="9" t="s">
        <v>21</v>
      </c>
      <c r="N29" s="9" t="s">
        <v>21</v>
      </c>
    </row>
    <row r="30" spans="1:14" x14ac:dyDescent="0.75">
      <c r="A30" s="4" t="s">
        <v>39</v>
      </c>
      <c r="B30" s="5">
        <v>42826</v>
      </c>
      <c r="C30" s="6">
        <v>-0.11</v>
      </c>
      <c r="D30" s="6">
        <v>1.92</v>
      </c>
      <c r="E30" s="6">
        <v>5.33</v>
      </c>
      <c r="F30" s="6">
        <v>15.18</v>
      </c>
      <c r="G30" s="6" t="s">
        <v>21</v>
      </c>
      <c r="H30" s="6">
        <v>17.29</v>
      </c>
      <c r="I30" s="6">
        <v>5.08</v>
      </c>
      <c r="J30" s="6">
        <v>9.6</v>
      </c>
      <c r="K30" s="6">
        <v>-1.4</v>
      </c>
      <c r="L30" s="6" t="s">
        <v>21</v>
      </c>
      <c r="M30" s="6" t="s">
        <v>21</v>
      </c>
      <c r="N30" s="6" t="s">
        <v>21</v>
      </c>
    </row>
  </sheetData>
  <mergeCells count="14">
    <mergeCell ref="M2:M4"/>
    <mergeCell ref="N2:N4"/>
    <mergeCell ref="G2:G4"/>
    <mergeCell ref="H2:H4"/>
    <mergeCell ref="I2:I4"/>
    <mergeCell ref="J2:J4"/>
    <mergeCell ref="K2:K4"/>
    <mergeCell ref="L2:L4"/>
    <mergeCell ref="F2:F4"/>
    <mergeCell ref="A1:E1"/>
    <mergeCell ref="A2:A5"/>
    <mergeCell ref="C2:C4"/>
    <mergeCell ref="D2:D4"/>
    <mergeCell ref="E2:E4"/>
  </mergeCells>
  <phoneticPr fontId="6" type="noConversion"/>
  <hyperlinks>
    <hyperlink ref="A6" r:id="rId1" display="https://www3.aia-pt.com.hk/mpf/public/fundperf/perfchart.jspa?id=W3" xr:uid="{4ECDE619-3B39-4570-83DB-90E903925D50}"/>
    <hyperlink ref="A7" r:id="rId2" display="https://www3.aia-pt.com.hk/mpf/public/fundperf/perfchart.jspa?id=B3" xr:uid="{3938E0DF-44D7-4747-A4D3-4EFFC25A21A1}"/>
    <hyperlink ref="A8" r:id="rId3" display="https://www3.aia-pt.com.hk/mpf/public/fundperf/perfchart.jspa?id=V3" xr:uid="{51A8F72C-6C0F-422F-A1FF-F8C307ABA381}"/>
    <hyperlink ref="A9" r:id="rId4" display="https://www3.aia-pt.com.hk/mpf/public/fundperf/perfchart.jspa?id=3C" xr:uid="{20007FB2-979B-4F4F-8DEB-11191EF23BF1}"/>
    <hyperlink ref="A10" r:id="rId5" display="https://www3.aia-pt.com.hk/mpf/public/fundperf/perfchart.jspa?id=3B" xr:uid="{75D8D712-37BC-48ED-B39F-586D7034A812}"/>
    <hyperlink ref="A11" r:id="rId6" display="https://www3.aia-pt.com.hk/mpf/public/fundperf/perfchart.jspa?id=3A" xr:uid="{AA4345A7-9B27-4415-BF04-7FD9F69E8EC5}"/>
    <hyperlink ref="A12" r:id="rId7" display="https://www3.aia-pt.com.hk/mpf/public/fundperf/perfchart.jspa?id=3H" xr:uid="{6A6052F3-B76E-4B06-9C38-4859D5FCFA21}"/>
    <hyperlink ref="A13" r:id="rId8" display="https://www3.aia-pt.com.hk/mpf/public/fundperf/perfchart.jspa?id=93" xr:uid="{DE633F5D-8C76-41A3-97E9-7416928747CC}"/>
    <hyperlink ref="A14" r:id="rId9" display="https://www3.aia-pt.com.hk/mpf/public/fundperf/perfchart.jspa?id=L3" xr:uid="{3363EF58-FCE5-4EBE-9BBD-EC2D4E5BE1FE}"/>
    <hyperlink ref="A15" r:id="rId10" display="https://www3.aia-pt.com.hk/mpf/public/fundperf/perfchart.jspa?id=E3" xr:uid="{01186DF3-1682-4A78-8DB8-2EC0A11E99D7}"/>
    <hyperlink ref="A16" r:id="rId11" display="https://www3.aia-pt.com.hk/mpf/public/fundperf/perfchart.jspa?id=D3" xr:uid="{32E9C5E1-3326-4866-8120-9C2F71005DBC}"/>
    <hyperlink ref="A17" r:id="rId12" display="https://www3.aia-pt.com.hk/mpf/public/fundperf/perfchart.jspa?id=53" xr:uid="{C84804B7-4FBB-4E88-8E31-CEFA70640792}"/>
    <hyperlink ref="A18" r:id="rId13" display="https://www3.aia-pt.com.hk/mpf/public/fundperf/perfchart.jspa?id=K3" xr:uid="{6192DCD3-4E5E-4B83-B937-519991FE9C09}"/>
    <hyperlink ref="A19" r:id="rId14" display="https://www3.aia-pt.com.hk/mpf/public/fundperf/perfchart.jspa?id=J3" xr:uid="{709E39E7-7929-484F-865B-A44EA2660CFE}"/>
    <hyperlink ref="A20" r:id="rId15" display="https://www3.aia-pt.com.hk/mpf/public/fundperf/perfchart.jspa?id=N3" xr:uid="{66DF9FEE-8D09-40B6-96C9-BC97164951FA}"/>
    <hyperlink ref="A21" r:id="rId16" display="https://www3.aia-pt.com.hk/mpf/public/fundperf/perfchart.jspa?id=T3" xr:uid="{BEE6025A-0EB5-4B96-BEEA-C3F50B55202A}"/>
    <hyperlink ref="A22" r:id="rId17" display="https://www3.aia-pt.com.hk/mpf/public/fundperf/perfchart.jspa?id=3D" xr:uid="{28883D71-14F3-4B5E-834F-AA831A91EEE5}"/>
    <hyperlink ref="A23" r:id="rId18" display="https://www3.aia-pt.com.hk/mpf/public/fundperf/perfchart.jspa?id=63" xr:uid="{16B2DEA9-BC57-40AA-B4AD-55B2D51D042C}"/>
    <hyperlink ref="A24" r:id="rId19" display="https://www3.aia-pt.com.hk/mpf/public/fundperf/perfchart.jspa?id=R3" xr:uid="{47A24443-9DFC-49F2-A04C-B6FBBFB76A12}"/>
    <hyperlink ref="A25" r:id="rId20" display="https://www3.aia-pt.com.hk/mpf/public/fundperf/perfchart.jspa?id=3G" xr:uid="{B81DDA9D-5C7C-485E-A6AC-E0AA79C1FFA0}"/>
    <hyperlink ref="A26" r:id="rId21" display="https://www3.aia-pt.com.hk/mpf/public/fundperf/perfchart.jspa?id=3E" xr:uid="{7914B1A0-32E5-4F0B-9E59-00B8BB7A88CF}"/>
    <hyperlink ref="A27" r:id="rId22" display="https://www3.aia-pt.com.hk/mpf/public/fundperf/perfchart.jspa?id=3F" xr:uid="{439EE300-C55A-4832-86F6-22D9A92C4E97}"/>
    <hyperlink ref="A28" r:id="rId23" display="https://www3.aia-pt.com.hk/mpf/public/fundperf/perfchart.jspa?id=83" xr:uid="{DF1E4D20-09E0-4D7B-9408-29FD513CB12B}"/>
    <hyperlink ref="A29" r:id="rId24" display="https://www3.aia-pt.com.hk/mpf/public/fundperf/perfchart.jspa?id=NF" xr:uid="{5987BA3F-F22F-499A-931C-481CA290440A}"/>
    <hyperlink ref="A30" r:id="rId25" display="https://www3.aia-pt.com.hk/mpf/public/fundperf/perfchart.jspa?id=NA" xr:uid="{AFC9ACB8-DA6A-4AF3-AF91-19964144A4F7}"/>
  </hyperlinks>
  <pageMargins left="0.7" right="0.7" top="0.75" bottom="0.75" header="0.3" footer="0.3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748C-EF6E-4D82-9F6C-7BBB06C30DB9}">
  <dimension ref="A1:I27"/>
  <sheetViews>
    <sheetView topLeftCell="A20" zoomScale="85" zoomScaleNormal="85" workbookViewId="0">
      <selection activeCell="A3" sqref="A3:A27"/>
    </sheetView>
  </sheetViews>
  <sheetFormatPr defaultRowHeight="16.25" x14ac:dyDescent="0.75"/>
  <cols>
    <col min="1" max="1" width="31.04296875" customWidth="1"/>
    <col min="2" max="2" width="19.78125" customWidth="1"/>
    <col min="3" max="3" width="8.91015625" customWidth="1"/>
    <col min="4" max="4" width="14.5625" customWidth="1"/>
    <col min="5" max="5" width="14.82421875" customWidth="1"/>
    <col min="6" max="6" width="13.21484375" customWidth="1"/>
    <col min="7" max="7" width="17.78125" customWidth="1"/>
  </cols>
  <sheetData>
    <row r="1" spans="1:9" ht="22" x14ac:dyDescent="0.75">
      <c r="A1" s="10" t="s">
        <v>46</v>
      </c>
    </row>
    <row r="2" spans="1:9" ht="31.75" thickBot="1" x14ac:dyDescent="0.9">
      <c r="A2" s="11" t="s">
        <v>40</v>
      </c>
      <c r="B2" s="11" t="s">
        <v>1</v>
      </c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I2" s="18"/>
    </row>
    <row r="3" spans="1:9" ht="106.75" x14ac:dyDescent="0.75">
      <c r="A3" s="12" t="s">
        <v>47</v>
      </c>
      <c r="B3" s="13" t="s">
        <v>34</v>
      </c>
      <c r="C3" s="12">
        <v>5</v>
      </c>
      <c r="D3" s="12" t="s">
        <v>48</v>
      </c>
      <c r="E3" s="12" t="s">
        <v>49</v>
      </c>
      <c r="F3" s="12">
        <v>227.74</v>
      </c>
      <c r="G3" s="14">
        <v>44116</v>
      </c>
    </row>
    <row r="4" spans="1:9" ht="152.5" x14ac:dyDescent="0.75">
      <c r="A4" s="12" t="s">
        <v>47</v>
      </c>
      <c r="B4" s="13" t="s">
        <v>35</v>
      </c>
      <c r="C4" s="12">
        <v>5</v>
      </c>
      <c r="D4" s="12" t="s">
        <v>48</v>
      </c>
      <c r="E4" s="12" t="s">
        <v>49</v>
      </c>
      <c r="F4" s="12">
        <v>163.12</v>
      </c>
      <c r="G4" s="14">
        <v>44116</v>
      </c>
    </row>
    <row r="5" spans="1:9" ht="152.5" x14ac:dyDescent="0.75">
      <c r="A5" s="12" t="s">
        <v>47</v>
      </c>
      <c r="B5" s="13" t="s">
        <v>36</v>
      </c>
      <c r="C5" s="12">
        <v>6</v>
      </c>
      <c r="D5" s="12" t="s">
        <v>48</v>
      </c>
      <c r="E5" s="12" t="s">
        <v>49</v>
      </c>
      <c r="F5" s="12">
        <v>157.78</v>
      </c>
      <c r="G5" s="14">
        <v>44116</v>
      </c>
    </row>
    <row r="6" spans="1:9" ht="106.75" x14ac:dyDescent="0.75">
      <c r="A6" s="12" t="s">
        <v>47</v>
      </c>
      <c r="B6" s="13" t="s">
        <v>37</v>
      </c>
      <c r="C6" s="12">
        <v>5</v>
      </c>
      <c r="D6" s="12" t="s">
        <v>48</v>
      </c>
      <c r="E6" s="12" t="s">
        <v>49</v>
      </c>
      <c r="F6" s="12">
        <v>149.49</v>
      </c>
      <c r="G6" s="14">
        <v>44116</v>
      </c>
    </row>
    <row r="7" spans="1:9" ht="32.5" x14ac:dyDescent="0.75">
      <c r="A7" s="12" t="s">
        <v>50</v>
      </c>
      <c r="B7" s="13" t="s">
        <v>31</v>
      </c>
      <c r="C7" s="12">
        <v>3</v>
      </c>
      <c r="D7" s="12" t="s">
        <v>51</v>
      </c>
      <c r="E7" s="12" t="s">
        <v>49</v>
      </c>
      <c r="F7" s="12">
        <v>119.45</v>
      </c>
      <c r="G7" s="14">
        <v>44116</v>
      </c>
    </row>
    <row r="8" spans="1:9" ht="32.5" x14ac:dyDescent="0.75">
      <c r="A8" s="12" t="s">
        <v>50</v>
      </c>
      <c r="B8" s="13" t="s">
        <v>32</v>
      </c>
      <c r="C8" s="12">
        <v>3</v>
      </c>
      <c r="D8" s="12" t="s">
        <v>48</v>
      </c>
      <c r="E8" s="12" t="s">
        <v>49</v>
      </c>
      <c r="F8" s="12">
        <v>134.43</v>
      </c>
      <c r="G8" s="14">
        <v>44116</v>
      </c>
    </row>
    <row r="9" spans="1:9" ht="48.75" x14ac:dyDescent="0.75">
      <c r="A9" s="12" t="s">
        <v>50</v>
      </c>
      <c r="B9" s="13" t="s">
        <v>52</v>
      </c>
      <c r="C9" s="12">
        <v>1</v>
      </c>
      <c r="D9" s="12" t="s">
        <v>48</v>
      </c>
      <c r="E9" s="12" t="s">
        <v>49</v>
      </c>
      <c r="F9" s="12">
        <v>114.22</v>
      </c>
      <c r="G9" s="14">
        <v>44116</v>
      </c>
    </row>
    <row r="10" spans="1:9" ht="81.25" x14ac:dyDescent="0.75">
      <c r="A10" s="12" t="s">
        <v>53</v>
      </c>
      <c r="B10" s="13" t="s">
        <v>20</v>
      </c>
      <c r="C10" s="12" t="s">
        <v>54</v>
      </c>
      <c r="D10" s="12" t="s">
        <v>55</v>
      </c>
      <c r="E10" s="12" t="s">
        <v>49</v>
      </c>
      <c r="F10" s="12">
        <v>113.55</v>
      </c>
      <c r="G10" s="14">
        <v>44116</v>
      </c>
    </row>
    <row r="11" spans="1:9" ht="61" x14ac:dyDescent="0.75">
      <c r="A11" s="12" t="s">
        <v>53</v>
      </c>
      <c r="B11" s="13" t="s">
        <v>22</v>
      </c>
      <c r="C11" s="12">
        <v>4</v>
      </c>
      <c r="D11" s="12" t="s">
        <v>48</v>
      </c>
      <c r="E11" s="12" t="s">
        <v>49</v>
      </c>
      <c r="F11" s="12">
        <v>191.62</v>
      </c>
      <c r="G11" s="14">
        <v>44116</v>
      </c>
    </row>
    <row r="12" spans="1:9" ht="48.75" x14ac:dyDescent="0.75">
      <c r="A12" s="12" t="s">
        <v>56</v>
      </c>
      <c r="B12" s="13" t="s">
        <v>23</v>
      </c>
      <c r="C12" s="12">
        <v>5</v>
      </c>
      <c r="D12" s="12" t="s">
        <v>51</v>
      </c>
      <c r="E12" s="12" t="s">
        <v>49</v>
      </c>
      <c r="F12" s="12">
        <v>263.22000000000003</v>
      </c>
      <c r="G12" s="14">
        <v>44116</v>
      </c>
    </row>
    <row r="13" spans="1:9" ht="48.75" x14ac:dyDescent="0.75">
      <c r="A13" s="12" t="s">
        <v>56</v>
      </c>
      <c r="B13" s="13" t="s">
        <v>24</v>
      </c>
      <c r="C13" s="12">
        <v>5</v>
      </c>
      <c r="D13" s="12" t="s">
        <v>51</v>
      </c>
      <c r="E13" s="12" t="s">
        <v>49</v>
      </c>
      <c r="F13" s="12">
        <v>218.34</v>
      </c>
      <c r="G13" s="14">
        <v>44116</v>
      </c>
    </row>
    <row r="14" spans="1:9" ht="48.75" x14ac:dyDescent="0.75">
      <c r="A14" s="12" t="s">
        <v>56</v>
      </c>
      <c r="B14" s="13" t="s">
        <v>28</v>
      </c>
      <c r="C14" s="12">
        <v>5</v>
      </c>
      <c r="D14" s="12" t="s">
        <v>51</v>
      </c>
      <c r="E14" s="12" t="s">
        <v>49</v>
      </c>
      <c r="F14" s="12">
        <v>197.85</v>
      </c>
      <c r="G14" s="14">
        <v>44116</v>
      </c>
    </row>
    <row r="15" spans="1:9" ht="65" x14ac:dyDescent="0.75">
      <c r="A15" s="12" t="s">
        <v>56</v>
      </c>
      <c r="B15" s="13" t="s">
        <v>25</v>
      </c>
      <c r="C15" s="12">
        <v>5</v>
      </c>
      <c r="D15" s="12" t="s">
        <v>51</v>
      </c>
      <c r="E15" s="12" t="s">
        <v>49</v>
      </c>
      <c r="F15" s="12">
        <v>302.16000000000003</v>
      </c>
      <c r="G15" s="14">
        <v>44116</v>
      </c>
    </row>
    <row r="16" spans="1:9" ht="65" x14ac:dyDescent="0.75">
      <c r="A16" s="12" t="s">
        <v>56</v>
      </c>
      <c r="B16" s="13" t="s">
        <v>27</v>
      </c>
      <c r="C16" s="12">
        <v>6</v>
      </c>
      <c r="D16" s="12" t="s">
        <v>51</v>
      </c>
      <c r="E16" s="12" t="s">
        <v>49</v>
      </c>
      <c r="F16" s="12">
        <v>365.29</v>
      </c>
      <c r="G16" s="14">
        <v>44116</v>
      </c>
    </row>
    <row r="17" spans="1:7" ht="65" x14ac:dyDescent="0.75">
      <c r="A17" s="12" t="s">
        <v>56</v>
      </c>
      <c r="B17" s="13" t="s">
        <v>29</v>
      </c>
      <c r="C17" s="12">
        <v>5</v>
      </c>
      <c r="D17" s="12" t="s">
        <v>48</v>
      </c>
      <c r="E17" s="12" t="s">
        <v>49</v>
      </c>
      <c r="F17" s="12">
        <v>276.14</v>
      </c>
      <c r="G17" s="14">
        <v>44116</v>
      </c>
    </row>
    <row r="18" spans="1:7" ht="32.5" x14ac:dyDescent="0.75">
      <c r="A18" s="12" t="s">
        <v>56</v>
      </c>
      <c r="B18" s="13" t="s">
        <v>26</v>
      </c>
      <c r="C18" s="12">
        <v>5</v>
      </c>
      <c r="D18" s="12" t="s">
        <v>57</v>
      </c>
      <c r="E18" s="12" t="s">
        <v>49</v>
      </c>
      <c r="F18" s="12">
        <v>194.81</v>
      </c>
      <c r="G18" s="14">
        <v>44116</v>
      </c>
    </row>
    <row r="19" spans="1:7" ht="32.5" x14ac:dyDescent="0.75">
      <c r="A19" s="12" t="s">
        <v>58</v>
      </c>
      <c r="B19" s="13" t="s">
        <v>59</v>
      </c>
      <c r="C19" s="12">
        <v>1</v>
      </c>
      <c r="D19" s="12" t="s">
        <v>48</v>
      </c>
      <c r="E19" s="12"/>
      <c r="F19" s="12" t="s">
        <v>60</v>
      </c>
      <c r="G19" s="12"/>
    </row>
    <row r="20" spans="1:7" ht="32.5" x14ac:dyDescent="0.75">
      <c r="A20" s="12" t="s">
        <v>61</v>
      </c>
      <c r="B20" s="13" t="s">
        <v>14</v>
      </c>
      <c r="C20" s="12">
        <v>5</v>
      </c>
      <c r="D20" s="12" t="s">
        <v>62</v>
      </c>
      <c r="E20" s="12" t="s">
        <v>49</v>
      </c>
      <c r="F20" s="12">
        <v>274.88</v>
      </c>
      <c r="G20" s="14">
        <v>44116</v>
      </c>
    </row>
    <row r="21" spans="1:7" ht="32.5" x14ac:dyDescent="0.75">
      <c r="A21" s="12" t="s">
        <v>61</v>
      </c>
      <c r="B21" s="13" t="s">
        <v>15</v>
      </c>
      <c r="C21" s="12">
        <v>4</v>
      </c>
      <c r="D21" s="12" t="s">
        <v>62</v>
      </c>
      <c r="E21" s="12" t="s">
        <v>49</v>
      </c>
      <c r="F21" s="12">
        <v>228.52</v>
      </c>
      <c r="G21" s="14">
        <v>44116</v>
      </c>
    </row>
    <row r="22" spans="1:7" ht="48.75" x14ac:dyDescent="0.75">
      <c r="A22" s="12" t="s">
        <v>61</v>
      </c>
      <c r="B22" s="13" t="s">
        <v>16</v>
      </c>
      <c r="C22" s="12">
        <v>3</v>
      </c>
      <c r="D22" s="12" t="s">
        <v>62</v>
      </c>
      <c r="E22" s="12" t="s">
        <v>49</v>
      </c>
      <c r="F22" s="12">
        <v>204.06</v>
      </c>
      <c r="G22" s="14">
        <v>44116</v>
      </c>
    </row>
    <row r="23" spans="1:7" ht="48.75" x14ac:dyDescent="0.75">
      <c r="A23" s="12" t="s">
        <v>61</v>
      </c>
      <c r="B23" s="13" t="s">
        <v>17</v>
      </c>
      <c r="C23" s="12">
        <v>5</v>
      </c>
      <c r="D23" s="12" t="s">
        <v>63</v>
      </c>
      <c r="E23" s="12" t="s">
        <v>49</v>
      </c>
      <c r="F23" s="12">
        <v>161.43</v>
      </c>
      <c r="G23" s="14">
        <v>44116</v>
      </c>
    </row>
    <row r="24" spans="1:7" ht="65" x14ac:dyDescent="0.75">
      <c r="A24" s="12" t="s">
        <v>61</v>
      </c>
      <c r="B24" s="13" t="s">
        <v>18</v>
      </c>
      <c r="C24" s="12">
        <v>4</v>
      </c>
      <c r="D24" s="12" t="s">
        <v>63</v>
      </c>
      <c r="E24" s="12" t="s">
        <v>49</v>
      </c>
      <c r="F24" s="12">
        <v>149.72999999999999</v>
      </c>
      <c r="G24" s="14">
        <v>44116</v>
      </c>
    </row>
    <row r="25" spans="1:7" ht="65" x14ac:dyDescent="0.75">
      <c r="A25" s="12" t="s">
        <v>61</v>
      </c>
      <c r="B25" s="13" t="s">
        <v>19</v>
      </c>
      <c r="C25" s="12">
        <v>3</v>
      </c>
      <c r="D25" s="12" t="s">
        <v>63</v>
      </c>
      <c r="E25" s="12" t="s">
        <v>49</v>
      </c>
      <c r="F25" s="12">
        <v>132.1</v>
      </c>
      <c r="G25" s="14">
        <v>44116</v>
      </c>
    </row>
    <row r="26" spans="1:7" ht="61" x14ac:dyDescent="0.75">
      <c r="A26" s="12" t="s">
        <v>64</v>
      </c>
      <c r="B26" s="13" t="s">
        <v>65</v>
      </c>
      <c r="C26" s="12" t="s">
        <v>54</v>
      </c>
      <c r="D26" s="12" t="s">
        <v>66</v>
      </c>
      <c r="E26" s="12" t="s">
        <v>49</v>
      </c>
      <c r="F26" s="12">
        <v>1.2734000000000001</v>
      </c>
      <c r="G26" s="14">
        <v>44116</v>
      </c>
    </row>
    <row r="27" spans="1:7" ht="61.75" thickBot="1" x14ac:dyDescent="0.9">
      <c r="A27" s="15" t="s">
        <v>64</v>
      </c>
      <c r="B27" s="16" t="s">
        <v>67</v>
      </c>
      <c r="C27" s="15" t="s">
        <v>54</v>
      </c>
      <c r="D27" s="15" t="s">
        <v>66</v>
      </c>
      <c r="E27" s="15" t="s">
        <v>49</v>
      </c>
      <c r="F27" s="15">
        <v>1.1828000000000001</v>
      </c>
      <c r="G27" s="17">
        <v>44116</v>
      </c>
    </row>
  </sheetData>
  <phoneticPr fontId="6" type="noConversion"/>
  <hyperlinks>
    <hyperlink ref="B3" r:id="rId1" display="https://www.aia.com.hk/en/our-products/mpf/list/fund.html?id=3G" xr:uid="{02A4A027-5DA3-4199-ABB8-60DDF1DA3AF7}"/>
    <hyperlink ref="B4" r:id="rId2" display="https://www.aia.com.hk/en/our-products/mpf/list/fund.html?id=3E" xr:uid="{034D047D-FF39-4FA9-AF34-8BB6060CAAED}"/>
    <hyperlink ref="B5" r:id="rId3" display="https://www.aia.com.hk/en/our-products/mpf/list/fund.html?id=3F" xr:uid="{AF923478-632B-4B67-BF2E-8FE500EA3EBA}"/>
    <hyperlink ref="B6" r:id="rId4" display="https://www.aia.com.hk/en/our-products/mpf/list/fund.html?id=83" xr:uid="{5AD152D2-FB6C-4364-B15A-A7F59E151033}"/>
    <hyperlink ref="B7" r:id="rId5" display="https://www.aia.com.hk/en/our-products/mpf/list/fund.html?id=3D" xr:uid="{1C5352D5-B799-473E-BAE4-7D2C9CEC35CE}"/>
    <hyperlink ref="B8" r:id="rId6" display="https://www.aia.com.hk/en/our-products/mpf/list/fund.html?id=63" xr:uid="{C2CB5430-6E05-4345-AA89-E2CCE7260851}"/>
    <hyperlink ref="B9" r:id="rId7" display="https://www.aia.com.hk/en/our-products/mpf/list/fund.html?id=R3" xr:uid="{6B1018DF-7B48-4DFD-A575-C86D808D16A6}"/>
    <hyperlink ref="B10" r:id="rId8" display="https://www.aia.com.hk/en/our-products/mpf/list/fund.html?id=3H" xr:uid="{065F0336-5C33-4F46-A179-F15E16F011B8}"/>
    <hyperlink ref="B11" r:id="rId9" display="https://www.aia.com.hk/en/our-products/mpf/list/fund.html?id=93" xr:uid="{E16CA7A1-E652-4342-8FEF-0E71A70ED6A4}"/>
    <hyperlink ref="B12" r:id="rId10" display="https://www.aia.com.hk/en/our-products/mpf/list/fund.html?id=L3" xr:uid="{7E803ADF-6C72-4EB2-A25D-BDF2F7EF1F3D}"/>
    <hyperlink ref="B13" r:id="rId11" display="https://www.aia.com.hk/en/our-products/mpf/list/fund.html?id=E3" xr:uid="{8E9ADA1B-4872-485F-A9A7-FB7498C68448}"/>
    <hyperlink ref="B14" r:id="rId12" display="https://www.aia.com.hk/en/our-products/mpf/list/fund.html?id=J3" xr:uid="{4548AC73-52DA-4584-A3FD-0BC2630CC407}"/>
    <hyperlink ref="B15" r:id="rId13" display="https://www.aia.com.hk/en/our-products/mpf/list/fund.html?id=D3" xr:uid="{F00B0FFF-5C35-4B24-BA6E-EEA24656D40F}"/>
    <hyperlink ref="B16" r:id="rId14" display="https://www.aia.com.hk/en/our-products/mpf/list/fund.html?id=K3" xr:uid="{4A2F4712-6F34-4AF6-8F55-12B13AAE0907}"/>
    <hyperlink ref="B17" r:id="rId15" display="https://www.aia.com.hk/en/our-products/mpf/list/fund.html?id=N3" xr:uid="{D244E474-93B7-4DFD-BCA8-D5788198DE05}"/>
    <hyperlink ref="B18" r:id="rId16" display="https://www.aia.com.hk/en/our-products/mpf/list/fund.html?id=53" xr:uid="{9202A8E5-BE26-4499-813F-C913C80E92F3}"/>
    <hyperlink ref="B19" r:id="rId17" display="https://www.aia.com.hk/en/our-products/mpf/list/fund.html?id=T3" xr:uid="{162850BE-0265-4C91-84B2-F7DFD85A90FD}"/>
    <hyperlink ref="B20" r:id="rId18" display="https://www.aia.com.hk/en/our-products/mpf/list/fund.html?id=W3" xr:uid="{0AB9DCCC-4C6E-468F-879D-C2C75C86581E}"/>
    <hyperlink ref="B21" r:id="rId19" display="https://www.aia.com.hk/en/our-products/mpf/list/fund.html?id=B3" xr:uid="{35CF100C-03C1-4A0A-80BA-B437E2B671A3}"/>
    <hyperlink ref="B22" r:id="rId20" display="https://www.aia.com.hk/en/our-products/mpf/list/fund.html?id=V3" xr:uid="{E1BA9A58-B2C2-472E-8A43-BB60A3E8786A}"/>
    <hyperlink ref="B23" r:id="rId21" display="https://www.aia.com.hk/en/our-products/mpf/list/fund.html?id=3C" xr:uid="{0C401310-0092-418C-A76E-EBB7465B453B}"/>
    <hyperlink ref="B24" r:id="rId22" display="https://www.aia.com.hk/en/our-products/mpf/list/fund.html?id=3B" xr:uid="{E17920FC-BC47-41D8-9B49-1A166887FE15}"/>
    <hyperlink ref="B25" r:id="rId23" display="https://www.aia.com.hk/en/our-products/mpf/list/fund.html?id=3A" xr:uid="{58062EFD-1025-44F5-A02B-DA174E0ECF4A}"/>
    <hyperlink ref="B26" r:id="rId24" display="https://www.aia.com.hk/en/our-products/mpf/list/fund.html?id=NF" xr:uid="{156BB3F1-1C46-4863-B245-BF164A02CE65}"/>
    <hyperlink ref="B27" r:id="rId25" display="https://www.aia.com.hk/en/our-products/mpf/list/fund.html?id=NA" xr:uid="{ABB6BB47-A939-4B88-8D92-E73EDCA7028B}"/>
  </hyperlinks>
  <pageMargins left="0.7" right="0.7" top="0.75" bottom="0.75" header="0.3" footer="0.3"/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74C5-A831-4091-BAD3-D097B4F3E665}">
  <dimension ref="A1:B25"/>
  <sheetViews>
    <sheetView tabSelected="1" topLeftCell="A10" workbookViewId="0">
      <selection activeCell="B26" sqref="B26"/>
    </sheetView>
  </sheetViews>
  <sheetFormatPr defaultRowHeight="16.25" x14ac:dyDescent="0.75"/>
  <cols>
    <col min="1" max="1" width="17.60546875" customWidth="1"/>
    <col min="2" max="2" width="13.953125" customWidth="1"/>
  </cols>
  <sheetData>
    <row r="1" spans="1:2" ht="30.5" x14ac:dyDescent="0.75">
      <c r="A1" s="12" t="s">
        <v>210</v>
      </c>
      <c r="B1" s="29" t="s">
        <v>185</v>
      </c>
    </row>
    <row r="2" spans="1:2" ht="30.5" x14ac:dyDescent="0.75">
      <c r="A2" s="12" t="s">
        <v>210</v>
      </c>
      <c r="B2" s="29" t="s">
        <v>186</v>
      </c>
    </row>
    <row r="3" spans="1:2" ht="30.5" x14ac:dyDescent="0.75">
      <c r="A3" s="12" t="s">
        <v>210</v>
      </c>
      <c r="B3" s="29" t="s">
        <v>187</v>
      </c>
    </row>
    <row r="4" spans="1:2" ht="30.5" x14ac:dyDescent="0.75">
      <c r="A4" s="12" t="s">
        <v>210</v>
      </c>
      <c r="B4" s="29" t="s">
        <v>188</v>
      </c>
    </row>
    <row r="5" spans="1:2" ht="30.5" x14ac:dyDescent="0.75">
      <c r="A5" s="12" t="s">
        <v>50</v>
      </c>
      <c r="B5" s="29" t="s">
        <v>189</v>
      </c>
    </row>
    <row r="6" spans="1:2" ht="30.5" x14ac:dyDescent="0.75">
      <c r="A6" s="12" t="s">
        <v>50</v>
      </c>
      <c r="B6" s="29" t="s">
        <v>190</v>
      </c>
    </row>
    <row r="7" spans="1:2" ht="30.5" x14ac:dyDescent="0.75">
      <c r="A7" s="12" t="s">
        <v>50</v>
      </c>
      <c r="B7" s="29" t="s">
        <v>191</v>
      </c>
    </row>
    <row r="8" spans="1:2" ht="30.5" x14ac:dyDescent="0.75">
      <c r="A8" s="12" t="s">
        <v>155</v>
      </c>
      <c r="B8" s="29" t="s">
        <v>192</v>
      </c>
    </row>
    <row r="9" spans="1:2" ht="30.5" x14ac:dyDescent="0.75">
      <c r="A9" s="12" t="s">
        <v>155</v>
      </c>
      <c r="B9" s="29" t="s">
        <v>193</v>
      </c>
    </row>
    <row r="10" spans="1:2" x14ac:dyDescent="0.75">
      <c r="A10" s="12" t="s">
        <v>56</v>
      </c>
      <c r="B10" s="29" t="s">
        <v>194</v>
      </c>
    </row>
    <row r="11" spans="1:2" x14ac:dyDescent="0.75">
      <c r="A11" s="12" t="s">
        <v>56</v>
      </c>
      <c r="B11" s="29" t="s">
        <v>195</v>
      </c>
    </row>
    <row r="12" spans="1:2" x14ac:dyDescent="0.75">
      <c r="A12" s="12" t="s">
        <v>56</v>
      </c>
      <c r="B12" s="29" t="s">
        <v>196</v>
      </c>
    </row>
    <row r="13" spans="1:2" x14ac:dyDescent="0.75">
      <c r="A13" s="12" t="s">
        <v>56</v>
      </c>
      <c r="B13" s="29" t="s">
        <v>197</v>
      </c>
    </row>
    <row r="14" spans="1:2" x14ac:dyDescent="0.75">
      <c r="A14" s="12" t="s">
        <v>56</v>
      </c>
      <c r="B14" s="29" t="s">
        <v>198</v>
      </c>
    </row>
    <row r="15" spans="1:2" x14ac:dyDescent="0.75">
      <c r="A15" s="12" t="s">
        <v>56</v>
      </c>
      <c r="B15" s="29" t="s">
        <v>199</v>
      </c>
    </row>
    <row r="16" spans="1:2" x14ac:dyDescent="0.75">
      <c r="A16" s="12" t="s">
        <v>56</v>
      </c>
      <c r="B16" s="29" t="s">
        <v>200</v>
      </c>
    </row>
    <row r="17" spans="1:2" ht="30.5" x14ac:dyDescent="0.75">
      <c r="A17" s="12" t="s">
        <v>165</v>
      </c>
      <c r="B17" s="29" t="s">
        <v>201</v>
      </c>
    </row>
    <row r="18" spans="1:2" ht="30.5" x14ac:dyDescent="0.75">
      <c r="A18" s="12" t="s">
        <v>155</v>
      </c>
      <c r="B18" s="29" t="s">
        <v>202</v>
      </c>
    </row>
    <row r="19" spans="1:2" ht="30.5" x14ac:dyDescent="0.75">
      <c r="A19" s="12" t="s">
        <v>155</v>
      </c>
      <c r="B19" s="29" t="s">
        <v>203</v>
      </c>
    </row>
    <row r="20" spans="1:2" ht="30.5" x14ac:dyDescent="0.75">
      <c r="A20" s="12" t="s">
        <v>155</v>
      </c>
      <c r="B20" s="29" t="s">
        <v>204</v>
      </c>
    </row>
    <row r="21" spans="1:2" ht="30.5" x14ac:dyDescent="0.75">
      <c r="A21" s="12" t="s">
        <v>155</v>
      </c>
      <c r="B21" s="29" t="s">
        <v>205</v>
      </c>
    </row>
    <row r="22" spans="1:2" ht="30.5" x14ac:dyDescent="0.75">
      <c r="A22" s="12" t="s">
        <v>155</v>
      </c>
      <c r="B22" s="29" t="s">
        <v>206</v>
      </c>
    </row>
    <row r="23" spans="1:2" ht="30.5" x14ac:dyDescent="0.75">
      <c r="A23" s="12" t="s">
        <v>155</v>
      </c>
      <c r="B23" s="29" t="s">
        <v>207</v>
      </c>
    </row>
    <row r="24" spans="1:2" ht="30.5" x14ac:dyDescent="0.75">
      <c r="A24" s="12" t="s">
        <v>155</v>
      </c>
      <c r="B24" s="29" t="s">
        <v>211</v>
      </c>
    </row>
    <row r="25" spans="1:2" ht="30.5" x14ac:dyDescent="0.75">
      <c r="A25" s="12" t="s">
        <v>155</v>
      </c>
      <c r="B25" s="29" t="s">
        <v>212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2272-ABA2-42B6-80FC-C76824292141}">
  <dimension ref="A1:H90"/>
  <sheetViews>
    <sheetView workbookViewId="0">
      <selection activeCell="H4" sqref="H4"/>
    </sheetView>
  </sheetViews>
  <sheetFormatPr defaultRowHeight="16.25" x14ac:dyDescent="0.75"/>
  <cols>
    <col min="1" max="1" width="27.12890625" customWidth="1"/>
    <col min="2" max="2" width="30.171875" customWidth="1"/>
    <col min="3" max="3" width="16.0859375" customWidth="1"/>
    <col min="4" max="4" width="13.5625" customWidth="1"/>
    <col min="5" max="5" width="18.04296875" customWidth="1"/>
    <col min="6" max="6" width="9" bestFit="1" customWidth="1"/>
  </cols>
  <sheetData>
    <row r="1" spans="1:8" x14ac:dyDescent="0.75">
      <c r="A1" s="19" t="s">
        <v>68</v>
      </c>
      <c r="B1" s="32" t="s">
        <v>70</v>
      </c>
      <c r="C1" s="32" t="s">
        <v>71</v>
      </c>
      <c r="D1" s="32" t="s">
        <v>72</v>
      </c>
      <c r="E1" s="19" t="s">
        <v>2</v>
      </c>
      <c r="F1" s="39" t="s">
        <v>129</v>
      </c>
    </row>
    <row r="2" spans="1:8" x14ac:dyDescent="0.75">
      <c r="A2" s="19" t="s">
        <v>69</v>
      </c>
      <c r="B2" s="32"/>
      <c r="C2" s="32"/>
      <c r="D2" s="32"/>
      <c r="E2" s="19" t="s">
        <v>73</v>
      </c>
      <c r="F2" s="39"/>
    </row>
    <row r="3" spans="1:8" x14ac:dyDescent="0.75">
      <c r="A3" s="33" t="s">
        <v>134</v>
      </c>
      <c r="B3" s="34" t="s">
        <v>74</v>
      </c>
      <c r="C3" s="35">
        <v>44116</v>
      </c>
      <c r="D3" s="22" t="s">
        <v>49</v>
      </c>
      <c r="E3" s="20" t="s">
        <v>49</v>
      </c>
      <c r="F3" s="28"/>
      <c r="H3">
        <f>MIN(F4:F90)</f>
        <v>0.03</v>
      </c>
    </row>
    <row r="4" spans="1:8" x14ac:dyDescent="0.75">
      <c r="A4" s="33"/>
      <c r="B4" s="34"/>
      <c r="C4" s="35"/>
      <c r="D4" s="22">
        <v>13.99</v>
      </c>
      <c r="E4" s="20">
        <v>10</v>
      </c>
      <c r="F4">
        <v>11.18</v>
      </c>
      <c r="H4">
        <f>MAX(F4:F90)</f>
        <v>29.87</v>
      </c>
    </row>
    <row r="5" spans="1:8" x14ac:dyDescent="0.75">
      <c r="A5" s="33"/>
      <c r="B5" s="34"/>
      <c r="C5" s="35"/>
      <c r="D5" s="22"/>
      <c r="E5" s="21">
        <v>40595</v>
      </c>
    </row>
    <row r="6" spans="1:8" x14ac:dyDescent="0.75">
      <c r="A6" s="36" t="s">
        <v>75</v>
      </c>
      <c r="B6" s="37" t="s">
        <v>76</v>
      </c>
      <c r="C6" s="38">
        <v>44116</v>
      </c>
      <c r="D6" s="26" t="s">
        <v>49</v>
      </c>
      <c r="E6" s="24" t="s">
        <v>49</v>
      </c>
    </row>
    <row r="7" spans="1:8" x14ac:dyDescent="0.75">
      <c r="A7" s="36"/>
      <c r="B7" s="37"/>
      <c r="C7" s="38"/>
      <c r="D7" s="26">
        <v>14.896000000000001</v>
      </c>
      <c r="E7" s="24">
        <v>10</v>
      </c>
      <c r="F7">
        <v>12.81</v>
      </c>
    </row>
    <row r="8" spans="1:8" x14ac:dyDescent="0.75">
      <c r="A8" s="36"/>
      <c r="B8" s="37"/>
      <c r="C8" s="38"/>
      <c r="D8" s="26"/>
      <c r="E8" s="25">
        <v>40595</v>
      </c>
    </row>
    <row r="9" spans="1:8" x14ac:dyDescent="0.75">
      <c r="A9" s="33" t="s">
        <v>77</v>
      </c>
      <c r="B9" s="34" t="s">
        <v>78</v>
      </c>
      <c r="C9" s="35">
        <v>44116</v>
      </c>
      <c r="D9" s="22" t="s">
        <v>49</v>
      </c>
      <c r="E9" s="20" t="s">
        <v>49</v>
      </c>
    </row>
    <row r="10" spans="1:8" x14ac:dyDescent="0.75">
      <c r="A10" s="33"/>
      <c r="B10" s="34"/>
      <c r="C10" s="35"/>
      <c r="D10" s="22">
        <v>15.699</v>
      </c>
      <c r="E10" s="20">
        <v>10</v>
      </c>
      <c r="F10">
        <v>15.57</v>
      </c>
    </row>
    <row r="11" spans="1:8" x14ac:dyDescent="0.75">
      <c r="A11" s="33"/>
      <c r="B11" s="34"/>
      <c r="C11" s="35"/>
      <c r="D11" s="22"/>
      <c r="E11" s="21">
        <v>40595</v>
      </c>
    </row>
    <row r="12" spans="1:8" x14ac:dyDescent="0.75">
      <c r="A12" s="36" t="s">
        <v>79</v>
      </c>
      <c r="B12" s="37" t="s">
        <v>80</v>
      </c>
      <c r="C12" s="38">
        <v>44116</v>
      </c>
      <c r="D12" s="26" t="s">
        <v>49</v>
      </c>
      <c r="E12" s="24" t="s">
        <v>49</v>
      </c>
    </row>
    <row r="13" spans="1:8" x14ac:dyDescent="0.75">
      <c r="A13" s="36"/>
      <c r="B13" s="37"/>
      <c r="C13" s="38"/>
      <c r="D13" s="26">
        <v>16.052</v>
      </c>
      <c r="E13" s="24">
        <v>10</v>
      </c>
      <c r="F13">
        <v>16.73</v>
      </c>
    </row>
    <row r="14" spans="1:8" x14ac:dyDescent="0.75">
      <c r="A14" s="36"/>
      <c r="B14" s="37"/>
      <c r="C14" s="38"/>
      <c r="D14" s="26"/>
      <c r="E14" s="25">
        <v>40595</v>
      </c>
    </row>
    <row r="15" spans="1:8" x14ac:dyDescent="0.75">
      <c r="A15" s="33" t="s">
        <v>81</v>
      </c>
      <c r="B15" s="34" t="s">
        <v>82</v>
      </c>
      <c r="C15" s="35">
        <v>44116</v>
      </c>
      <c r="D15" s="22" t="s">
        <v>49</v>
      </c>
      <c r="E15" s="20" t="s">
        <v>49</v>
      </c>
    </row>
    <row r="16" spans="1:8" x14ac:dyDescent="0.75">
      <c r="A16" s="33"/>
      <c r="B16" s="34"/>
      <c r="C16" s="35"/>
      <c r="D16" s="22">
        <v>16.131</v>
      </c>
      <c r="E16" s="20">
        <v>10</v>
      </c>
      <c r="F16">
        <v>17.14</v>
      </c>
    </row>
    <row r="17" spans="1:6" x14ac:dyDescent="0.75">
      <c r="A17" s="33"/>
      <c r="B17" s="34"/>
      <c r="C17" s="35"/>
      <c r="D17" s="22"/>
      <c r="E17" s="21">
        <v>40595</v>
      </c>
    </row>
    <row r="18" spans="1:6" x14ac:dyDescent="0.75">
      <c r="A18" s="36" t="s">
        <v>83</v>
      </c>
      <c r="B18" s="37" t="s">
        <v>84</v>
      </c>
      <c r="C18" s="38">
        <v>44116</v>
      </c>
      <c r="D18" s="26" t="s">
        <v>49</v>
      </c>
      <c r="E18" s="24" t="s">
        <v>49</v>
      </c>
    </row>
    <row r="19" spans="1:6" x14ac:dyDescent="0.75">
      <c r="A19" s="36"/>
      <c r="B19" s="37"/>
      <c r="C19" s="38"/>
      <c r="D19" s="26">
        <v>16.234999999999999</v>
      </c>
      <c r="E19" s="24">
        <v>10</v>
      </c>
      <c r="F19">
        <v>17.22</v>
      </c>
    </row>
    <row r="20" spans="1:6" x14ac:dyDescent="0.75">
      <c r="A20" s="36"/>
      <c r="B20" s="37"/>
      <c r="C20" s="38"/>
      <c r="D20" s="26"/>
      <c r="E20" s="25">
        <v>40595</v>
      </c>
    </row>
    <row r="21" spans="1:6" x14ac:dyDescent="0.75">
      <c r="A21" s="33" t="s">
        <v>85</v>
      </c>
      <c r="B21" s="34" t="s">
        <v>86</v>
      </c>
      <c r="C21" s="35">
        <v>44116</v>
      </c>
      <c r="D21" s="22" t="s">
        <v>49</v>
      </c>
      <c r="E21" s="20" t="s">
        <v>49</v>
      </c>
    </row>
    <row r="22" spans="1:6" x14ac:dyDescent="0.75">
      <c r="A22" s="33"/>
      <c r="B22" s="34"/>
      <c r="C22" s="35"/>
      <c r="D22" s="22">
        <v>11.839</v>
      </c>
      <c r="E22" s="20">
        <v>10</v>
      </c>
      <c r="F22">
        <v>5.68</v>
      </c>
    </row>
    <row r="23" spans="1:6" x14ac:dyDescent="0.75">
      <c r="A23" s="33"/>
      <c r="B23" s="34"/>
      <c r="C23" s="35"/>
      <c r="D23" s="22"/>
      <c r="E23" s="21">
        <v>42826</v>
      </c>
    </row>
    <row r="24" spans="1:6" x14ac:dyDescent="0.75">
      <c r="A24" s="36" t="s">
        <v>87</v>
      </c>
      <c r="B24" s="37" t="s">
        <v>88</v>
      </c>
      <c r="C24" s="38">
        <v>44116</v>
      </c>
      <c r="D24" s="26" t="s">
        <v>49</v>
      </c>
      <c r="E24" s="24" t="s">
        <v>49</v>
      </c>
    </row>
    <row r="25" spans="1:6" x14ac:dyDescent="0.75">
      <c r="A25" s="36"/>
      <c r="B25" s="37"/>
      <c r="C25" s="38"/>
      <c r="D25" s="26">
        <v>22.244</v>
      </c>
      <c r="E25" s="24">
        <v>10</v>
      </c>
      <c r="F25">
        <v>16.170000000000002</v>
      </c>
    </row>
    <row r="26" spans="1:6" x14ac:dyDescent="0.75">
      <c r="A26" s="36"/>
      <c r="B26" s="37"/>
      <c r="C26" s="38"/>
      <c r="D26" s="26"/>
      <c r="E26" s="25">
        <v>36861</v>
      </c>
    </row>
    <row r="27" spans="1:6" x14ac:dyDescent="0.75">
      <c r="A27" s="33" t="s">
        <v>89</v>
      </c>
      <c r="B27" s="34" t="s">
        <v>90</v>
      </c>
      <c r="C27" s="35">
        <v>44116</v>
      </c>
      <c r="D27" s="22" t="s">
        <v>49</v>
      </c>
      <c r="E27" s="20" t="s">
        <v>49</v>
      </c>
    </row>
    <row r="28" spans="1:6" x14ac:dyDescent="0.75">
      <c r="A28" s="33"/>
      <c r="B28" s="34"/>
      <c r="C28" s="35"/>
      <c r="D28" s="22">
        <v>31.545999999999999</v>
      </c>
      <c r="E28" s="20">
        <v>10</v>
      </c>
      <c r="F28">
        <v>24.75</v>
      </c>
    </row>
    <row r="29" spans="1:6" x14ac:dyDescent="0.75">
      <c r="A29" s="33"/>
      <c r="B29" s="34"/>
      <c r="C29" s="35"/>
      <c r="D29" s="22"/>
      <c r="E29" s="21">
        <v>38749</v>
      </c>
    </row>
    <row r="30" spans="1:6" x14ac:dyDescent="0.75">
      <c r="A30" s="36" t="s">
        <v>91</v>
      </c>
      <c r="B30" s="37" t="s">
        <v>92</v>
      </c>
      <c r="C30" s="38">
        <v>44116</v>
      </c>
      <c r="D30" s="26" t="s">
        <v>49</v>
      </c>
      <c r="E30" s="24" t="s">
        <v>49</v>
      </c>
    </row>
    <row r="31" spans="1:6" x14ac:dyDescent="0.75">
      <c r="A31" s="36"/>
      <c r="B31" s="37"/>
      <c r="C31" s="38"/>
      <c r="D31" s="26">
        <v>11.340999999999999</v>
      </c>
      <c r="E31" s="24">
        <v>10</v>
      </c>
      <c r="F31">
        <v>1.36</v>
      </c>
    </row>
    <row r="32" spans="1:6" x14ac:dyDescent="0.75">
      <c r="A32" s="36"/>
      <c r="B32" s="37"/>
      <c r="C32" s="38"/>
      <c r="D32" s="26"/>
      <c r="E32" s="25">
        <v>36861</v>
      </c>
    </row>
    <row r="33" spans="1:6" x14ac:dyDescent="0.75">
      <c r="A33" s="33" t="s">
        <v>93</v>
      </c>
      <c r="B33" s="34" t="s">
        <v>94</v>
      </c>
      <c r="C33" s="35">
        <v>44116</v>
      </c>
      <c r="D33" s="22" t="s">
        <v>49</v>
      </c>
      <c r="E33" s="20" t="s">
        <v>49</v>
      </c>
    </row>
    <row r="34" spans="1:6" x14ac:dyDescent="0.75">
      <c r="A34" s="33"/>
      <c r="B34" s="34"/>
      <c r="C34" s="35"/>
      <c r="D34" s="22">
        <v>12.851000000000001</v>
      </c>
      <c r="E34" s="20">
        <v>10</v>
      </c>
      <c r="F34">
        <v>10.71</v>
      </c>
    </row>
    <row r="35" spans="1:6" x14ac:dyDescent="0.75">
      <c r="A35" s="33"/>
      <c r="B35" s="34"/>
      <c r="C35" s="35"/>
      <c r="D35" s="22"/>
      <c r="E35" s="21">
        <v>42826</v>
      </c>
    </row>
    <row r="36" spans="1:6" x14ac:dyDescent="0.75">
      <c r="A36" s="36" t="s">
        <v>95</v>
      </c>
      <c r="B36" s="37" t="s">
        <v>96</v>
      </c>
      <c r="C36" s="38">
        <v>44116</v>
      </c>
      <c r="D36" s="26" t="s">
        <v>49</v>
      </c>
      <c r="E36" s="24" t="s">
        <v>49</v>
      </c>
    </row>
    <row r="37" spans="1:6" x14ac:dyDescent="0.75">
      <c r="A37" s="36"/>
      <c r="B37" s="37"/>
      <c r="C37" s="38"/>
      <c r="D37" s="26">
        <v>14.015000000000001</v>
      </c>
      <c r="E37" s="24">
        <v>10</v>
      </c>
      <c r="F37">
        <v>24.74</v>
      </c>
    </row>
    <row r="38" spans="1:6" x14ac:dyDescent="0.75">
      <c r="A38" s="36"/>
      <c r="B38" s="37"/>
      <c r="C38" s="38"/>
      <c r="D38" s="26"/>
      <c r="E38" s="25">
        <v>36861</v>
      </c>
    </row>
    <row r="39" spans="1:6" x14ac:dyDescent="0.75">
      <c r="A39" s="33" t="s">
        <v>97</v>
      </c>
      <c r="B39" s="34" t="s">
        <v>98</v>
      </c>
      <c r="C39" s="35">
        <v>44116</v>
      </c>
      <c r="D39" s="22" t="s">
        <v>49</v>
      </c>
      <c r="E39" s="20" t="s">
        <v>49</v>
      </c>
    </row>
    <row r="40" spans="1:6" x14ac:dyDescent="0.75">
      <c r="A40" s="33"/>
      <c r="B40" s="34"/>
      <c r="C40" s="35"/>
      <c r="D40" s="22">
        <v>31.977</v>
      </c>
      <c r="E40" s="20">
        <v>10</v>
      </c>
      <c r="F40">
        <v>13.24</v>
      </c>
    </row>
    <row r="41" spans="1:6" x14ac:dyDescent="0.75">
      <c r="A41" s="33"/>
      <c r="B41" s="34"/>
      <c r="C41" s="35"/>
      <c r="D41" s="22"/>
      <c r="E41" s="21">
        <v>37865</v>
      </c>
    </row>
    <row r="42" spans="1:6" x14ac:dyDescent="0.75">
      <c r="A42" s="36" t="s">
        <v>133</v>
      </c>
      <c r="B42" s="37" t="s">
        <v>99</v>
      </c>
      <c r="C42" s="38">
        <v>44116</v>
      </c>
      <c r="D42" s="26" t="s">
        <v>49</v>
      </c>
      <c r="E42" s="24" t="s">
        <v>49</v>
      </c>
    </row>
    <row r="43" spans="1:6" x14ac:dyDescent="0.75">
      <c r="A43" s="36"/>
      <c r="B43" s="37"/>
      <c r="C43" s="38"/>
      <c r="D43" s="26">
        <v>24.021000000000001</v>
      </c>
      <c r="E43" s="24">
        <v>10</v>
      </c>
      <c r="F43">
        <v>9.98</v>
      </c>
    </row>
    <row r="44" spans="1:6" x14ac:dyDescent="0.75">
      <c r="A44" s="36"/>
      <c r="B44" s="37"/>
      <c r="C44" s="38"/>
      <c r="D44" s="26"/>
      <c r="E44" s="25">
        <v>37865</v>
      </c>
    </row>
    <row r="45" spans="1:6" x14ac:dyDescent="0.75">
      <c r="A45" s="33" t="s">
        <v>132</v>
      </c>
      <c r="B45" s="34" t="s">
        <v>100</v>
      </c>
      <c r="C45" s="35">
        <v>44116</v>
      </c>
      <c r="D45" s="22" t="s">
        <v>49</v>
      </c>
      <c r="E45" s="20" t="s">
        <v>49</v>
      </c>
    </row>
    <row r="46" spans="1:6" x14ac:dyDescent="0.75">
      <c r="A46" s="33"/>
      <c r="B46" s="34"/>
      <c r="C46" s="35"/>
      <c r="D46" s="22">
        <v>21.87</v>
      </c>
      <c r="E46" s="20">
        <v>10</v>
      </c>
      <c r="F46">
        <v>13.52</v>
      </c>
    </row>
    <row r="47" spans="1:6" x14ac:dyDescent="0.75">
      <c r="A47" s="33"/>
      <c r="B47" s="34"/>
      <c r="C47" s="35"/>
      <c r="D47" s="22"/>
      <c r="E47" s="21">
        <v>36861</v>
      </c>
    </row>
    <row r="48" spans="1:6" x14ac:dyDescent="0.75">
      <c r="A48" s="36" t="s">
        <v>131</v>
      </c>
      <c r="B48" s="37" t="s">
        <v>101</v>
      </c>
      <c r="C48" s="38">
        <v>44116</v>
      </c>
      <c r="D48" s="26" t="s">
        <v>49</v>
      </c>
      <c r="E48" s="24" t="s">
        <v>49</v>
      </c>
    </row>
    <row r="49" spans="1:6" x14ac:dyDescent="0.75">
      <c r="A49" s="36"/>
      <c r="B49" s="37"/>
      <c r="C49" s="38"/>
      <c r="D49" s="26">
        <v>14.733000000000001</v>
      </c>
      <c r="E49" s="24">
        <v>10</v>
      </c>
      <c r="F49">
        <v>0.03</v>
      </c>
    </row>
    <row r="50" spans="1:6" x14ac:dyDescent="0.75">
      <c r="A50" s="36"/>
      <c r="B50" s="37"/>
      <c r="C50" s="38"/>
      <c r="D50" s="26"/>
      <c r="E50" s="25">
        <v>41022</v>
      </c>
    </row>
    <row r="51" spans="1:6" x14ac:dyDescent="0.75">
      <c r="A51" s="33" t="s">
        <v>102</v>
      </c>
      <c r="B51" s="34" t="s">
        <v>103</v>
      </c>
      <c r="C51" s="35">
        <v>44116</v>
      </c>
      <c r="D51" s="22" t="s">
        <v>49</v>
      </c>
      <c r="E51" s="20" t="s">
        <v>49</v>
      </c>
    </row>
    <row r="52" spans="1:6" x14ac:dyDescent="0.75">
      <c r="A52" s="33"/>
      <c r="B52" s="34"/>
      <c r="C52" s="35"/>
      <c r="D52" s="22">
        <v>24.398</v>
      </c>
      <c r="E52" s="20">
        <v>10</v>
      </c>
      <c r="F52">
        <v>11.95</v>
      </c>
    </row>
    <row r="53" spans="1:6" x14ac:dyDescent="0.75">
      <c r="A53" s="33"/>
      <c r="B53" s="34"/>
      <c r="C53" s="35"/>
      <c r="D53" s="22"/>
      <c r="E53" s="21">
        <v>39540</v>
      </c>
    </row>
    <row r="54" spans="1:6" x14ac:dyDescent="0.75">
      <c r="A54" s="36" t="s">
        <v>104</v>
      </c>
      <c r="B54" s="37" t="s">
        <v>105</v>
      </c>
      <c r="C54" s="38">
        <v>44116</v>
      </c>
      <c r="D54" s="26" t="s">
        <v>49</v>
      </c>
      <c r="E54" s="24" t="s">
        <v>49</v>
      </c>
    </row>
    <row r="55" spans="1:6" x14ac:dyDescent="0.75">
      <c r="A55" s="36"/>
      <c r="B55" s="37"/>
      <c r="C55" s="38"/>
      <c r="D55" s="26">
        <v>15.471</v>
      </c>
      <c r="E55" s="24">
        <v>10</v>
      </c>
      <c r="F55">
        <v>3.92</v>
      </c>
    </row>
    <row r="56" spans="1:6" x14ac:dyDescent="0.75">
      <c r="A56" s="36"/>
      <c r="B56" s="37"/>
      <c r="C56" s="38"/>
      <c r="D56" s="26"/>
      <c r="E56" s="25">
        <v>36861</v>
      </c>
    </row>
    <row r="57" spans="1:6" x14ac:dyDescent="0.75">
      <c r="A57" s="33" t="s">
        <v>106</v>
      </c>
      <c r="B57" s="34" t="s">
        <v>107</v>
      </c>
      <c r="C57" s="35">
        <v>44116</v>
      </c>
      <c r="D57" s="22" t="s">
        <v>49</v>
      </c>
      <c r="E57" s="20" t="s">
        <v>49</v>
      </c>
    </row>
    <row r="58" spans="1:6" x14ac:dyDescent="0.75">
      <c r="A58" s="33"/>
      <c r="B58" s="34"/>
      <c r="C58" s="35"/>
      <c r="D58" s="22">
        <v>26.433</v>
      </c>
      <c r="E58" s="20">
        <v>10</v>
      </c>
      <c r="F58">
        <v>19.48</v>
      </c>
    </row>
    <row r="59" spans="1:6" x14ac:dyDescent="0.75">
      <c r="A59" s="33"/>
      <c r="B59" s="34"/>
      <c r="C59" s="35"/>
      <c r="D59" s="22"/>
      <c r="E59" s="21">
        <v>36861</v>
      </c>
    </row>
    <row r="60" spans="1:6" x14ac:dyDescent="0.75">
      <c r="A60" s="36" t="s">
        <v>108</v>
      </c>
      <c r="B60" s="37" t="s">
        <v>109</v>
      </c>
      <c r="C60" s="38">
        <v>44116</v>
      </c>
      <c r="D60" s="26" t="s">
        <v>49</v>
      </c>
      <c r="E60" s="24" t="s">
        <v>49</v>
      </c>
    </row>
    <row r="61" spans="1:6" x14ac:dyDescent="0.75">
      <c r="A61" s="36"/>
      <c r="B61" s="37"/>
      <c r="C61" s="38"/>
      <c r="D61" s="26">
        <v>17.901</v>
      </c>
      <c r="E61" s="24">
        <v>10</v>
      </c>
    </row>
    <row r="62" spans="1:6" x14ac:dyDescent="0.75">
      <c r="A62" s="36"/>
      <c r="B62" s="37"/>
      <c r="C62" s="38"/>
      <c r="D62" s="26"/>
      <c r="E62" s="25">
        <v>36861</v>
      </c>
      <c r="F62">
        <v>4.1399999999999997</v>
      </c>
    </row>
    <row r="63" spans="1:6" x14ac:dyDescent="0.75">
      <c r="A63" s="33" t="s">
        <v>110</v>
      </c>
      <c r="B63" s="34" t="s">
        <v>111</v>
      </c>
      <c r="C63" s="35">
        <v>44116</v>
      </c>
      <c r="D63" s="22" t="s">
        <v>49</v>
      </c>
      <c r="E63" s="20" t="s">
        <v>49</v>
      </c>
    </row>
    <row r="64" spans="1:6" x14ac:dyDescent="0.75">
      <c r="A64" s="33"/>
      <c r="B64" s="34"/>
      <c r="C64" s="35"/>
      <c r="D64" s="22">
        <v>19.247</v>
      </c>
      <c r="E64" s="20">
        <v>10</v>
      </c>
      <c r="F64">
        <v>21.31</v>
      </c>
    </row>
    <row r="65" spans="1:6" x14ac:dyDescent="0.75">
      <c r="A65" s="33"/>
      <c r="B65" s="34"/>
      <c r="C65" s="35"/>
      <c r="D65" s="22"/>
      <c r="E65" s="21">
        <v>36861</v>
      </c>
    </row>
    <row r="66" spans="1:6" x14ac:dyDescent="0.75">
      <c r="A66" s="36" t="s">
        <v>112</v>
      </c>
      <c r="B66" s="37" t="s">
        <v>113</v>
      </c>
      <c r="C66" s="38">
        <v>44116</v>
      </c>
      <c r="D66" s="26" t="s">
        <v>49</v>
      </c>
      <c r="E66" s="24" t="s">
        <v>49</v>
      </c>
    </row>
    <row r="67" spans="1:6" x14ac:dyDescent="0.75">
      <c r="A67" s="36"/>
      <c r="B67" s="37"/>
      <c r="C67" s="38"/>
      <c r="D67" s="26">
        <v>13.231</v>
      </c>
      <c r="E67" s="24">
        <v>10</v>
      </c>
      <c r="F67">
        <v>5.71</v>
      </c>
    </row>
    <row r="68" spans="1:6" x14ac:dyDescent="0.75">
      <c r="A68" s="36"/>
      <c r="B68" s="37"/>
      <c r="C68" s="38"/>
      <c r="D68" s="26"/>
      <c r="E68" s="25">
        <v>36861</v>
      </c>
    </row>
    <row r="69" spans="1:6" x14ac:dyDescent="0.75">
      <c r="A69" s="33" t="s">
        <v>114</v>
      </c>
      <c r="B69" s="34" t="s">
        <v>115</v>
      </c>
      <c r="C69" s="35">
        <v>44116</v>
      </c>
      <c r="D69" s="22" t="s">
        <v>49</v>
      </c>
      <c r="E69" s="20" t="s">
        <v>49</v>
      </c>
    </row>
    <row r="70" spans="1:6" x14ac:dyDescent="0.75">
      <c r="A70" s="33"/>
      <c r="B70" s="34"/>
      <c r="C70" s="35"/>
      <c r="D70" s="22">
        <v>21.895</v>
      </c>
      <c r="E70" s="20">
        <v>10</v>
      </c>
      <c r="F70">
        <v>29.87</v>
      </c>
    </row>
    <row r="71" spans="1:6" x14ac:dyDescent="0.75">
      <c r="A71" s="33"/>
      <c r="B71" s="34"/>
      <c r="C71" s="35"/>
      <c r="D71" s="22"/>
      <c r="E71" s="21">
        <v>36861</v>
      </c>
    </row>
    <row r="72" spans="1:6" x14ac:dyDescent="0.75">
      <c r="A72" s="36" t="s">
        <v>135</v>
      </c>
      <c r="B72" s="37" t="s">
        <v>116</v>
      </c>
      <c r="C72" s="38">
        <v>44116</v>
      </c>
      <c r="D72" s="26" t="s">
        <v>49</v>
      </c>
      <c r="E72" s="24" t="s">
        <v>49</v>
      </c>
    </row>
    <row r="73" spans="1:6" x14ac:dyDescent="0.75">
      <c r="A73" s="36"/>
      <c r="B73" s="37"/>
      <c r="C73" s="38"/>
      <c r="D73" s="26">
        <v>11.968</v>
      </c>
      <c r="E73" s="24">
        <v>10</v>
      </c>
      <c r="F73">
        <v>7.28</v>
      </c>
    </row>
    <row r="74" spans="1:6" x14ac:dyDescent="0.75">
      <c r="A74" s="36"/>
      <c r="B74" s="37"/>
      <c r="C74" s="38"/>
      <c r="D74" s="26"/>
      <c r="E74" s="25">
        <v>41022</v>
      </c>
    </row>
    <row r="75" spans="1:6" x14ac:dyDescent="0.75">
      <c r="A75" s="33" t="s">
        <v>130</v>
      </c>
      <c r="B75" s="34" t="s">
        <v>117</v>
      </c>
      <c r="C75" s="35">
        <v>44116</v>
      </c>
      <c r="D75" s="22" t="s">
        <v>49</v>
      </c>
      <c r="E75" s="20" t="s">
        <v>49</v>
      </c>
    </row>
    <row r="76" spans="1:6" x14ac:dyDescent="0.75">
      <c r="A76" s="33"/>
      <c r="B76" s="34"/>
      <c r="C76" s="35"/>
      <c r="D76" s="22">
        <v>27.873999999999999</v>
      </c>
      <c r="E76" s="20">
        <v>10</v>
      </c>
      <c r="F76">
        <v>15.5</v>
      </c>
    </row>
    <row r="77" spans="1:6" x14ac:dyDescent="0.75">
      <c r="A77" s="33"/>
      <c r="B77" s="34"/>
      <c r="C77" s="35"/>
      <c r="D77" s="22"/>
      <c r="E77" s="21">
        <v>36861</v>
      </c>
    </row>
    <row r="78" spans="1:6" x14ac:dyDescent="0.75">
      <c r="A78" s="36" t="s">
        <v>118</v>
      </c>
      <c r="B78" s="37" t="s">
        <v>119</v>
      </c>
      <c r="C78" s="38">
        <v>44116</v>
      </c>
      <c r="D78" s="26" t="s">
        <v>49</v>
      </c>
      <c r="E78" s="24" t="s">
        <v>49</v>
      </c>
    </row>
    <row r="79" spans="1:6" x14ac:dyDescent="0.75">
      <c r="A79" s="36"/>
      <c r="B79" s="37"/>
      <c r="C79" s="38"/>
      <c r="D79" s="26">
        <v>10.223000000000001</v>
      </c>
      <c r="E79" s="24">
        <v>10</v>
      </c>
    </row>
    <row r="80" spans="1:6" x14ac:dyDescent="0.75">
      <c r="A80" s="36"/>
      <c r="B80" s="37"/>
      <c r="C80" s="38"/>
      <c r="D80" s="26"/>
      <c r="E80" s="25">
        <v>44095</v>
      </c>
    </row>
    <row r="81" spans="1:6" x14ac:dyDescent="0.75">
      <c r="A81" s="33" t="s">
        <v>120</v>
      </c>
      <c r="B81" s="34" t="s">
        <v>121</v>
      </c>
      <c r="C81" s="35">
        <v>44116</v>
      </c>
      <c r="D81" s="22" t="s">
        <v>49</v>
      </c>
      <c r="E81" s="20" t="s">
        <v>49</v>
      </c>
    </row>
    <row r="82" spans="1:6" x14ac:dyDescent="0.75">
      <c r="A82" s="33"/>
      <c r="B82" s="34"/>
      <c r="C82" s="35"/>
      <c r="D82" s="22">
        <v>11.081</v>
      </c>
      <c r="E82" s="20">
        <v>10</v>
      </c>
      <c r="F82">
        <v>4.7</v>
      </c>
    </row>
    <row r="83" spans="1:6" x14ac:dyDescent="0.75">
      <c r="A83" s="33"/>
      <c r="B83" s="34"/>
      <c r="C83" s="35"/>
      <c r="D83" s="22"/>
      <c r="E83" s="21">
        <v>41624</v>
      </c>
    </row>
    <row r="84" spans="1:6" x14ac:dyDescent="0.75">
      <c r="A84" s="36" t="s">
        <v>122</v>
      </c>
      <c r="B84" s="37" t="s">
        <v>123</v>
      </c>
      <c r="C84" s="38">
        <v>44116</v>
      </c>
      <c r="D84" s="26" t="s">
        <v>49</v>
      </c>
      <c r="E84" s="24" t="s">
        <v>49</v>
      </c>
    </row>
    <row r="85" spans="1:6" x14ac:dyDescent="0.75">
      <c r="A85" s="36"/>
      <c r="B85" s="37"/>
      <c r="C85" s="38"/>
      <c r="D85" s="26">
        <v>13.413</v>
      </c>
      <c r="E85" s="24">
        <v>10</v>
      </c>
      <c r="F85">
        <v>11.16</v>
      </c>
    </row>
    <row r="86" spans="1:6" x14ac:dyDescent="0.75">
      <c r="A86" s="36"/>
      <c r="B86" s="37"/>
      <c r="C86" s="38"/>
      <c r="D86" s="26"/>
      <c r="E86" s="25">
        <v>40595</v>
      </c>
    </row>
    <row r="87" spans="1:6" x14ac:dyDescent="0.75">
      <c r="A87" s="33" t="s">
        <v>124</v>
      </c>
      <c r="B87" s="34" t="s">
        <v>125</v>
      </c>
      <c r="C87" s="35">
        <v>44116</v>
      </c>
      <c r="D87" s="22" t="s">
        <v>49</v>
      </c>
      <c r="E87" s="20" t="s">
        <v>49</v>
      </c>
    </row>
    <row r="88" spans="1:6" x14ac:dyDescent="0.75">
      <c r="A88" s="33"/>
      <c r="B88" s="34"/>
      <c r="C88" s="35"/>
      <c r="D88" s="22">
        <v>16.666</v>
      </c>
      <c r="E88" s="20">
        <v>10</v>
      </c>
      <c r="F88">
        <v>6.86</v>
      </c>
    </row>
    <row r="89" spans="1:6" x14ac:dyDescent="0.75">
      <c r="A89" s="33"/>
      <c r="B89" s="34"/>
      <c r="C89" s="35"/>
      <c r="D89" s="22"/>
      <c r="E89" s="21">
        <v>36861</v>
      </c>
    </row>
    <row r="90" spans="1:6" x14ac:dyDescent="0.75">
      <c r="A90" s="20" t="s">
        <v>126</v>
      </c>
      <c r="B90" s="27" t="s">
        <v>127</v>
      </c>
      <c r="C90" s="20" t="s">
        <v>49</v>
      </c>
      <c r="D90" s="20" t="s">
        <v>128</v>
      </c>
      <c r="E90" s="23"/>
      <c r="F90">
        <v>0.5</v>
      </c>
    </row>
  </sheetData>
  <mergeCells count="91">
    <mergeCell ref="F1:F2"/>
    <mergeCell ref="A84:A86"/>
    <mergeCell ref="B84:B86"/>
    <mergeCell ref="C84:C86"/>
    <mergeCell ref="A87:A89"/>
    <mergeCell ref="B87:B89"/>
    <mergeCell ref="C87:C89"/>
    <mergeCell ref="A78:A80"/>
    <mergeCell ref="B78:B80"/>
    <mergeCell ref="C78:C80"/>
    <mergeCell ref="A81:A83"/>
    <mergeCell ref="B81:B83"/>
    <mergeCell ref="C81:C83"/>
    <mergeCell ref="A72:A74"/>
    <mergeCell ref="B72:B74"/>
    <mergeCell ref="C72:C74"/>
    <mergeCell ref="A75:A77"/>
    <mergeCell ref="B75:B77"/>
    <mergeCell ref="C75:C77"/>
    <mergeCell ref="A66:A68"/>
    <mergeCell ref="B66:B68"/>
    <mergeCell ref="C66:C68"/>
    <mergeCell ref="A69:A71"/>
    <mergeCell ref="B69:B71"/>
    <mergeCell ref="C69:C71"/>
    <mergeCell ref="A60:A62"/>
    <mergeCell ref="B60:B62"/>
    <mergeCell ref="C60:C62"/>
    <mergeCell ref="A63:A65"/>
    <mergeCell ref="B63:B65"/>
    <mergeCell ref="C63:C65"/>
    <mergeCell ref="A54:A56"/>
    <mergeCell ref="B54:B56"/>
    <mergeCell ref="C54:C56"/>
    <mergeCell ref="A57:A59"/>
    <mergeCell ref="B57:B59"/>
    <mergeCell ref="C57:C59"/>
    <mergeCell ref="A48:A50"/>
    <mergeCell ref="B48:B50"/>
    <mergeCell ref="C48:C50"/>
    <mergeCell ref="A51:A53"/>
    <mergeCell ref="B51:B53"/>
    <mergeCell ref="C51:C53"/>
    <mergeCell ref="A42:A44"/>
    <mergeCell ref="B42:B44"/>
    <mergeCell ref="C42:C44"/>
    <mergeCell ref="A45:A47"/>
    <mergeCell ref="B45:B47"/>
    <mergeCell ref="C45:C47"/>
    <mergeCell ref="A36:A38"/>
    <mergeCell ref="B36:B38"/>
    <mergeCell ref="C36:C38"/>
    <mergeCell ref="A39:A41"/>
    <mergeCell ref="B39:B41"/>
    <mergeCell ref="C39:C41"/>
    <mergeCell ref="A30:A32"/>
    <mergeCell ref="B30:B32"/>
    <mergeCell ref="C30:C32"/>
    <mergeCell ref="A33:A35"/>
    <mergeCell ref="B33:B35"/>
    <mergeCell ref="C33:C35"/>
    <mergeCell ref="A24:A26"/>
    <mergeCell ref="B24:B26"/>
    <mergeCell ref="C24:C26"/>
    <mergeCell ref="A27:A29"/>
    <mergeCell ref="B27:B29"/>
    <mergeCell ref="C27:C29"/>
    <mergeCell ref="A18:A20"/>
    <mergeCell ref="B18:B20"/>
    <mergeCell ref="C18:C20"/>
    <mergeCell ref="A21:A23"/>
    <mergeCell ref="B21:B23"/>
    <mergeCell ref="C21:C23"/>
    <mergeCell ref="A12:A14"/>
    <mergeCell ref="B12:B14"/>
    <mergeCell ref="C12:C14"/>
    <mergeCell ref="A15:A17"/>
    <mergeCell ref="B15:B17"/>
    <mergeCell ref="C15:C17"/>
    <mergeCell ref="A6:A8"/>
    <mergeCell ref="B6:B8"/>
    <mergeCell ref="C6:C8"/>
    <mergeCell ref="A9:A11"/>
    <mergeCell ref="B9:B11"/>
    <mergeCell ref="C9:C11"/>
    <mergeCell ref="B1:B2"/>
    <mergeCell ref="C1:C2"/>
    <mergeCell ref="D1:D2"/>
    <mergeCell ref="A3:A5"/>
    <mergeCell ref="B3:B5"/>
    <mergeCell ref="C3:C5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B4FD-A9D2-4A3E-A259-D1817CAB8282}">
  <dimension ref="A1:H24"/>
  <sheetViews>
    <sheetView topLeftCell="A13" workbookViewId="0">
      <selection activeCell="C21" sqref="C21"/>
    </sheetView>
  </sheetViews>
  <sheetFormatPr defaultRowHeight="16.25" x14ac:dyDescent="0.75"/>
  <cols>
    <col min="1" max="1" width="18.34765625" style="43" customWidth="1"/>
    <col min="2" max="2" width="13.82421875" style="43" customWidth="1"/>
  </cols>
  <sheetData>
    <row r="1" spans="1:8" ht="29" x14ac:dyDescent="0.75">
      <c r="A1" s="40" t="s">
        <v>136</v>
      </c>
      <c r="B1" s="40" t="s">
        <v>137</v>
      </c>
      <c r="C1" t="s">
        <v>170</v>
      </c>
    </row>
    <row r="2" spans="1:8" ht="43.5" x14ac:dyDescent="0.75">
      <c r="A2" s="41" t="s">
        <v>138</v>
      </c>
      <c r="B2" s="41" t="s">
        <v>139</v>
      </c>
      <c r="C2" t="s">
        <v>56</v>
      </c>
      <c r="H2">
        <f>COUNTA(A2:A24)</f>
        <v>23</v>
      </c>
    </row>
    <row r="3" spans="1:8" ht="29" x14ac:dyDescent="0.75">
      <c r="A3" s="41" t="s">
        <v>140</v>
      </c>
      <c r="B3" s="41" t="s">
        <v>139</v>
      </c>
      <c r="C3" t="s">
        <v>56</v>
      </c>
    </row>
    <row r="4" spans="1:8" ht="29" x14ac:dyDescent="0.75">
      <c r="A4" s="41" t="s">
        <v>141</v>
      </c>
      <c r="B4" s="41" t="s">
        <v>139</v>
      </c>
      <c r="C4" t="s">
        <v>56</v>
      </c>
    </row>
    <row r="5" spans="1:8" ht="29" x14ac:dyDescent="0.75">
      <c r="A5" s="41" t="s">
        <v>142</v>
      </c>
      <c r="B5" s="41" t="s">
        <v>139</v>
      </c>
      <c r="C5" t="s">
        <v>56</v>
      </c>
    </row>
    <row r="6" spans="1:8" ht="58" x14ac:dyDescent="0.75">
      <c r="A6" s="41" t="s">
        <v>144</v>
      </c>
      <c r="B6" s="41" t="s">
        <v>145</v>
      </c>
      <c r="C6" t="s">
        <v>143</v>
      </c>
    </row>
    <row r="7" spans="1:8" ht="58" x14ac:dyDescent="0.75">
      <c r="A7" s="41" t="s">
        <v>146</v>
      </c>
      <c r="B7" s="41" t="s">
        <v>145</v>
      </c>
      <c r="C7" t="s">
        <v>143</v>
      </c>
    </row>
    <row r="8" spans="1:8" ht="58" x14ac:dyDescent="0.75">
      <c r="A8" s="41" t="s">
        <v>147</v>
      </c>
      <c r="B8" s="41" t="s">
        <v>145</v>
      </c>
      <c r="C8" t="s">
        <v>143</v>
      </c>
    </row>
    <row r="9" spans="1:8" ht="58" x14ac:dyDescent="0.75">
      <c r="A9" s="41" t="s">
        <v>149</v>
      </c>
      <c r="B9" s="41" t="s">
        <v>150</v>
      </c>
      <c r="C9" t="s">
        <v>148</v>
      </c>
    </row>
    <row r="10" spans="1:8" ht="58" x14ac:dyDescent="0.75">
      <c r="A10" s="41" t="s">
        <v>151</v>
      </c>
      <c r="B10" s="41" t="s">
        <v>150</v>
      </c>
      <c r="C10" t="s">
        <v>148</v>
      </c>
    </row>
    <row r="11" spans="1:8" ht="58" x14ac:dyDescent="0.75">
      <c r="A11" s="41" t="s">
        <v>152</v>
      </c>
      <c r="B11" s="41" t="s">
        <v>150</v>
      </c>
      <c r="C11" t="s">
        <v>148</v>
      </c>
    </row>
    <row r="12" spans="1:8" ht="58" x14ac:dyDescent="0.75">
      <c r="A12" s="41" t="s">
        <v>153</v>
      </c>
      <c r="B12" s="41" t="s">
        <v>150</v>
      </c>
      <c r="C12" t="s">
        <v>148</v>
      </c>
    </row>
    <row r="13" spans="1:8" ht="58" x14ac:dyDescent="0.75">
      <c r="A13" s="41" t="s">
        <v>154</v>
      </c>
      <c r="B13" s="41" t="s">
        <v>150</v>
      </c>
      <c r="C13" t="s">
        <v>148</v>
      </c>
    </row>
    <row r="14" spans="1:8" ht="29" x14ac:dyDescent="0.75">
      <c r="A14" s="41" t="s">
        <v>156</v>
      </c>
      <c r="B14" s="41" t="s">
        <v>139</v>
      </c>
      <c r="C14" t="s">
        <v>155</v>
      </c>
    </row>
    <row r="15" spans="1:8" ht="29" x14ac:dyDescent="0.75">
      <c r="A15" s="41" t="s">
        <v>157</v>
      </c>
      <c r="B15" s="41" t="s">
        <v>139</v>
      </c>
      <c r="C15" t="s">
        <v>155</v>
      </c>
    </row>
    <row r="16" spans="1:8" ht="29" x14ac:dyDescent="0.75">
      <c r="A16" s="41" t="s">
        <v>158</v>
      </c>
      <c r="B16" s="41" t="s">
        <v>139</v>
      </c>
      <c r="C16" t="s">
        <v>155</v>
      </c>
    </row>
    <row r="17" spans="1:3" ht="29" x14ac:dyDescent="0.75">
      <c r="A17" s="41" t="s">
        <v>159</v>
      </c>
      <c r="B17" s="41" t="s">
        <v>139</v>
      </c>
      <c r="C17" t="s">
        <v>155</v>
      </c>
    </row>
    <row r="18" spans="1:3" ht="43.5" x14ac:dyDescent="0.75">
      <c r="A18" s="41" t="s">
        <v>160</v>
      </c>
      <c r="B18" s="41" t="s">
        <v>161</v>
      </c>
      <c r="C18" t="s">
        <v>155</v>
      </c>
    </row>
    <row r="19" spans="1:3" ht="43.5" x14ac:dyDescent="0.75">
      <c r="A19" s="41" t="s">
        <v>162</v>
      </c>
      <c r="B19" s="41" t="s">
        <v>163</v>
      </c>
      <c r="C19" t="s">
        <v>155</v>
      </c>
    </row>
    <row r="20" spans="1:3" ht="29" x14ac:dyDescent="0.75">
      <c r="A20" s="41" t="s">
        <v>164</v>
      </c>
      <c r="B20" s="41" t="s">
        <v>163</v>
      </c>
      <c r="C20" t="s">
        <v>155</v>
      </c>
    </row>
    <row r="21" spans="1:3" ht="29" x14ac:dyDescent="0.75">
      <c r="A21" s="41" t="s">
        <v>166</v>
      </c>
      <c r="B21" s="41" t="s">
        <v>163</v>
      </c>
      <c r="C21" t="s">
        <v>165</v>
      </c>
    </row>
    <row r="22" spans="1:3" ht="29" x14ac:dyDescent="0.75">
      <c r="A22" s="41" t="s">
        <v>167</v>
      </c>
      <c r="B22" s="41" t="s">
        <v>139</v>
      </c>
      <c r="C22" t="s">
        <v>165</v>
      </c>
    </row>
    <row r="23" spans="1:3" ht="43.5" x14ac:dyDescent="0.75">
      <c r="A23" s="41" t="s">
        <v>168</v>
      </c>
      <c r="B23" s="41" t="s">
        <v>169</v>
      </c>
      <c r="C23" t="s">
        <v>165</v>
      </c>
    </row>
    <row r="24" spans="1:3" ht="29" x14ac:dyDescent="0.75">
      <c r="A24" s="42" t="s">
        <v>208</v>
      </c>
      <c r="B24" s="41" t="s">
        <v>163</v>
      </c>
      <c r="C24" t="s">
        <v>165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90A6-4284-4241-B6B8-7030C6481AA6}">
  <dimension ref="A1:G13"/>
  <sheetViews>
    <sheetView topLeftCell="A4" workbookViewId="0">
      <selection activeCell="C11" sqref="C11"/>
    </sheetView>
  </sheetViews>
  <sheetFormatPr defaultRowHeight="16.25" x14ac:dyDescent="0.75"/>
  <cols>
    <col min="1" max="2" width="25.5625" style="47" customWidth="1"/>
  </cols>
  <sheetData>
    <row r="1" spans="1:7" ht="26.5" x14ac:dyDescent="0.75">
      <c r="A1" s="44" t="s">
        <v>136</v>
      </c>
      <c r="B1" s="44" t="s">
        <v>137</v>
      </c>
      <c r="F1" t="s">
        <v>184</v>
      </c>
    </row>
    <row r="2" spans="1:7" ht="53" x14ac:dyDescent="0.75">
      <c r="A2" s="45" t="s">
        <v>171</v>
      </c>
      <c r="B2" s="45" t="s">
        <v>150</v>
      </c>
      <c r="C2" t="s">
        <v>56</v>
      </c>
      <c r="G2">
        <f>COUNTA(A2:A13)</f>
        <v>12</v>
      </c>
    </row>
    <row r="3" spans="1:7" ht="66.25" x14ac:dyDescent="0.75">
      <c r="A3" s="45" t="s">
        <v>172</v>
      </c>
      <c r="B3" s="45" t="s">
        <v>173</v>
      </c>
      <c r="C3" t="s">
        <v>56</v>
      </c>
    </row>
    <row r="4" spans="1:7" ht="53" x14ac:dyDescent="0.75">
      <c r="A4" s="45" t="s">
        <v>174</v>
      </c>
      <c r="B4" s="45" t="s">
        <v>175</v>
      </c>
      <c r="C4" t="s">
        <v>56</v>
      </c>
    </row>
    <row r="5" spans="1:7" ht="26.5" x14ac:dyDescent="0.75">
      <c r="A5" s="45" t="s">
        <v>176</v>
      </c>
      <c r="B5" s="45" t="s">
        <v>163</v>
      </c>
      <c r="C5" t="s">
        <v>155</v>
      </c>
    </row>
    <row r="6" spans="1:7" ht="26.5" x14ac:dyDescent="0.75">
      <c r="A6" s="45" t="s">
        <v>177</v>
      </c>
      <c r="B6" s="45" t="s">
        <v>163</v>
      </c>
      <c r="C6" t="s">
        <v>155</v>
      </c>
    </row>
    <row r="7" spans="1:7" ht="26.5" x14ac:dyDescent="0.75">
      <c r="A7" s="45" t="s">
        <v>178</v>
      </c>
      <c r="B7" s="45" t="s">
        <v>163</v>
      </c>
      <c r="C7" t="s">
        <v>155</v>
      </c>
    </row>
    <row r="8" spans="1:7" ht="39.75" x14ac:dyDescent="0.75">
      <c r="A8" s="45" t="s">
        <v>179</v>
      </c>
      <c r="B8" s="45" t="s">
        <v>161</v>
      </c>
      <c r="C8" t="s">
        <v>155</v>
      </c>
    </row>
    <row r="9" spans="1:7" ht="26.5" x14ac:dyDescent="0.75">
      <c r="A9" s="45" t="s">
        <v>180</v>
      </c>
      <c r="B9" s="45" t="s">
        <v>163</v>
      </c>
      <c r="C9" t="s">
        <v>155</v>
      </c>
    </row>
    <row r="10" spans="1:7" ht="26.5" x14ac:dyDescent="0.75">
      <c r="A10" s="45" t="s">
        <v>181</v>
      </c>
      <c r="B10" s="45" t="s">
        <v>163</v>
      </c>
      <c r="C10" t="s">
        <v>155</v>
      </c>
    </row>
    <row r="11" spans="1:7" ht="26.5" x14ac:dyDescent="0.75">
      <c r="A11" s="45" t="s">
        <v>182</v>
      </c>
      <c r="B11" s="45" t="s">
        <v>163</v>
      </c>
      <c r="C11" t="s">
        <v>165</v>
      </c>
    </row>
    <row r="12" spans="1:7" ht="53" x14ac:dyDescent="0.75">
      <c r="A12" s="45" t="s">
        <v>183</v>
      </c>
      <c r="B12" s="45" t="s">
        <v>175</v>
      </c>
      <c r="C12" t="s">
        <v>165</v>
      </c>
    </row>
    <row r="13" spans="1:7" ht="26.5" x14ac:dyDescent="0.75">
      <c r="A13" s="46" t="s">
        <v>209</v>
      </c>
      <c r="B13" s="45" t="s">
        <v>163</v>
      </c>
      <c r="C13" t="s">
        <v>165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AIA Return</vt:lpstr>
      <vt:lpstr>AIA fund info</vt:lpstr>
      <vt:lpstr>AIA_fund_type</vt:lpstr>
      <vt:lpstr>Manulife</vt:lpstr>
      <vt:lpstr>BCT (master trust scheme )</vt:lpstr>
      <vt:lpstr>BCT (industry scheme)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ko</dc:creator>
  <cp:lastModifiedBy>Erica ko</cp:lastModifiedBy>
  <dcterms:created xsi:type="dcterms:W3CDTF">2020-10-15T08:58:40Z</dcterms:created>
  <dcterms:modified xsi:type="dcterms:W3CDTF">2020-10-27T18:24:57Z</dcterms:modified>
</cp:coreProperties>
</file>