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0C5D4B8A-0BE3-4E40-A461-191457F16C40}" xr6:coauthVersionLast="47" xr6:coauthVersionMax="47" xr10:uidLastSave="{00000000-0000-0000-0000-000000000000}"/>
  <bookViews>
    <workbookView xWindow="-108" yWindow="-108" windowWidth="23256" windowHeight="12456" activeTab="5" xr2:uid="{808B6509-27A6-45E4-B28D-76427BA09D07}"/>
  </bookViews>
  <sheets>
    <sheet name="16pt" sheetId="3" r:id="rId1"/>
    <sheet name="146pt" sheetId="1" r:id="rId2"/>
    <sheet name="146pt-sine" sheetId="4" r:id="rId3"/>
    <sheet name="3個cosine" sheetId="5" r:id="rId4"/>
    <sheet name="Gibbs_3個頻率" sheetId="7" r:id="rId5"/>
    <sheet name="Gibbs_6個頻率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6" l="1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V147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W1" i="6"/>
  <c r="V1" i="6"/>
  <c r="U147" i="7"/>
  <c r="V147" i="7" s="1"/>
  <c r="T147" i="7"/>
  <c r="S147" i="7"/>
  <c r="U146" i="7"/>
  <c r="T146" i="7"/>
  <c r="S146" i="7"/>
  <c r="V146" i="7" s="1"/>
  <c r="U145" i="7"/>
  <c r="T145" i="7"/>
  <c r="S145" i="7"/>
  <c r="V145" i="7" s="1"/>
  <c r="U144" i="7"/>
  <c r="T144" i="7"/>
  <c r="S144" i="7"/>
  <c r="V144" i="7" s="1"/>
  <c r="U143" i="7"/>
  <c r="T143" i="7"/>
  <c r="S143" i="7"/>
  <c r="V143" i="7" s="1"/>
  <c r="V142" i="7"/>
  <c r="U142" i="7"/>
  <c r="T142" i="7"/>
  <c r="S142" i="7"/>
  <c r="V141" i="7"/>
  <c r="U141" i="7"/>
  <c r="T141" i="7"/>
  <c r="S141" i="7"/>
  <c r="U140" i="7"/>
  <c r="T140" i="7"/>
  <c r="S140" i="7"/>
  <c r="V140" i="7" s="1"/>
  <c r="U139" i="7"/>
  <c r="V139" i="7" s="1"/>
  <c r="T139" i="7"/>
  <c r="S139" i="7"/>
  <c r="U138" i="7"/>
  <c r="T138" i="7"/>
  <c r="S138" i="7"/>
  <c r="V138" i="7" s="1"/>
  <c r="U137" i="7"/>
  <c r="T137" i="7"/>
  <c r="S137" i="7"/>
  <c r="V137" i="7" s="1"/>
  <c r="U136" i="7"/>
  <c r="T136" i="7"/>
  <c r="S136" i="7"/>
  <c r="V136" i="7" s="1"/>
  <c r="U135" i="7"/>
  <c r="T135" i="7"/>
  <c r="S135" i="7"/>
  <c r="V135" i="7" s="1"/>
  <c r="V134" i="7"/>
  <c r="U134" i="7"/>
  <c r="T134" i="7"/>
  <c r="S134" i="7"/>
  <c r="V133" i="7"/>
  <c r="U133" i="7"/>
  <c r="T133" i="7"/>
  <c r="S133" i="7"/>
  <c r="U132" i="7"/>
  <c r="T132" i="7"/>
  <c r="S132" i="7"/>
  <c r="V132" i="7" s="1"/>
  <c r="U131" i="7"/>
  <c r="V131" i="7" s="1"/>
  <c r="T131" i="7"/>
  <c r="S131" i="7"/>
  <c r="U130" i="7"/>
  <c r="T130" i="7"/>
  <c r="S130" i="7"/>
  <c r="V130" i="7" s="1"/>
  <c r="U129" i="7"/>
  <c r="T129" i="7"/>
  <c r="S129" i="7"/>
  <c r="V129" i="7" s="1"/>
  <c r="U128" i="7"/>
  <c r="T128" i="7"/>
  <c r="S128" i="7"/>
  <c r="V128" i="7" s="1"/>
  <c r="U127" i="7"/>
  <c r="T127" i="7"/>
  <c r="S127" i="7"/>
  <c r="V127" i="7" s="1"/>
  <c r="V126" i="7"/>
  <c r="U126" i="7"/>
  <c r="T126" i="7"/>
  <c r="S126" i="7"/>
  <c r="V125" i="7"/>
  <c r="U125" i="7"/>
  <c r="T125" i="7"/>
  <c r="S125" i="7"/>
  <c r="U124" i="7"/>
  <c r="T124" i="7"/>
  <c r="S124" i="7"/>
  <c r="V124" i="7" s="1"/>
  <c r="U123" i="7"/>
  <c r="V123" i="7" s="1"/>
  <c r="T123" i="7"/>
  <c r="S123" i="7"/>
  <c r="U122" i="7"/>
  <c r="T122" i="7"/>
  <c r="S122" i="7"/>
  <c r="V122" i="7" s="1"/>
  <c r="U121" i="7"/>
  <c r="T121" i="7"/>
  <c r="V121" i="7" s="1"/>
  <c r="S121" i="7"/>
  <c r="U120" i="7"/>
  <c r="T120" i="7"/>
  <c r="S120" i="7"/>
  <c r="V120" i="7" s="1"/>
  <c r="U119" i="7"/>
  <c r="T119" i="7"/>
  <c r="S119" i="7"/>
  <c r="V119" i="7" s="1"/>
  <c r="V118" i="7"/>
  <c r="U118" i="7"/>
  <c r="T118" i="7"/>
  <c r="S118" i="7"/>
  <c r="V117" i="7"/>
  <c r="U117" i="7"/>
  <c r="T117" i="7"/>
  <c r="S117" i="7"/>
  <c r="U116" i="7"/>
  <c r="T116" i="7"/>
  <c r="S116" i="7"/>
  <c r="V116" i="7" s="1"/>
  <c r="U115" i="7"/>
  <c r="V115" i="7" s="1"/>
  <c r="T115" i="7"/>
  <c r="S115" i="7"/>
  <c r="U114" i="7"/>
  <c r="T114" i="7"/>
  <c r="S114" i="7"/>
  <c r="V114" i="7" s="1"/>
  <c r="U113" i="7"/>
  <c r="T113" i="7"/>
  <c r="V113" i="7" s="1"/>
  <c r="S113" i="7"/>
  <c r="U112" i="7"/>
  <c r="T112" i="7"/>
  <c r="S112" i="7"/>
  <c r="V112" i="7" s="1"/>
  <c r="U111" i="7"/>
  <c r="T111" i="7"/>
  <c r="S111" i="7"/>
  <c r="V111" i="7" s="1"/>
  <c r="V110" i="7"/>
  <c r="U110" i="7"/>
  <c r="T110" i="7"/>
  <c r="S110" i="7"/>
  <c r="V109" i="7"/>
  <c r="U109" i="7"/>
  <c r="T109" i="7"/>
  <c r="S109" i="7"/>
  <c r="U108" i="7"/>
  <c r="T108" i="7"/>
  <c r="S108" i="7"/>
  <c r="V108" i="7" s="1"/>
  <c r="U107" i="7"/>
  <c r="T107" i="7"/>
  <c r="V107" i="7" s="1"/>
  <c r="S107" i="7"/>
  <c r="U106" i="7"/>
  <c r="T106" i="7"/>
  <c r="S106" i="7"/>
  <c r="V106" i="7" s="1"/>
  <c r="V105" i="7"/>
  <c r="U105" i="7"/>
  <c r="T105" i="7"/>
  <c r="S105" i="7"/>
  <c r="U104" i="7"/>
  <c r="T104" i="7"/>
  <c r="S104" i="7"/>
  <c r="V104" i="7" s="1"/>
  <c r="U103" i="7"/>
  <c r="T103" i="7"/>
  <c r="S103" i="7"/>
  <c r="V103" i="7" s="1"/>
  <c r="U102" i="7"/>
  <c r="V102" i="7" s="1"/>
  <c r="T102" i="7"/>
  <c r="S102" i="7"/>
  <c r="V101" i="7"/>
  <c r="U101" i="7"/>
  <c r="T101" i="7"/>
  <c r="S101" i="7"/>
  <c r="U100" i="7"/>
  <c r="T100" i="7"/>
  <c r="S100" i="7"/>
  <c r="V100" i="7" s="1"/>
  <c r="U99" i="7"/>
  <c r="T99" i="7"/>
  <c r="V99" i="7" s="1"/>
  <c r="S99" i="7"/>
  <c r="U98" i="7"/>
  <c r="T98" i="7"/>
  <c r="S98" i="7"/>
  <c r="V98" i="7" s="1"/>
  <c r="V97" i="7"/>
  <c r="U97" i="7"/>
  <c r="T97" i="7"/>
  <c r="S97" i="7"/>
  <c r="U96" i="7"/>
  <c r="T96" i="7"/>
  <c r="S96" i="7"/>
  <c r="V96" i="7" s="1"/>
  <c r="U95" i="7"/>
  <c r="T95" i="7"/>
  <c r="S95" i="7"/>
  <c r="V95" i="7" s="1"/>
  <c r="U94" i="7"/>
  <c r="V94" i="7" s="1"/>
  <c r="T94" i="7"/>
  <c r="S94" i="7"/>
  <c r="V93" i="7"/>
  <c r="U93" i="7"/>
  <c r="T93" i="7"/>
  <c r="S93" i="7"/>
  <c r="U92" i="7"/>
  <c r="T92" i="7"/>
  <c r="S92" i="7"/>
  <c r="V92" i="7" s="1"/>
  <c r="U91" i="7"/>
  <c r="T91" i="7"/>
  <c r="V91" i="7" s="1"/>
  <c r="S91" i="7"/>
  <c r="U90" i="7"/>
  <c r="T90" i="7"/>
  <c r="S90" i="7"/>
  <c r="V90" i="7" s="1"/>
  <c r="V89" i="7"/>
  <c r="U89" i="7"/>
  <c r="T89" i="7"/>
  <c r="S89" i="7"/>
  <c r="U88" i="7"/>
  <c r="T88" i="7"/>
  <c r="S88" i="7"/>
  <c r="V88" i="7" s="1"/>
  <c r="U87" i="7"/>
  <c r="T87" i="7"/>
  <c r="S87" i="7"/>
  <c r="V87" i="7" s="1"/>
  <c r="U86" i="7"/>
  <c r="V86" i="7" s="1"/>
  <c r="T86" i="7"/>
  <c r="S86" i="7"/>
  <c r="V85" i="7"/>
  <c r="U85" i="7"/>
  <c r="T85" i="7"/>
  <c r="S85" i="7"/>
  <c r="U84" i="7"/>
  <c r="T84" i="7"/>
  <c r="S84" i="7"/>
  <c r="V84" i="7" s="1"/>
  <c r="U83" i="7"/>
  <c r="T83" i="7"/>
  <c r="V83" i="7" s="1"/>
  <c r="S83" i="7"/>
  <c r="U82" i="7"/>
  <c r="T82" i="7"/>
  <c r="S82" i="7"/>
  <c r="V82" i="7" s="1"/>
  <c r="V81" i="7"/>
  <c r="U81" i="7"/>
  <c r="T81" i="7"/>
  <c r="S81" i="7"/>
  <c r="U80" i="7"/>
  <c r="T80" i="7"/>
  <c r="S80" i="7"/>
  <c r="V80" i="7" s="1"/>
  <c r="U79" i="7"/>
  <c r="T79" i="7"/>
  <c r="S79" i="7"/>
  <c r="V79" i="7" s="1"/>
  <c r="U78" i="7"/>
  <c r="V78" i="7" s="1"/>
  <c r="T78" i="7"/>
  <c r="S78" i="7"/>
  <c r="V77" i="7"/>
  <c r="U77" i="7"/>
  <c r="T77" i="7"/>
  <c r="S77" i="7"/>
  <c r="U76" i="7"/>
  <c r="T76" i="7"/>
  <c r="S76" i="7"/>
  <c r="V76" i="7" s="1"/>
  <c r="U75" i="7"/>
  <c r="T75" i="7"/>
  <c r="V75" i="7" s="1"/>
  <c r="S75" i="7"/>
  <c r="U74" i="7"/>
  <c r="T74" i="7"/>
  <c r="S74" i="7"/>
  <c r="V74" i="7" s="1"/>
  <c r="V73" i="7"/>
  <c r="U73" i="7"/>
  <c r="T73" i="7"/>
  <c r="S73" i="7"/>
  <c r="U72" i="7"/>
  <c r="T72" i="7"/>
  <c r="S72" i="7"/>
  <c r="V72" i="7" s="1"/>
  <c r="U71" i="7"/>
  <c r="T71" i="7"/>
  <c r="S71" i="7"/>
  <c r="V71" i="7" s="1"/>
  <c r="U70" i="7"/>
  <c r="V70" i="7" s="1"/>
  <c r="T70" i="7"/>
  <c r="S70" i="7"/>
  <c r="V69" i="7"/>
  <c r="U69" i="7"/>
  <c r="T69" i="7"/>
  <c r="S69" i="7"/>
  <c r="U68" i="7"/>
  <c r="T68" i="7"/>
  <c r="S68" i="7"/>
  <c r="V68" i="7" s="1"/>
  <c r="U67" i="7"/>
  <c r="T67" i="7"/>
  <c r="V67" i="7" s="1"/>
  <c r="S67" i="7"/>
  <c r="U66" i="7"/>
  <c r="T66" i="7"/>
  <c r="S66" i="7"/>
  <c r="V66" i="7" s="1"/>
  <c r="V65" i="7"/>
  <c r="U65" i="7"/>
  <c r="T65" i="7"/>
  <c r="S65" i="7"/>
  <c r="U64" i="7"/>
  <c r="T64" i="7"/>
  <c r="S64" i="7"/>
  <c r="V64" i="7" s="1"/>
  <c r="U63" i="7"/>
  <c r="T63" i="7"/>
  <c r="S63" i="7"/>
  <c r="V63" i="7" s="1"/>
  <c r="U62" i="7"/>
  <c r="V62" i="7" s="1"/>
  <c r="T62" i="7"/>
  <c r="S62" i="7"/>
  <c r="V61" i="7"/>
  <c r="U61" i="7"/>
  <c r="T61" i="7"/>
  <c r="S61" i="7"/>
  <c r="U60" i="7"/>
  <c r="T60" i="7"/>
  <c r="S60" i="7"/>
  <c r="V60" i="7" s="1"/>
  <c r="U59" i="7"/>
  <c r="T59" i="7"/>
  <c r="V59" i="7" s="1"/>
  <c r="S59" i="7"/>
  <c r="U58" i="7"/>
  <c r="T58" i="7"/>
  <c r="S58" i="7"/>
  <c r="V58" i="7" s="1"/>
  <c r="V57" i="7"/>
  <c r="U57" i="7"/>
  <c r="T57" i="7"/>
  <c r="S57" i="7"/>
  <c r="U56" i="7"/>
  <c r="T56" i="7"/>
  <c r="S56" i="7"/>
  <c r="V56" i="7" s="1"/>
  <c r="U55" i="7"/>
  <c r="T55" i="7"/>
  <c r="S55" i="7"/>
  <c r="V55" i="7" s="1"/>
  <c r="U54" i="7"/>
  <c r="V54" i="7" s="1"/>
  <c r="T54" i="7"/>
  <c r="S54" i="7"/>
  <c r="V53" i="7"/>
  <c r="U53" i="7"/>
  <c r="T53" i="7"/>
  <c r="S53" i="7"/>
  <c r="U52" i="7"/>
  <c r="T52" i="7"/>
  <c r="S52" i="7"/>
  <c r="V52" i="7" s="1"/>
  <c r="U51" i="7"/>
  <c r="T51" i="7"/>
  <c r="V51" i="7" s="1"/>
  <c r="S51" i="7"/>
  <c r="U50" i="7"/>
  <c r="T50" i="7"/>
  <c r="S50" i="7"/>
  <c r="V50" i="7" s="1"/>
  <c r="V49" i="7"/>
  <c r="U49" i="7"/>
  <c r="T49" i="7"/>
  <c r="S49" i="7"/>
  <c r="U48" i="7"/>
  <c r="T48" i="7"/>
  <c r="S48" i="7"/>
  <c r="V48" i="7" s="1"/>
  <c r="U47" i="7"/>
  <c r="T47" i="7"/>
  <c r="S47" i="7"/>
  <c r="V47" i="7" s="1"/>
  <c r="U46" i="7"/>
  <c r="V46" i="7" s="1"/>
  <c r="T46" i="7"/>
  <c r="S46" i="7"/>
  <c r="V45" i="7"/>
  <c r="U45" i="7"/>
  <c r="T45" i="7"/>
  <c r="S45" i="7"/>
  <c r="U44" i="7"/>
  <c r="T44" i="7"/>
  <c r="S44" i="7"/>
  <c r="V44" i="7" s="1"/>
  <c r="U43" i="7"/>
  <c r="T43" i="7"/>
  <c r="V43" i="7" s="1"/>
  <c r="S43" i="7"/>
  <c r="U42" i="7"/>
  <c r="T42" i="7"/>
  <c r="S42" i="7"/>
  <c r="V42" i="7" s="1"/>
  <c r="V41" i="7"/>
  <c r="U41" i="7"/>
  <c r="T41" i="7"/>
  <c r="S41" i="7"/>
  <c r="U40" i="7"/>
  <c r="T40" i="7"/>
  <c r="S40" i="7"/>
  <c r="V40" i="7" s="1"/>
  <c r="U39" i="7"/>
  <c r="T39" i="7"/>
  <c r="S39" i="7"/>
  <c r="V39" i="7" s="1"/>
  <c r="U38" i="7"/>
  <c r="V38" i="7" s="1"/>
  <c r="T38" i="7"/>
  <c r="S38" i="7"/>
  <c r="V37" i="7"/>
  <c r="U37" i="7"/>
  <c r="T37" i="7"/>
  <c r="S37" i="7"/>
  <c r="U36" i="7"/>
  <c r="T36" i="7"/>
  <c r="S36" i="7"/>
  <c r="V36" i="7" s="1"/>
  <c r="U35" i="7"/>
  <c r="T35" i="7"/>
  <c r="V35" i="7" s="1"/>
  <c r="S35" i="7"/>
  <c r="U34" i="7"/>
  <c r="T34" i="7"/>
  <c r="S34" i="7"/>
  <c r="V34" i="7" s="1"/>
  <c r="V33" i="7"/>
  <c r="U33" i="7"/>
  <c r="T33" i="7"/>
  <c r="S33" i="7"/>
  <c r="U32" i="7"/>
  <c r="T32" i="7"/>
  <c r="S32" i="7"/>
  <c r="V32" i="7" s="1"/>
  <c r="U31" i="7"/>
  <c r="T31" i="7"/>
  <c r="S31" i="7"/>
  <c r="V31" i="7" s="1"/>
  <c r="U30" i="7"/>
  <c r="V30" i="7" s="1"/>
  <c r="T30" i="7"/>
  <c r="S30" i="7"/>
  <c r="V29" i="7"/>
  <c r="U29" i="7"/>
  <c r="T29" i="7"/>
  <c r="S29" i="7"/>
  <c r="U28" i="7"/>
  <c r="T28" i="7"/>
  <c r="S28" i="7"/>
  <c r="V28" i="7" s="1"/>
  <c r="U27" i="7"/>
  <c r="T27" i="7"/>
  <c r="V27" i="7" s="1"/>
  <c r="S27" i="7"/>
  <c r="U26" i="7"/>
  <c r="T26" i="7"/>
  <c r="S26" i="7"/>
  <c r="V26" i="7" s="1"/>
  <c r="V25" i="7"/>
  <c r="U25" i="7"/>
  <c r="T25" i="7"/>
  <c r="S25" i="7"/>
  <c r="U24" i="7"/>
  <c r="T24" i="7"/>
  <c r="S24" i="7"/>
  <c r="V24" i="7" s="1"/>
  <c r="U23" i="7"/>
  <c r="T23" i="7"/>
  <c r="S23" i="7"/>
  <c r="V23" i="7" s="1"/>
  <c r="U22" i="7"/>
  <c r="V22" i="7" s="1"/>
  <c r="T22" i="7"/>
  <c r="S22" i="7"/>
  <c r="V21" i="7"/>
  <c r="U21" i="7"/>
  <c r="T21" i="7"/>
  <c r="S21" i="7"/>
  <c r="U20" i="7"/>
  <c r="T20" i="7"/>
  <c r="S20" i="7"/>
  <c r="V20" i="7" s="1"/>
  <c r="U19" i="7"/>
  <c r="T19" i="7"/>
  <c r="V19" i="7" s="1"/>
  <c r="S19" i="7"/>
  <c r="U18" i="7"/>
  <c r="T18" i="7"/>
  <c r="S18" i="7"/>
  <c r="V18" i="7" s="1"/>
  <c r="V17" i="7"/>
  <c r="U17" i="7"/>
  <c r="T17" i="7"/>
  <c r="S17" i="7"/>
  <c r="U16" i="7"/>
  <c r="T16" i="7"/>
  <c r="S16" i="7"/>
  <c r="V16" i="7" s="1"/>
  <c r="U15" i="7"/>
  <c r="T15" i="7"/>
  <c r="S15" i="7"/>
  <c r="V15" i="7" s="1"/>
  <c r="U14" i="7"/>
  <c r="V14" i="7" s="1"/>
  <c r="T14" i="7"/>
  <c r="S14" i="7"/>
  <c r="V13" i="7"/>
  <c r="U13" i="7"/>
  <c r="T13" i="7"/>
  <c r="S13" i="7"/>
  <c r="U12" i="7"/>
  <c r="T12" i="7"/>
  <c r="S12" i="7"/>
  <c r="V12" i="7" s="1"/>
  <c r="U11" i="7"/>
  <c r="T11" i="7"/>
  <c r="V11" i="7" s="1"/>
  <c r="S11" i="7"/>
  <c r="U10" i="7"/>
  <c r="T10" i="7"/>
  <c r="S10" i="7"/>
  <c r="V10" i="7" s="1"/>
  <c r="V9" i="7"/>
  <c r="U9" i="7"/>
  <c r="T9" i="7"/>
  <c r="S9" i="7"/>
  <c r="U8" i="7"/>
  <c r="T8" i="7"/>
  <c r="S8" i="7"/>
  <c r="V8" i="7" s="1"/>
  <c r="U7" i="7"/>
  <c r="T7" i="7"/>
  <c r="S7" i="7"/>
  <c r="V7" i="7" s="1"/>
  <c r="U6" i="7"/>
  <c r="V6" i="7" s="1"/>
  <c r="T6" i="7"/>
  <c r="S6" i="7"/>
  <c r="V5" i="7"/>
  <c r="U5" i="7"/>
  <c r="T5" i="7"/>
  <c r="S5" i="7"/>
  <c r="U4" i="7"/>
  <c r="T4" i="7"/>
  <c r="S4" i="7"/>
  <c r="V4" i="7" s="1"/>
  <c r="U3" i="7"/>
  <c r="T3" i="7"/>
  <c r="V3" i="7" s="1"/>
  <c r="S3" i="7"/>
  <c r="U2" i="7"/>
  <c r="T2" i="7"/>
  <c r="S2" i="7"/>
  <c r="V2" i="7" s="1"/>
  <c r="V1" i="7"/>
  <c r="U1" i="7"/>
  <c r="T1" i="7"/>
  <c r="S1" i="7"/>
  <c r="A1" i="7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U147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2" i="6"/>
  <c r="T1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2" i="6"/>
  <c r="S3" i="6"/>
  <c r="S1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" i="6"/>
  <c r="A1" i="6"/>
  <c r="Q3" i="3"/>
  <c r="Q4" i="1"/>
  <c r="Q3" i="1"/>
  <c r="Q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" i="5"/>
  <c r="B2" i="5"/>
  <c r="B3" i="5" s="1"/>
  <c r="A2" i="5"/>
  <c r="C1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2" i="4"/>
  <c r="C14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" i="4"/>
  <c r="B2" i="4"/>
  <c r="B3" i="4" s="1"/>
  <c r="A2" i="4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A2" i="1"/>
  <c r="B2" i="1" s="1"/>
  <c r="A2" i="3"/>
  <c r="B2" i="3" s="1"/>
  <c r="R2" i="3"/>
  <c r="Q2" i="3"/>
  <c r="C1" i="3"/>
  <c r="R2" i="1"/>
  <c r="C1" i="1"/>
  <c r="C3" i="5" l="1"/>
  <c r="B4" i="5"/>
  <c r="C2" i="5"/>
  <c r="B4" i="4"/>
  <c r="R3" i="1"/>
  <c r="R3" i="3"/>
  <c r="B3" i="3"/>
  <c r="C2" i="3"/>
  <c r="C2" i="1"/>
  <c r="B3" i="1"/>
  <c r="B5" i="5" l="1"/>
  <c r="C4" i="5"/>
  <c r="B5" i="4"/>
  <c r="R4" i="1"/>
  <c r="C3" i="3"/>
  <c r="B4" i="3"/>
  <c r="R4" i="3"/>
  <c r="Q4" i="3"/>
  <c r="B4" i="1"/>
  <c r="C3" i="1"/>
  <c r="C5" i="5" l="1"/>
  <c r="B6" i="5"/>
  <c r="B6" i="4"/>
  <c r="R5" i="1"/>
  <c r="R5" i="3"/>
  <c r="Q5" i="3"/>
  <c r="B5" i="3"/>
  <c r="C4" i="3"/>
  <c r="B5" i="1"/>
  <c r="C4" i="1"/>
  <c r="B7" i="5" l="1"/>
  <c r="C6" i="5"/>
  <c r="B7" i="4"/>
  <c r="R6" i="1"/>
  <c r="C5" i="3"/>
  <c r="B6" i="3"/>
  <c r="R6" i="3"/>
  <c r="Q6" i="3"/>
  <c r="B6" i="1"/>
  <c r="C5" i="1"/>
  <c r="C7" i="5" l="1"/>
  <c r="B8" i="5"/>
  <c r="B8" i="4"/>
  <c r="R7" i="1"/>
  <c r="R7" i="3"/>
  <c r="Q7" i="3"/>
  <c r="B7" i="3"/>
  <c r="C6" i="3"/>
  <c r="B7" i="1"/>
  <c r="C6" i="1"/>
  <c r="B9" i="5" l="1"/>
  <c r="C8" i="5"/>
  <c r="B9" i="4"/>
  <c r="R8" i="1"/>
  <c r="C7" i="3"/>
  <c r="B8" i="3"/>
  <c r="R8" i="3"/>
  <c r="Q8" i="3"/>
  <c r="B8" i="1"/>
  <c r="C7" i="1"/>
  <c r="C9" i="5" l="1"/>
  <c r="B10" i="5"/>
  <c r="B10" i="4"/>
  <c r="R9" i="1"/>
  <c r="R9" i="3"/>
  <c r="Q9" i="3"/>
  <c r="B9" i="3"/>
  <c r="C8" i="3"/>
  <c r="B9" i="1"/>
  <c r="C8" i="1"/>
  <c r="B11" i="5" l="1"/>
  <c r="C10" i="5"/>
  <c r="B11" i="4"/>
  <c r="R10" i="1"/>
  <c r="C9" i="3"/>
  <c r="B10" i="3"/>
  <c r="R10" i="3"/>
  <c r="Q10" i="3"/>
  <c r="B10" i="1"/>
  <c r="C9" i="1"/>
  <c r="C11" i="5" l="1"/>
  <c r="B12" i="5"/>
  <c r="B12" i="4"/>
  <c r="R11" i="1"/>
  <c r="R11" i="3"/>
  <c r="Q11" i="3"/>
  <c r="B11" i="3"/>
  <c r="C10" i="3"/>
  <c r="B11" i="1"/>
  <c r="C10" i="1"/>
  <c r="B13" i="5" l="1"/>
  <c r="C12" i="5"/>
  <c r="B13" i="4"/>
  <c r="R12" i="1"/>
  <c r="C11" i="3"/>
  <c r="B12" i="3"/>
  <c r="R12" i="3"/>
  <c r="Q12" i="3"/>
  <c r="B12" i="1"/>
  <c r="C11" i="1"/>
  <c r="C13" i="5" l="1"/>
  <c r="B14" i="5"/>
  <c r="B14" i="4"/>
  <c r="R13" i="1"/>
  <c r="Q13" i="3"/>
  <c r="B13" i="3"/>
  <c r="R13" i="3"/>
  <c r="C12" i="3"/>
  <c r="B13" i="1"/>
  <c r="C12" i="1"/>
  <c r="B15" i="5" l="1"/>
  <c r="C14" i="5"/>
  <c r="B15" i="4"/>
  <c r="R14" i="1"/>
  <c r="C13" i="3"/>
  <c r="B14" i="3"/>
  <c r="R14" i="3"/>
  <c r="Q14" i="3"/>
  <c r="B14" i="1"/>
  <c r="C13" i="1"/>
  <c r="C15" i="5" l="1"/>
  <c r="B16" i="5"/>
  <c r="B16" i="4"/>
  <c r="R15" i="1"/>
  <c r="R15" i="3"/>
  <c r="Q15" i="3"/>
  <c r="B15" i="3"/>
  <c r="C14" i="3"/>
  <c r="B15" i="1"/>
  <c r="C14" i="1"/>
  <c r="B17" i="5" l="1"/>
  <c r="C16" i="5"/>
  <c r="B17" i="4"/>
  <c r="R16" i="1"/>
  <c r="C15" i="3"/>
  <c r="B16" i="3"/>
  <c r="R16" i="3"/>
  <c r="Q16" i="3"/>
  <c r="B16" i="1"/>
  <c r="C15" i="1"/>
  <c r="C17" i="5" l="1"/>
  <c r="B18" i="5"/>
  <c r="B18" i="4"/>
  <c r="R17" i="1"/>
  <c r="R17" i="3"/>
  <c r="Q17" i="3"/>
  <c r="B17" i="3"/>
  <c r="C16" i="3"/>
  <c r="B17" i="1"/>
  <c r="C16" i="1"/>
  <c r="B19" i="5" l="1"/>
  <c r="C18" i="5"/>
  <c r="B19" i="4"/>
  <c r="R18" i="1"/>
  <c r="C17" i="3"/>
  <c r="R18" i="3"/>
  <c r="Q18" i="3"/>
  <c r="C17" i="1"/>
  <c r="C19" i="5" l="1"/>
  <c r="B20" i="5"/>
  <c r="B20" i="4"/>
  <c r="B21" i="5" l="1"/>
  <c r="C20" i="5"/>
  <c r="B21" i="4"/>
  <c r="C21" i="5" l="1"/>
  <c r="B22" i="5"/>
  <c r="B22" i="4"/>
  <c r="B23" i="5" l="1"/>
  <c r="C22" i="5"/>
  <c r="B23" i="4"/>
  <c r="C23" i="5" l="1"/>
  <c r="B24" i="5"/>
  <c r="B24" i="4"/>
  <c r="B25" i="5" l="1"/>
  <c r="C24" i="5"/>
  <c r="B25" i="4"/>
  <c r="C25" i="5" l="1"/>
  <c r="B26" i="5"/>
  <c r="B26" i="4"/>
  <c r="B27" i="5" l="1"/>
  <c r="C26" i="5"/>
  <c r="B27" i="4"/>
  <c r="C27" i="5" l="1"/>
  <c r="B28" i="5"/>
  <c r="B28" i="4"/>
  <c r="B29" i="5" l="1"/>
  <c r="C28" i="5"/>
  <c r="B29" i="4"/>
  <c r="C29" i="5" l="1"/>
  <c r="B30" i="5"/>
  <c r="B30" i="4"/>
  <c r="B31" i="5" l="1"/>
  <c r="C30" i="5"/>
  <c r="B31" i="4"/>
  <c r="C31" i="5" l="1"/>
  <c r="B32" i="5"/>
  <c r="B32" i="4"/>
  <c r="B33" i="5" l="1"/>
  <c r="C32" i="5"/>
  <c r="B33" i="4"/>
  <c r="C33" i="5" l="1"/>
  <c r="B34" i="5"/>
  <c r="B34" i="4"/>
  <c r="B35" i="5" l="1"/>
  <c r="C34" i="5"/>
  <c r="B35" i="4"/>
  <c r="C35" i="5" l="1"/>
  <c r="B36" i="5"/>
  <c r="B36" i="4"/>
  <c r="B37" i="5" l="1"/>
  <c r="C36" i="5"/>
  <c r="B37" i="4"/>
  <c r="C37" i="5" l="1"/>
  <c r="B38" i="5"/>
  <c r="B38" i="4"/>
  <c r="B39" i="5" l="1"/>
  <c r="C38" i="5"/>
  <c r="B39" i="4"/>
  <c r="C39" i="5" l="1"/>
  <c r="B40" i="5"/>
  <c r="B40" i="4"/>
  <c r="B41" i="5" l="1"/>
  <c r="C40" i="5"/>
  <c r="B41" i="4"/>
  <c r="C41" i="5" l="1"/>
  <c r="B42" i="5"/>
  <c r="B42" i="4"/>
  <c r="B43" i="5" l="1"/>
  <c r="C42" i="5"/>
  <c r="B43" i="4"/>
  <c r="C43" i="5" l="1"/>
  <c r="B44" i="5"/>
  <c r="B44" i="4"/>
  <c r="B45" i="5" l="1"/>
  <c r="C44" i="5"/>
  <c r="B45" i="4"/>
  <c r="C45" i="5" l="1"/>
  <c r="B46" i="5"/>
  <c r="B46" i="4"/>
  <c r="B47" i="5" l="1"/>
  <c r="C46" i="5"/>
  <c r="B47" i="4"/>
  <c r="C47" i="5" l="1"/>
  <c r="B48" i="5"/>
  <c r="B48" i="4"/>
  <c r="B49" i="5" l="1"/>
  <c r="C48" i="5"/>
  <c r="B49" i="4"/>
  <c r="C49" i="5" l="1"/>
  <c r="B50" i="5"/>
  <c r="B50" i="4"/>
  <c r="B51" i="5" l="1"/>
  <c r="C50" i="5"/>
  <c r="B51" i="4"/>
  <c r="C51" i="5" l="1"/>
  <c r="B52" i="5"/>
  <c r="B52" i="4"/>
  <c r="B53" i="5" l="1"/>
  <c r="C52" i="5"/>
  <c r="B53" i="4"/>
  <c r="C53" i="5" l="1"/>
  <c r="B54" i="5"/>
  <c r="B54" i="4"/>
  <c r="B55" i="5" l="1"/>
  <c r="C54" i="5"/>
  <c r="B55" i="4"/>
  <c r="C55" i="5" l="1"/>
  <c r="B56" i="5"/>
  <c r="B56" i="4"/>
  <c r="B57" i="5" l="1"/>
  <c r="C56" i="5"/>
  <c r="B57" i="4"/>
  <c r="C57" i="5" l="1"/>
  <c r="B58" i="5"/>
  <c r="B58" i="4"/>
  <c r="B59" i="5" l="1"/>
  <c r="C58" i="5"/>
  <c r="B59" i="4"/>
  <c r="C59" i="5" l="1"/>
  <c r="B60" i="5"/>
  <c r="B60" i="4"/>
  <c r="B61" i="5" l="1"/>
  <c r="C60" i="5"/>
  <c r="B61" i="4"/>
  <c r="C61" i="5" l="1"/>
  <c r="B62" i="5"/>
  <c r="B62" i="4"/>
  <c r="B63" i="5" l="1"/>
  <c r="C62" i="5"/>
  <c r="B63" i="4"/>
  <c r="C63" i="5" l="1"/>
  <c r="B64" i="5"/>
  <c r="B64" i="4"/>
  <c r="B65" i="5" l="1"/>
  <c r="C64" i="5"/>
  <c r="B65" i="4"/>
  <c r="C65" i="5" l="1"/>
  <c r="B66" i="5"/>
  <c r="B66" i="4"/>
  <c r="B67" i="5" l="1"/>
  <c r="C66" i="5"/>
  <c r="B67" i="4"/>
  <c r="C67" i="5" l="1"/>
  <c r="B68" i="5"/>
  <c r="B68" i="4"/>
  <c r="B69" i="5" l="1"/>
  <c r="C68" i="5"/>
  <c r="B69" i="4"/>
  <c r="C69" i="5" l="1"/>
  <c r="B70" i="5"/>
  <c r="B70" i="4"/>
  <c r="B71" i="5" l="1"/>
  <c r="C70" i="5"/>
  <c r="B71" i="4"/>
  <c r="C71" i="5" l="1"/>
  <c r="B72" i="5"/>
  <c r="B72" i="4"/>
  <c r="B73" i="5" l="1"/>
  <c r="C72" i="5"/>
  <c r="B73" i="4"/>
  <c r="C73" i="5" l="1"/>
  <c r="B74" i="5"/>
  <c r="B74" i="4"/>
  <c r="B75" i="5" l="1"/>
  <c r="C74" i="5"/>
  <c r="B75" i="4"/>
  <c r="C75" i="5" l="1"/>
  <c r="B76" i="5"/>
  <c r="B76" i="4"/>
  <c r="B77" i="5" l="1"/>
  <c r="C76" i="5"/>
  <c r="B77" i="4"/>
  <c r="C77" i="5" l="1"/>
  <c r="B78" i="5"/>
  <c r="B78" i="4"/>
  <c r="B79" i="5" l="1"/>
  <c r="C78" i="5"/>
  <c r="B79" i="4"/>
  <c r="C79" i="5" l="1"/>
  <c r="B80" i="5"/>
  <c r="B80" i="4"/>
  <c r="B81" i="5" l="1"/>
  <c r="C80" i="5"/>
  <c r="B81" i="4"/>
  <c r="C81" i="5" l="1"/>
  <c r="B82" i="5"/>
  <c r="B82" i="4"/>
  <c r="B83" i="5" l="1"/>
  <c r="C82" i="5"/>
  <c r="B83" i="4"/>
  <c r="C83" i="5" l="1"/>
  <c r="B84" i="5"/>
  <c r="B84" i="4"/>
  <c r="B85" i="5" l="1"/>
  <c r="C84" i="5"/>
  <c r="B85" i="4"/>
  <c r="C85" i="5" l="1"/>
  <c r="B86" i="5"/>
  <c r="B86" i="4"/>
  <c r="B87" i="5" l="1"/>
  <c r="C86" i="5"/>
  <c r="B87" i="4"/>
  <c r="C87" i="5" l="1"/>
  <c r="B88" i="5"/>
  <c r="B88" i="4"/>
  <c r="B89" i="5" l="1"/>
  <c r="C88" i="5"/>
  <c r="B89" i="4"/>
  <c r="C89" i="5" l="1"/>
  <c r="B90" i="5"/>
  <c r="B90" i="4"/>
  <c r="B91" i="5" l="1"/>
  <c r="C90" i="5"/>
  <c r="B91" i="4"/>
  <c r="C91" i="5" l="1"/>
  <c r="B92" i="5"/>
  <c r="B92" i="4"/>
  <c r="B93" i="5" l="1"/>
  <c r="C92" i="5"/>
  <c r="B93" i="4"/>
  <c r="C93" i="5" l="1"/>
  <c r="B94" i="5"/>
  <c r="B94" i="4"/>
  <c r="B95" i="5" l="1"/>
  <c r="C94" i="5"/>
  <c r="B95" i="4"/>
  <c r="C95" i="5" l="1"/>
  <c r="B96" i="5"/>
  <c r="B96" i="4"/>
  <c r="B97" i="5" l="1"/>
  <c r="C96" i="5"/>
  <c r="B97" i="4"/>
  <c r="C97" i="5" l="1"/>
  <c r="B98" i="5"/>
  <c r="B98" i="4"/>
  <c r="B99" i="5" l="1"/>
  <c r="C98" i="5"/>
  <c r="B99" i="4"/>
  <c r="C99" i="5" l="1"/>
  <c r="B100" i="5"/>
  <c r="B100" i="4"/>
  <c r="B101" i="5" l="1"/>
  <c r="C100" i="5"/>
  <c r="B101" i="4"/>
  <c r="C101" i="5" l="1"/>
  <c r="B102" i="5"/>
  <c r="B102" i="4"/>
  <c r="B103" i="5" l="1"/>
  <c r="C102" i="5"/>
  <c r="B103" i="4"/>
  <c r="C103" i="5" l="1"/>
  <c r="B104" i="5"/>
  <c r="B104" i="4"/>
  <c r="B105" i="5" l="1"/>
  <c r="C104" i="5"/>
  <c r="B105" i="4"/>
  <c r="C105" i="5" l="1"/>
  <c r="B106" i="5"/>
  <c r="B106" i="4"/>
  <c r="B107" i="5" l="1"/>
  <c r="C106" i="5"/>
  <c r="B107" i="4"/>
  <c r="C107" i="5" l="1"/>
  <c r="B108" i="5"/>
  <c r="B108" i="4"/>
  <c r="B109" i="5" l="1"/>
  <c r="C108" i="5"/>
  <c r="B109" i="4"/>
  <c r="C109" i="5" l="1"/>
  <c r="B110" i="5"/>
  <c r="B110" i="4"/>
  <c r="B111" i="5" l="1"/>
  <c r="C110" i="5"/>
  <c r="B111" i="4"/>
  <c r="C111" i="5" l="1"/>
  <c r="B112" i="5"/>
  <c r="B112" i="4"/>
  <c r="B113" i="5" l="1"/>
  <c r="C112" i="5"/>
  <c r="B113" i="4"/>
  <c r="C113" i="5" l="1"/>
  <c r="B114" i="5"/>
  <c r="B114" i="4"/>
  <c r="B115" i="5" l="1"/>
  <c r="C114" i="5"/>
  <c r="B115" i="4"/>
  <c r="C115" i="5" l="1"/>
  <c r="B116" i="5"/>
  <c r="B116" i="4"/>
  <c r="B117" i="5" l="1"/>
  <c r="C116" i="5"/>
  <c r="B117" i="4"/>
  <c r="C117" i="5" l="1"/>
  <c r="B118" i="5"/>
  <c r="B118" i="4"/>
  <c r="B119" i="5" l="1"/>
  <c r="C118" i="5"/>
  <c r="B119" i="4"/>
  <c r="C119" i="5" l="1"/>
  <c r="B120" i="5"/>
  <c r="B120" i="4"/>
  <c r="B121" i="5" l="1"/>
  <c r="C120" i="5"/>
  <c r="B121" i="4"/>
  <c r="C121" i="5" l="1"/>
  <c r="B122" i="5"/>
  <c r="B122" i="4"/>
  <c r="B123" i="5" l="1"/>
  <c r="C122" i="5"/>
  <c r="B123" i="4"/>
  <c r="C123" i="5" l="1"/>
  <c r="B124" i="5"/>
  <c r="B124" i="4"/>
  <c r="B125" i="5" l="1"/>
  <c r="C124" i="5"/>
  <c r="B125" i="4"/>
  <c r="C125" i="5" l="1"/>
  <c r="B126" i="5"/>
  <c r="B126" i="4"/>
  <c r="B127" i="5" l="1"/>
  <c r="C126" i="5"/>
  <c r="B127" i="4"/>
  <c r="C127" i="5" l="1"/>
  <c r="B128" i="5"/>
  <c r="B128" i="4"/>
  <c r="B129" i="5" l="1"/>
  <c r="C128" i="5"/>
  <c r="B129" i="4"/>
  <c r="C129" i="5" l="1"/>
  <c r="B130" i="5"/>
  <c r="B130" i="4"/>
  <c r="B131" i="5" l="1"/>
  <c r="C130" i="5"/>
  <c r="B131" i="4"/>
  <c r="C131" i="5" l="1"/>
  <c r="B132" i="5"/>
  <c r="B132" i="4"/>
  <c r="B133" i="5" l="1"/>
  <c r="C132" i="5"/>
  <c r="B133" i="4"/>
  <c r="C133" i="5" l="1"/>
  <c r="B134" i="5"/>
  <c r="B134" i="4"/>
  <c r="B135" i="5" l="1"/>
  <c r="C134" i="5"/>
  <c r="B135" i="4"/>
  <c r="C135" i="5" l="1"/>
  <c r="B136" i="5"/>
  <c r="B136" i="4"/>
  <c r="B137" i="5" l="1"/>
  <c r="C136" i="5"/>
  <c r="B137" i="4"/>
  <c r="C137" i="5" l="1"/>
  <c r="B138" i="5"/>
  <c r="B138" i="4"/>
  <c r="B139" i="5" l="1"/>
  <c r="C138" i="5"/>
  <c r="B139" i="4"/>
  <c r="C139" i="5" l="1"/>
  <c r="B140" i="5"/>
  <c r="B140" i="4"/>
  <c r="B141" i="5" l="1"/>
  <c r="C140" i="5"/>
  <c r="B141" i="4"/>
  <c r="C141" i="5" l="1"/>
  <c r="B142" i="5"/>
  <c r="B142" i="4"/>
  <c r="B143" i="5" l="1"/>
  <c r="C142" i="5"/>
  <c r="B143" i="4"/>
  <c r="C143" i="5" l="1"/>
  <c r="B144" i="5"/>
  <c r="B144" i="4"/>
  <c r="B145" i="5" l="1"/>
  <c r="C144" i="5"/>
  <c r="B145" i="4"/>
  <c r="C145" i="5" l="1"/>
  <c r="B146" i="5"/>
  <c r="B146" i="4"/>
  <c r="B147" i="5" l="1"/>
  <c r="C147" i="5" s="1"/>
  <c r="C146" i="5"/>
  <c r="B147" i="4"/>
</calcChain>
</file>

<file path=xl/sharedStrings.xml><?xml version="1.0" encoding="utf-8"?>
<sst xmlns="http://schemas.openxmlformats.org/spreadsheetml/2006/main" count="6" uniqueCount="2">
  <si>
    <t>idft</t>
    <phoneticPr fontId="1" type="noConversion"/>
  </si>
  <si>
    <t>原始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</si>
</sst>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'16pt'!$B$1:$B$17</c:f>
              <c:numCache>
                <c:formatCode>0.00_);[Red]\(0.00\)</c:formatCode>
                <c:ptCount val="17"/>
                <c:pt idx="0" formatCode="General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</c:numCache>
            </c:numRef>
          </c:xVal>
          <c:yVal>
            <c:numRef>
              <c:f>'16pt'!$C$1:$C$17</c:f>
              <c:numCache>
                <c:formatCode>General</c:formatCode>
                <c:ptCount val="17"/>
                <c:pt idx="0">
                  <c:v>1</c:v>
                </c:pt>
                <c:pt idx="1">
                  <c:v>0.92387953251128674</c:v>
                </c:pt>
                <c:pt idx="2">
                  <c:v>0.70710678118654757</c:v>
                </c:pt>
                <c:pt idx="3">
                  <c:v>0.38268343236508984</c:v>
                </c:pt>
                <c:pt idx="4">
                  <c:v>6.1257422745431001E-17</c:v>
                </c:pt>
                <c:pt idx="5">
                  <c:v>-0.38268343236508973</c:v>
                </c:pt>
                <c:pt idx="6">
                  <c:v>-0.70710678118654746</c:v>
                </c:pt>
                <c:pt idx="7">
                  <c:v>-0.92387953251128674</c:v>
                </c:pt>
                <c:pt idx="8">
                  <c:v>-1</c:v>
                </c:pt>
                <c:pt idx="9">
                  <c:v>-0.92387953251128685</c:v>
                </c:pt>
                <c:pt idx="10">
                  <c:v>-0.70710678118654768</c:v>
                </c:pt>
                <c:pt idx="11">
                  <c:v>-0.38268343236509034</c:v>
                </c:pt>
                <c:pt idx="12">
                  <c:v>-1.83772268236293E-16</c:v>
                </c:pt>
                <c:pt idx="13">
                  <c:v>0.38268343236509</c:v>
                </c:pt>
                <c:pt idx="14">
                  <c:v>0.70710678118654735</c:v>
                </c:pt>
                <c:pt idx="15">
                  <c:v>0.92387953251128652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9-430C-90F6-278E4131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22528"/>
        <c:axId val="1416024448"/>
      </c:scatterChart>
      <c:valAx>
        <c:axId val="14160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024448"/>
        <c:crosses val="autoZero"/>
        <c:crossBetween val="midCat"/>
      </c:valAx>
      <c:valAx>
        <c:axId val="1416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0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'146pt-sine'!$D$1:$D$146</c:f>
              <c:numCache>
                <c:formatCode>General</c:formatCode>
                <c:ptCount val="146"/>
                <c:pt idx="0" formatCode="0.00E+00">
                  <c:v>0</c:v>
                </c:pt>
                <c:pt idx="1">
                  <c:v>1</c:v>
                </c:pt>
                <c:pt idx="2" formatCode="0.00E+00">
                  <c:v>2</c:v>
                </c:pt>
                <c:pt idx="3">
                  <c:v>3</c:v>
                </c:pt>
                <c:pt idx="4" formatCode="0.00E+00">
                  <c:v>4</c:v>
                </c:pt>
                <c:pt idx="5">
                  <c:v>5</c:v>
                </c:pt>
                <c:pt idx="6" formatCode="0.00E+00">
                  <c:v>6</c:v>
                </c:pt>
                <c:pt idx="7">
                  <c:v>7</c:v>
                </c:pt>
                <c:pt idx="8" formatCode="0.00E+00">
                  <c:v>8</c:v>
                </c:pt>
                <c:pt idx="9">
                  <c:v>9</c:v>
                </c:pt>
                <c:pt idx="10" formatCode="0.00E+00">
                  <c:v>10</c:v>
                </c:pt>
                <c:pt idx="11">
                  <c:v>11</c:v>
                </c:pt>
                <c:pt idx="12" formatCode="0.00E+00">
                  <c:v>12</c:v>
                </c:pt>
                <c:pt idx="13">
                  <c:v>13</c:v>
                </c:pt>
                <c:pt idx="14" formatCode="0.00E+00">
                  <c:v>14</c:v>
                </c:pt>
                <c:pt idx="15">
                  <c:v>15</c:v>
                </c:pt>
                <c:pt idx="16" formatCode="0.00E+00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 formatCode="0.00E+00">
                  <c:v>20</c:v>
                </c:pt>
                <c:pt idx="21">
                  <c:v>21</c:v>
                </c:pt>
                <c:pt idx="22" formatCode="0.00E+00">
                  <c:v>22</c:v>
                </c:pt>
                <c:pt idx="23">
                  <c:v>23</c:v>
                </c:pt>
                <c:pt idx="24" formatCode="0.00E+00">
                  <c:v>24</c:v>
                </c:pt>
                <c:pt idx="25">
                  <c:v>25</c:v>
                </c:pt>
                <c:pt idx="26" formatCode="0.00E+00">
                  <c:v>26</c:v>
                </c:pt>
                <c:pt idx="27">
                  <c:v>27</c:v>
                </c:pt>
                <c:pt idx="28" formatCode="0.00E+00">
                  <c:v>28</c:v>
                </c:pt>
                <c:pt idx="29">
                  <c:v>29</c:v>
                </c:pt>
                <c:pt idx="30" formatCode="0.00E+00">
                  <c:v>30</c:v>
                </c:pt>
                <c:pt idx="31">
                  <c:v>31</c:v>
                </c:pt>
                <c:pt idx="32" formatCode="0.00E+00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 formatCode="0.00E+00">
                  <c:v>38</c:v>
                </c:pt>
                <c:pt idx="39">
                  <c:v>39</c:v>
                </c:pt>
                <c:pt idx="40" formatCode="0.00E+0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 formatCode="0.00E+00">
                  <c:v>48</c:v>
                </c:pt>
                <c:pt idx="49">
                  <c:v>49</c:v>
                </c:pt>
                <c:pt idx="50" formatCode="0.00E+0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 formatCode="0.00E+00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 formatCode="0.00E+00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 formatCode="0.00E+00">
                  <c:v>92</c:v>
                </c:pt>
                <c:pt idx="93">
                  <c:v>93</c:v>
                </c:pt>
                <c:pt idx="94" formatCode="0.00E+00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 formatCode="0.00E+00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'146pt-sine'!$E$1:$E$146</c:f>
              <c:numCache>
                <c:formatCode>0.00E+00</c:formatCode>
                <c:ptCount val="146"/>
                <c:pt idx="0">
                  <c:v>8.9049744999999995E-9</c:v>
                </c:pt>
                <c:pt idx="1">
                  <c:v>0.99924539999999995</c:v>
                </c:pt>
                <c:pt idx="2">
                  <c:v>6.1431386E-8</c:v>
                </c:pt>
                <c:pt idx="3" formatCode="General">
                  <c:v>3.0608494000000002E-3</c:v>
                </c:pt>
                <c:pt idx="4">
                  <c:v>6.8901975999999996E-8</c:v>
                </c:pt>
                <c:pt idx="5" formatCode="General">
                  <c:v>5.5107130000000004E-3</c:v>
                </c:pt>
                <c:pt idx="6">
                  <c:v>7.7690099999999995E-8</c:v>
                </c:pt>
                <c:pt idx="7" formatCode="General">
                  <c:v>1.9075930000000001E-2</c:v>
                </c:pt>
                <c:pt idx="8">
                  <c:v>5.3651795999999997E-8</c:v>
                </c:pt>
                <c:pt idx="9">
                  <c:v>3.5319846000000002E-2</c:v>
                </c:pt>
                <c:pt idx="10">
                  <c:v>8.7426230000000005E-8</c:v>
                </c:pt>
                <c:pt idx="11" formatCode="General">
                  <c:v>1.0461705999999999E-2</c:v>
                </c:pt>
                <c:pt idx="12">
                  <c:v>1.9109942E-7</c:v>
                </c:pt>
                <c:pt idx="13" formatCode="General">
                  <c:v>1.5698353000000002E-2</c:v>
                </c:pt>
                <c:pt idx="14">
                  <c:v>1.6078123E-7</c:v>
                </c:pt>
                <c:pt idx="15" formatCode="General">
                  <c:v>1.3366192000000001E-2</c:v>
                </c:pt>
                <c:pt idx="16">
                  <c:v>6.081933E-7</c:v>
                </c:pt>
                <c:pt idx="17" formatCode="General">
                  <c:v>3.6041700000000003E-2</c:v>
                </c:pt>
                <c:pt idx="18">
                  <c:v>2.8087870000000001E-7</c:v>
                </c:pt>
                <c:pt idx="19" formatCode="General">
                  <c:v>1.6886132000000002E-2</c:v>
                </c:pt>
                <c:pt idx="20">
                  <c:v>4.7728315000000004E-7</c:v>
                </c:pt>
                <c:pt idx="21" formatCode="General">
                  <c:v>2.8563807E-2</c:v>
                </c:pt>
                <c:pt idx="22">
                  <c:v>7.4010903999999999E-7</c:v>
                </c:pt>
                <c:pt idx="23" formatCode="General">
                  <c:v>3.3248700000000002E-3</c:v>
                </c:pt>
                <c:pt idx="24">
                  <c:v>2.0963303999999999E-7</c:v>
                </c:pt>
                <c:pt idx="25" formatCode="General">
                  <c:v>3.6757320000000003E-2</c:v>
                </c:pt>
                <c:pt idx="26">
                  <c:v>2.0114440000000001E-7</c:v>
                </c:pt>
                <c:pt idx="27" formatCode="General">
                  <c:v>2.2411858999999999E-2</c:v>
                </c:pt>
                <c:pt idx="28">
                  <c:v>3.1143688E-7</c:v>
                </c:pt>
                <c:pt idx="29" formatCode="General">
                  <c:v>4.7033206000000001E-2</c:v>
                </c:pt>
                <c:pt idx="30">
                  <c:v>6.9838910000000001E-7</c:v>
                </c:pt>
                <c:pt idx="31" formatCode="General">
                  <c:v>1.3115134000000001E-2</c:v>
                </c:pt>
                <c:pt idx="32" formatCode="General">
                  <c:v>1.4165964E-6</c:v>
                </c:pt>
                <c:pt idx="33" formatCode="General">
                  <c:v>3.6667234999999999E-2</c:v>
                </c:pt>
                <c:pt idx="34">
                  <c:v>3.1544207000000002E-7</c:v>
                </c:pt>
                <c:pt idx="35" formatCode="General">
                  <c:v>2.7062276E-2</c:v>
                </c:pt>
                <c:pt idx="36" formatCode="General">
                  <c:v>1.0195682999999999E-6</c:v>
                </c:pt>
                <c:pt idx="37" formatCode="General">
                  <c:v>8.2130320000000007E-2</c:v>
                </c:pt>
                <c:pt idx="38">
                  <c:v>4.2006659999999998E-7</c:v>
                </c:pt>
                <c:pt idx="39" formatCode="General">
                  <c:v>4.6715245000000002E-2</c:v>
                </c:pt>
                <c:pt idx="40">
                  <c:v>2.773044E-7</c:v>
                </c:pt>
                <c:pt idx="41" formatCode="General">
                  <c:v>3.5651586999999998E-2</c:v>
                </c:pt>
                <c:pt idx="42" formatCode="General">
                  <c:v>1.5759842000000001E-6</c:v>
                </c:pt>
                <c:pt idx="43" formatCode="General">
                  <c:v>3.0832252000000001E-2</c:v>
                </c:pt>
                <c:pt idx="44" formatCode="General">
                  <c:v>1.1207970000000001E-6</c:v>
                </c:pt>
                <c:pt idx="45" formatCode="General">
                  <c:v>0.23451564999999999</c:v>
                </c:pt>
                <c:pt idx="46" formatCode="General">
                  <c:v>1.5318662000000001E-6</c:v>
                </c:pt>
                <c:pt idx="47" formatCode="General">
                  <c:v>0.19580695000000001</c:v>
                </c:pt>
                <c:pt idx="48" formatCode="General">
                  <c:v>1.6633495E-6</c:v>
                </c:pt>
                <c:pt idx="49" formatCode="General">
                  <c:v>3.3702042000000001E-2</c:v>
                </c:pt>
                <c:pt idx="50">
                  <c:v>1.454176E-8</c:v>
                </c:pt>
                <c:pt idx="51" formatCode="General">
                  <c:v>3.3702570000000001E-2</c:v>
                </c:pt>
                <c:pt idx="52" formatCode="General">
                  <c:v>1.019779E-6</c:v>
                </c:pt>
                <c:pt idx="53" formatCode="General">
                  <c:v>0.19580554999999999</c:v>
                </c:pt>
                <c:pt idx="54" formatCode="General">
                  <c:v>1.0568268999999999E-6</c:v>
                </c:pt>
                <c:pt idx="55" formatCode="General">
                  <c:v>0.23451538</c:v>
                </c:pt>
                <c:pt idx="56">
                  <c:v>3.3246337E-7</c:v>
                </c:pt>
                <c:pt idx="57" formatCode="General">
                  <c:v>3.0832208999999999E-2</c:v>
                </c:pt>
                <c:pt idx="58" formatCode="General">
                  <c:v>2.3178270000000002E-6</c:v>
                </c:pt>
                <c:pt idx="59" formatCode="General">
                  <c:v>3.5652492000000001E-2</c:v>
                </c:pt>
                <c:pt idx="60">
                  <c:v>7.9551693999999998E-7</c:v>
                </c:pt>
                <c:pt idx="61" formatCode="General">
                  <c:v>4.6713114E-2</c:v>
                </c:pt>
                <c:pt idx="62">
                  <c:v>5.9943120000000003E-7</c:v>
                </c:pt>
                <c:pt idx="63" formatCode="General">
                  <c:v>8.2130170000000002E-2</c:v>
                </c:pt>
                <c:pt idx="64" formatCode="General">
                  <c:v>1.1162342E-6</c:v>
                </c:pt>
                <c:pt idx="65" formatCode="General">
                  <c:v>2.7063957999999999E-2</c:v>
                </c:pt>
                <c:pt idx="66">
                  <c:v>5.6659300000000002E-7</c:v>
                </c:pt>
                <c:pt idx="67" formatCode="General">
                  <c:v>3.6664759999999998E-2</c:v>
                </c:pt>
                <c:pt idx="68" formatCode="General">
                  <c:v>2.4472212999999998E-6</c:v>
                </c:pt>
                <c:pt idx="69" formatCode="General">
                  <c:v>1.311841E-2</c:v>
                </c:pt>
                <c:pt idx="70">
                  <c:v>9.0988026999999997E-7</c:v>
                </c:pt>
                <c:pt idx="71" formatCode="General">
                  <c:v>4.7034939999999997E-2</c:v>
                </c:pt>
                <c:pt idx="72">
                  <c:v>7.6893759999999998E-7</c:v>
                </c:pt>
                <c:pt idx="73" formatCode="General">
                  <c:v>2.2412082E-2</c:v>
                </c:pt>
                <c:pt idx="74" formatCode="General">
                  <c:v>2.4477409999999999E-6</c:v>
                </c:pt>
                <c:pt idx="75" formatCode="General">
                  <c:v>3.6758440000000003E-2</c:v>
                </c:pt>
                <c:pt idx="76">
                  <c:v>5.4451050000000001E-7</c:v>
                </c:pt>
                <c:pt idx="77" formatCode="General">
                  <c:v>3.3249491999999999E-3</c:v>
                </c:pt>
                <c:pt idx="78" formatCode="General">
                  <c:v>3.487668E-6</c:v>
                </c:pt>
                <c:pt idx="79" formatCode="General">
                  <c:v>2.8563538999999999E-2</c:v>
                </c:pt>
                <c:pt idx="80" formatCode="General">
                  <c:v>1.9119575000000001E-6</c:v>
                </c:pt>
                <c:pt idx="81" formatCode="General">
                  <c:v>1.6885583999999999E-2</c:v>
                </c:pt>
                <c:pt idx="82">
                  <c:v>2.6335549999999998E-7</c:v>
                </c:pt>
                <c:pt idx="83" formatCode="General">
                  <c:v>3.6045969999999997E-2</c:v>
                </c:pt>
                <c:pt idx="84" formatCode="General">
                  <c:v>4.4517964999999999E-6</c:v>
                </c:pt>
                <c:pt idx="85" formatCode="General">
                  <c:v>1.3368915E-2</c:v>
                </c:pt>
                <c:pt idx="86" formatCode="General">
                  <c:v>1.2248806000000001E-6</c:v>
                </c:pt>
                <c:pt idx="87" formatCode="General">
                  <c:v>1.5696108E-2</c:v>
                </c:pt>
                <c:pt idx="88" formatCode="General">
                  <c:v>1.6542222E-6</c:v>
                </c:pt>
                <c:pt idx="89" formatCode="General">
                  <c:v>1.0462812E-2</c:v>
                </c:pt>
                <c:pt idx="90" formatCode="General">
                  <c:v>1.0860317000000001E-6</c:v>
                </c:pt>
                <c:pt idx="91" formatCode="General">
                  <c:v>3.5320267000000002E-2</c:v>
                </c:pt>
                <c:pt idx="92" formatCode="General">
                  <c:v>1.8117626E-6</c:v>
                </c:pt>
                <c:pt idx="93" formatCode="General">
                  <c:v>1.9075522000000001E-2</c:v>
                </c:pt>
                <c:pt idx="94" formatCode="General">
                  <c:v>1.6165915999999999E-6</c:v>
                </c:pt>
                <c:pt idx="95" formatCode="General">
                  <c:v>5.5121533000000002E-3</c:v>
                </c:pt>
                <c:pt idx="96" formatCode="General">
                  <c:v>3.6794173999999999E-6</c:v>
                </c:pt>
                <c:pt idx="97" formatCode="General">
                  <c:v>3.0606992000000001E-3</c:v>
                </c:pt>
                <c:pt idx="98" formatCode="General">
                  <c:v>1.2374544E-6</c:v>
                </c:pt>
                <c:pt idx="99" formatCode="General">
                  <c:v>0.99924564000000005</c:v>
                </c:pt>
                <c:pt idx="100" formatCode="General">
                  <c:v>5.2152539999999999E-6</c:v>
                </c:pt>
                <c:pt idx="101" formatCode="General">
                  <c:v>0.99924535000000003</c:v>
                </c:pt>
                <c:pt idx="102">
                  <c:v>4.2990347999999998E-7</c:v>
                </c:pt>
                <c:pt idx="103" formatCode="General">
                  <c:v>3.0599053E-3</c:v>
                </c:pt>
                <c:pt idx="104" formatCode="General">
                  <c:v>1.6772314E-6</c:v>
                </c:pt>
                <c:pt idx="105" formatCode="General">
                  <c:v>5.5112527000000001E-3</c:v>
                </c:pt>
                <c:pt idx="106" formatCode="General">
                  <c:v>3.4156775999999998E-6</c:v>
                </c:pt>
                <c:pt idx="107" formatCode="General">
                  <c:v>1.9077672E-2</c:v>
                </c:pt>
                <c:pt idx="108">
                  <c:v>8.7794415999999999E-7</c:v>
                </c:pt>
                <c:pt idx="109" formatCode="General">
                  <c:v>3.5318124999999999E-2</c:v>
                </c:pt>
                <c:pt idx="110" formatCode="General">
                  <c:v>2.1970880000000002E-6</c:v>
                </c:pt>
                <c:pt idx="111" formatCode="General">
                  <c:v>1.04638375E-2</c:v>
                </c:pt>
                <c:pt idx="112" formatCode="General">
                  <c:v>1.2995063999999999E-6</c:v>
                </c:pt>
                <c:pt idx="113" formatCode="General">
                  <c:v>1.5699874999999999E-2</c:v>
                </c:pt>
                <c:pt idx="114" formatCode="General">
                  <c:v>2.6213460000000002E-6</c:v>
                </c:pt>
                <c:pt idx="115" formatCode="General">
                  <c:v>1.3362278E-2</c:v>
                </c:pt>
                <c:pt idx="116" formatCode="General">
                  <c:v>5.1413950000000001E-6</c:v>
                </c:pt>
                <c:pt idx="117" formatCode="General">
                  <c:v>3.6041061999999999E-2</c:v>
                </c:pt>
                <c:pt idx="118">
                  <c:v>4.7887360000000004E-7</c:v>
                </c:pt>
                <c:pt idx="119" formatCode="General">
                  <c:v>1.6886736999999999E-2</c:v>
                </c:pt>
                <c:pt idx="120" formatCode="General">
                  <c:v>3.9541474E-6</c:v>
                </c:pt>
                <c:pt idx="121" formatCode="General">
                  <c:v>2.8564708000000001E-2</c:v>
                </c:pt>
                <c:pt idx="122" formatCode="General">
                  <c:v>4.7273115000000002E-6</c:v>
                </c:pt>
                <c:pt idx="123" formatCode="General">
                  <c:v>3.3244030000000001E-3</c:v>
                </c:pt>
                <c:pt idx="124" formatCode="General">
                  <c:v>3.2990745000000001E-6</c:v>
                </c:pt>
                <c:pt idx="125" formatCode="General">
                  <c:v>3.6753800000000003E-2</c:v>
                </c:pt>
                <c:pt idx="126" formatCode="General">
                  <c:v>3.0532283E-6</c:v>
                </c:pt>
                <c:pt idx="127" formatCode="General">
                  <c:v>2.2410095000000001E-2</c:v>
                </c:pt>
                <c:pt idx="128">
                  <c:v>6.2232019999999996E-7</c:v>
                </c:pt>
                <c:pt idx="129" formatCode="General">
                  <c:v>4.7031299999999998E-2</c:v>
                </c:pt>
                <c:pt idx="130" formatCode="General">
                  <c:v>2.6031497999999999E-6</c:v>
                </c:pt>
                <c:pt idx="131" formatCode="General">
                  <c:v>1.3108754E-2</c:v>
                </c:pt>
                <c:pt idx="132" formatCode="General">
                  <c:v>5.5156934000000002E-6</c:v>
                </c:pt>
                <c:pt idx="133" formatCode="General">
                  <c:v>3.6669413999999997E-2</c:v>
                </c:pt>
                <c:pt idx="134">
                  <c:v>4.4543395000000002E-7</c:v>
                </c:pt>
                <c:pt idx="135" formatCode="General">
                  <c:v>2.706105E-2</c:v>
                </c:pt>
                <c:pt idx="136" formatCode="General">
                  <c:v>2.1660521000000002E-6</c:v>
                </c:pt>
                <c:pt idx="137" formatCode="General">
                  <c:v>8.2129519999999998E-2</c:v>
                </c:pt>
                <c:pt idx="138" formatCode="General">
                  <c:v>3.3095340999999999E-6</c:v>
                </c:pt>
                <c:pt idx="139" formatCode="General">
                  <c:v>4.6715553999999999E-2</c:v>
                </c:pt>
                <c:pt idx="140" formatCode="General">
                  <c:v>1.0178135000000001E-6</c:v>
                </c:pt>
                <c:pt idx="141" formatCode="General">
                  <c:v>3.5651165999999998E-2</c:v>
                </c:pt>
                <c:pt idx="142" formatCode="General">
                  <c:v>4.0417669999999997E-6</c:v>
                </c:pt>
                <c:pt idx="143" formatCode="General">
                  <c:v>3.0832401999999998E-2</c:v>
                </c:pt>
                <c:pt idx="144" formatCode="General">
                  <c:v>4.3379276999999997E-6</c:v>
                </c:pt>
                <c:pt idx="145" formatCode="General">
                  <c:v>0.23451491999999999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9-4681-8F95-0AD61587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96144"/>
        <c:axId val="1844597104"/>
      </c:scatterChart>
      <c:valAx>
        <c:axId val="18445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597104"/>
        <c:crosses val="autoZero"/>
        <c:crossBetween val="midCat"/>
      </c:valAx>
      <c:valAx>
        <c:axId val="1844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5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'146pt-sine'!$Q$2:$Q$147</c:f>
              <c:numCache>
                <c:formatCode>0.00E+00</c:formatCode>
                <c:ptCount val="146"/>
                <c:pt idx="0">
                  <c:v>-1.7307440273871674E-7</c:v>
                </c:pt>
                <c:pt idx="1">
                  <c:v>4.2989595513348841E-2</c:v>
                </c:pt>
                <c:pt idx="2">
                  <c:v>8.5899757266606314E-2</c:v>
                </c:pt>
                <c:pt idx="3">
                  <c:v>0.12865085244391325</c:v>
                </c:pt>
                <c:pt idx="4">
                  <c:v>0.1711637158584941</c:v>
                </c:pt>
                <c:pt idx="5">
                  <c:v>0.21335962347395579</c:v>
                </c:pt>
                <c:pt idx="6">
                  <c:v>0.2551604381830806</c:v>
                </c:pt>
                <c:pt idx="7">
                  <c:v>0.29648875449976125</c:v>
                </c:pt>
                <c:pt idx="8">
                  <c:v>0.3372680418961419</c:v>
                </c:pt>
                <c:pt idx="9">
                  <c:v>0.37742278651953837</c:v>
                </c:pt>
                <c:pt idx="10">
                  <c:v>0.41687863102670947</c:v>
                </c:pt>
                <c:pt idx="11">
                  <c:v>0.45556251227653916</c:v>
                </c:pt>
                <c:pt idx="12">
                  <c:v>0.49340279662615483</c:v>
                </c:pt>
                <c:pt idx="13">
                  <c:v>0.53032941257994326</c:v>
                </c:pt>
                <c:pt idx="14">
                  <c:v>0.56627398054582967</c:v>
                </c:pt>
                <c:pt idx="15">
                  <c:v>0.60116993945854091</c:v>
                </c:pt>
                <c:pt idx="16">
                  <c:v>0.63495267003537659</c:v>
                </c:pt>
                <c:pt idx="17">
                  <c:v>0.6675596144362429</c:v>
                </c:pt>
                <c:pt idx="18">
                  <c:v>0.69893039210637398</c:v>
                </c:pt>
                <c:pt idx="19">
                  <c:v>0.72900691158721742</c:v>
                </c:pt>
                <c:pt idx="20">
                  <c:v>0.75773347808844382</c:v>
                </c:pt>
                <c:pt idx="21">
                  <c:v>0.7850568966218765</c:v>
                </c:pt>
                <c:pt idx="22">
                  <c:v>0.81092657050636441</c:v>
                </c:pt>
                <c:pt idx="23">
                  <c:v>0.83529459506118775</c:v>
                </c:pt>
                <c:pt idx="24">
                  <c:v>0.858115846314499</c:v>
                </c:pt>
                <c:pt idx="25">
                  <c:v>0.87934806456253067</c:v>
                </c:pt>
                <c:pt idx="26">
                  <c:v>0.89895193262483897</c:v>
                </c:pt>
                <c:pt idx="27">
                  <c:v>0.91689114865067023</c:v>
                </c:pt>
                <c:pt idx="28">
                  <c:v>0.93313249334163217</c:v>
                </c:pt>
                <c:pt idx="29">
                  <c:v>0.94764589146618716</c:v>
                </c:pt>
                <c:pt idx="30">
                  <c:v>0.96040446755205744</c:v>
                </c:pt>
                <c:pt idx="31">
                  <c:v>0.97138459565341317</c:v>
                </c:pt>
                <c:pt idx="32">
                  <c:v>0.98056594310068501</c:v>
                </c:pt>
                <c:pt idx="33">
                  <c:v>0.98793150815198782</c:v>
                </c:pt>
                <c:pt idx="34">
                  <c:v>0.99346765147643235</c:v>
                </c:pt>
                <c:pt idx="35">
                  <c:v>0.99716412141102684</c:v>
                </c:pt>
                <c:pt idx="36">
                  <c:v>0.99901407294439604</c:v>
                </c:pt>
                <c:pt idx="37">
                  <c:v>0.99901408039216744</c:v>
                </c:pt>
                <c:pt idx="38">
                  <c:v>0.99716414374054951</c:v>
                </c:pt>
                <c:pt idx="39">
                  <c:v>0.99346768864635715</c:v>
                </c:pt>
                <c:pt idx="40">
                  <c:v>0.9879315600934846</c:v>
                </c:pt>
                <c:pt idx="41">
                  <c:v>0.98056600971757002</c:v>
                </c:pt>
                <c:pt idx="42">
                  <c:v>0.97138467682232743</c:v>
                </c:pt>
                <c:pt idx="43">
                  <c:v>0.96040456312269473</c:v>
                </c:pt>
                <c:pt idx="44">
                  <c:v>0.94764600126157261</c:v>
                </c:pt>
                <c:pt idx="45">
                  <c:v>0.93313261715844986</c:v>
                </c:pt>
                <c:pt idx="46">
                  <c:v>0.91689128625964</c:v>
                </c:pt>
                <c:pt idx="47">
                  <c:v>0.89895208377114066</c:v>
                </c:pt>
                <c:pt idx="48">
                  <c:v>0.87934822896627629</c:v>
                </c:pt>
                <c:pt idx="49">
                  <c:v>0.85811602367125006</c:v>
                </c:pt>
                <c:pt idx="50">
                  <c:v>0.83529478504252097</c:v>
                </c:pt>
                <c:pt idx="51">
                  <c:v>0.81092677276047798</c:v>
                </c:pt>
                <c:pt idx="52">
                  <c:v>0.78505711077424212</c:v>
                </c:pt>
                <c:pt idx="53">
                  <c:v>0.75773370374250082</c:v>
                </c:pt>
                <c:pt idx="54">
                  <c:v>0.72900714832510616</c:v>
                </c:pt>
                <c:pt idx="55">
                  <c:v>0.69893063948971057</c:v>
                </c:pt>
                <c:pt idx="56">
                  <c:v>0.66755987200693045</c:v>
                </c:pt>
                <c:pt idx="57">
                  <c:v>0.63495293731645308</c:v>
                </c:pt>
                <c:pt idx="58">
                  <c:v>0.60117021595506404</c:v>
                </c:pt>
                <c:pt idx="59">
                  <c:v>0.56627426574579076</c:v>
                </c:pt>
                <c:pt idx="60">
                  <c:v>0.530329705955218</c:v>
                </c:pt>
                <c:pt idx="61">
                  <c:v>0.49340309763347989</c:v>
                </c:pt>
                <c:pt idx="62">
                  <c:v>0.45556282035851775</c:v>
                </c:pt>
                <c:pt idx="63">
                  <c:v>0.41687894561284511</c:v>
                </c:pt>
                <c:pt idx="64">
                  <c:v>0.37742310702728959</c:v>
                </c:pt>
                <c:pt idx="65">
                  <c:v>0.33726836773200247</c:v>
                </c:pt>
                <c:pt idx="66">
                  <c:v>0.29648908506035815</c:v>
                </c:pt>
                <c:pt idx="67">
                  <c:v>0.25516077285629135</c:v>
                </c:pt>
                <c:pt idx="68">
                  <c:v>0.21335996164004301</c:v>
                </c:pt>
                <c:pt idx="69">
                  <c:v>0.17116405689125164</c:v>
                </c:pt>
                <c:pt idx="70">
                  <c:v>0.12865119571182737</c:v>
                </c:pt>
                <c:pt idx="71">
                  <c:v>8.590010213402384E-2</c:v>
                </c:pt>
                <c:pt idx="72">
                  <c:v>4.2989941341654278E-2</c:v>
                </c:pt>
                <c:pt idx="73">
                  <c:v>1.7307439664858174E-7</c:v>
                </c:pt>
                <c:pt idx="74">
                  <c:v>-4.2989595513355364E-2</c:v>
                </c:pt>
                <c:pt idx="75">
                  <c:v>-8.5899757266612822E-2</c:v>
                </c:pt>
                <c:pt idx="76">
                  <c:v>-0.12865085244391974</c:v>
                </c:pt>
                <c:pt idx="77">
                  <c:v>-0.17116371585850096</c:v>
                </c:pt>
                <c:pt idx="78">
                  <c:v>-0.21335962347396259</c:v>
                </c:pt>
                <c:pt idx="79">
                  <c:v>-0.25516043818308776</c:v>
                </c:pt>
                <c:pt idx="80">
                  <c:v>-0.2964887544997683</c:v>
                </c:pt>
                <c:pt idx="81">
                  <c:v>-0.3372680418961489</c:v>
                </c:pt>
                <c:pt idx="82">
                  <c:v>-0.37742278651954569</c:v>
                </c:pt>
                <c:pt idx="83">
                  <c:v>-0.41687863102671641</c:v>
                </c:pt>
                <c:pt idx="84">
                  <c:v>-0.45556251227654632</c:v>
                </c:pt>
                <c:pt idx="85">
                  <c:v>-0.49340279662616227</c:v>
                </c:pt>
                <c:pt idx="86">
                  <c:v>-0.53032941257995014</c:v>
                </c:pt>
                <c:pt idx="87">
                  <c:v>-0.56627398054583666</c:v>
                </c:pt>
                <c:pt idx="88">
                  <c:v>-0.60116993945854813</c:v>
                </c:pt>
                <c:pt idx="89">
                  <c:v>-0.63495267003538369</c:v>
                </c:pt>
                <c:pt idx="90">
                  <c:v>-0.66755961443624945</c:v>
                </c:pt>
                <c:pt idx="91">
                  <c:v>-0.69893039210638064</c:v>
                </c:pt>
                <c:pt idx="92">
                  <c:v>-0.72900691158722408</c:v>
                </c:pt>
                <c:pt idx="93">
                  <c:v>-0.75773347808844982</c:v>
                </c:pt>
                <c:pt idx="94">
                  <c:v>-0.78505689662188261</c:v>
                </c:pt>
                <c:pt idx="95">
                  <c:v>-0.81092657050636985</c:v>
                </c:pt>
                <c:pt idx="96">
                  <c:v>-0.83529459506119319</c:v>
                </c:pt>
                <c:pt idx="97">
                  <c:v>-0.85811584631450422</c:v>
                </c:pt>
                <c:pt idx="98">
                  <c:v>-0.87934806456253578</c:v>
                </c:pt>
                <c:pt idx="99">
                  <c:v>-0.89895193262484341</c:v>
                </c:pt>
                <c:pt idx="100">
                  <c:v>-0.91689114865067456</c:v>
                </c:pt>
                <c:pt idx="101">
                  <c:v>-0.93313249334163617</c:v>
                </c:pt>
                <c:pt idx="102">
                  <c:v>-0.9476458914661906</c:v>
                </c:pt>
                <c:pt idx="103">
                  <c:v>-0.96040446755206055</c:v>
                </c:pt>
                <c:pt idx="104">
                  <c:v>-0.97138459565341584</c:v>
                </c:pt>
                <c:pt idx="105">
                  <c:v>-0.98056594310068712</c:v>
                </c:pt>
                <c:pt idx="106">
                  <c:v>-0.98793150815198949</c:v>
                </c:pt>
                <c:pt idx="107">
                  <c:v>-0.99346765147643368</c:v>
                </c:pt>
                <c:pt idx="108">
                  <c:v>-0.99716412141102762</c:v>
                </c:pt>
                <c:pt idx="109">
                  <c:v>-0.99901407294439637</c:v>
                </c:pt>
                <c:pt idx="110">
                  <c:v>-0.99901408039216721</c:v>
                </c:pt>
                <c:pt idx="111">
                  <c:v>-0.99716414374054863</c:v>
                </c:pt>
                <c:pt idx="112">
                  <c:v>-0.99346768864635593</c:v>
                </c:pt>
                <c:pt idx="113">
                  <c:v>-0.98793156009348282</c:v>
                </c:pt>
                <c:pt idx="114">
                  <c:v>-0.98056600971756769</c:v>
                </c:pt>
                <c:pt idx="115">
                  <c:v>-0.97138467682232466</c:v>
                </c:pt>
                <c:pt idx="116">
                  <c:v>-0.9604045631226914</c:v>
                </c:pt>
                <c:pt idx="117">
                  <c:v>-0.94764600126156873</c:v>
                </c:pt>
                <c:pt idx="118">
                  <c:v>-0.93313261715844542</c:v>
                </c:pt>
                <c:pt idx="119">
                  <c:v>-0.91689128625963534</c:v>
                </c:pt>
                <c:pt idx="120">
                  <c:v>-0.89895208377113545</c:v>
                </c:pt>
                <c:pt idx="121">
                  <c:v>-0.8793482289662703</c:v>
                </c:pt>
                <c:pt idx="122">
                  <c:v>-0.85811602367124418</c:v>
                </c:pt>
                <c:pt idx="123">
                  <c:v>-0.83529478504251442</c:v>
                </c:pt>
                <c:pt idx="124">
                  <c:v>-0.81092677276047065</c:v>
                </c:pt>
                <c:pt idx="125">
                  <c:v>-0.7850571107742349</c:v>
                </c:pt>
                <c:pt idx="126">
                  <c:v>-0.75773370374249294</c:v>
                </c:pt>
                <c:pt idx="127">
                  <c:v>-0.72900714832509783</c:v>
                </c:pt>
                <c:pt idx="128">
                  <c:v>-0.69893063948970169</c:v>
                </c:pt>
                <c:pt idx="129">
                  <c:v>-0.66755987200692146</c:v>
                </c:pt>
                <c:pt idx="130">
                  <c:v>-0.63495293731644376</c:v>
                </c:pt>
                <c:pt idx="131">
                  <c:v>-0.60117021595505404</c:v>
                </c:pt>
                <c:pt idx="132">
                  <c:v>-0.5662742657457811</c:v>
                </c:pt>
                <c:pt idx="133">
                  <c:v>-0.53032970595520768</c:v>
                </c:pt>
                <c:pt idx="134">
                  <c:v>-0.49340309763346896</c:v>
                </c:pt>
                <c:pt idx="135">
                  <c:v>-0.45556282035850743</c:v>
                </c:pt>
                <c:pt idx="136">
                  <c:v>-0.41687894561283412</c:v>
                </c:pt>
                <c:pt idx="137">
                  <c:v>-0.37742310702727838</c:v>
                </c:pt>
                <c:pt idx="138">
                  <c:v>-0.33726836773199065</c:v>
                </c:pt>
                <c:pt idx="139">
                  <c:v>-0.2964890850603466</c:v>
                </c:pt>
                <c:pt idx="140">
                  <c:v>-0.25516077285627964</c:v>
                </c:pt>
                <c:pt idx="141">
                  <c:v>-0.21335996164003077</c:v>
                </c:pt>
                <c:pt idx="142">
                  <c:v>-0.17116405689124017</c:v>
                </c:pt>
                <c:pt idx="143">
                  <c:v>-0.12865119571181541</c:v>
                </c:pt>
                <c:pt idx="144">
                  <c:v>-8.5900102134011364E-2</c:v>
                </c:pt>
                <c:pt idx="145">
                  <c:v>-4.2989941341641767E-2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D-4817-BDE6-9B5DB738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25231"/>
        <c:axId val="1824725711"/>
      </c:scatterChart>
      <c:valAx>
        <c:axId val="18247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25711"/>
        <c:crosses val="autoZero"/>
        <c:crossBetween val="midCat"/>
      </c:valAx>
      <c:valAx>
        <c:axId val="1824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'146pt-sine'!$R$2:$R$147</c:f>
              <c:numCache>
                <c:formatCode>General</c:formatCode>
                <c:ptCount val="146"/>
                <c:pt idx="0">
                  <c:v>0</c:v>
                </c:pt>
                <c:pt idx="1">
                  <c:v>4.3022233004530473E-2</c:v>
                </c:pt>
                <c:pt idx="2">
                  <c:v>8.5964798737446474E-2</c:v>
                </c:pt>
                <c:pt idx="3">
                  <c:v>0.12874817745258077</c:v>
                </c:pt>
                <c:pt idx="4">
                  <c:v>0.17129314418147759</c:v>
                </c:pt>
                <c:pt idx="5">
                  <c:v>0.21352091543979604</c:v>
                </c:pt>
                <c:pt idx="6">
                  <c:v>0.25535329511618698</c:v>
                </c:pt>
                <c:pt idx="7">
                  <c:v>0.29671281927349019</c:v>
                </c:pt>
                <c:pt idx="8">
                  <c:v>0.3375228995941133</c:v>
                </c:pt>
                <c:pt idx="9">
                  <c:v>0.37770796520396482</c:v>
                </c:pt>
                <c:pt idx="10">
                  <c:v>0.41719360261231681</c:v>
                </c:pt>
                <c:pt idx="11">
                  <c:v>0.45590669350845875</c:v>
                </c:pt>
                <c:pt idx="12">
                  <c:v>0.49377555015997721</c:v>
                </c:pt>
                <c:pt idx="13">
                  <c:v>0.53073004816193325</c:v>
                </c:pt>
                <c:pt idx="14">
                  <c:v>0.56670175629111752</c:v>
                </c:pt>
                <c:pt idx="15">
                  <c:v>0.60162406322492246</c:v>
                </c:pt>
                <c:pt idx="16">
                  <c:v>0.63543230089017744</c:v>
                </c:pt>
                <c:pt idx="17">
                  <c:v>0.66806386421353348</c:v>
                </c:pt>
                <c:pt idx="18">
                  <c:v>0.69945832705164712</c:v>
                </c:pt>
                <c:pt idx="19">
                  <c:v>0.72955755408648748</c:v>
                </c:pt>
                <c:pt idx="20">
                  <c:v>0.75830580847856244</c:v>
                </c:pt>
                <c:pt idx="21">
                  <c:v>0.78564985507871432</c:v>
                </c:pt>
                <c:pt idx="22">
                  <c:v>0.81153905900736101</c:v>
                </c:pt>
                <c:pt idx="23">
                  <c:v>0.83592547941863682</c:v>
                </c:pt>
                <c:pt idx="24">
                  <c:v>0.85876395827580287</c:v>
                </c:pt>
                <c:pt idx="25">
                  <c:v>0.88001220397353552</c:v>
                </c:pt>
                <c:pt idx="26">
                  <c:v>0.89963086965224326</c:v>
                </c:pt>
                <c:pt idx="27">
                  <c:v>0.91758362605939359</c:v>
                </c:pt>
                <c:pt idx="28">
                  <c:v>0.93383722882292508</c:v>
                </c:pt>
                <c:pt idx="29">
                  <c:v>0.94836158001217152</c:v>
                </c:pt>
                <c:pt idx="30">
                  <c:v>0.96112978387230075</c:v>
                </c:pt>
                <c:pt idx="31">
                  <c:v>0.97211819662906129</c:v>
                </c:pt>
                <c:pt idx="32">
                  <c:v>0.98130647027160933</c:v>
                </c:pt>
                <c:pt idx="33">
                  <c:v>0.98867759023234036</c:v>
                </c:pt>
                <c:pt idx="34">
                  <c:v>0.99421790689395195</c:v>
                </c:pt>
                <c:pt idx="35">
                  <c:v>0.99791716086539217</c:v>
                </c:pt>
                <c:pt idx="36">
                  <c:v>0.99976850197989087</c:v>
                </c:pt>
                <c:pt idx="37">
                  <c:v>0.99976850197989087</c:v>
                </c:pt>
                <c:pt idx="38">
                  <c:v>0.99791716086539217</c:v>
                </c:pt>
                <c:pt idx="39">
                  <c:v>0.99421790689395184</c:v>
                </c:pt>
                <c:pt idx="40">
                  <c:v>0.98867759023234036</c:v>
                </c:pt>
                <c:pt idx="41">
                  <c:v>0.98130647027160922</c:v>
                </c:pt>
                <c:pt idx="42">
                  <c:v>0.97211819662906118</c:v>
                </c:pt>
                <c:pt idx="43">
                  <c:v>0.96112978387230052</c:v>
                </c:pt>
                <c:pt idx="44">
                  <c:v>0.94836158001217119</c:v>
                </c:pt>
                <c:pt idx="45">
                  <c:v>0.93383722882292464</c:v>
                </c:pt>
                <c:pt idx="46">
                  <c:v>0.91758362605939303</c:v>
                </c:pt>
                <c:pt idx="47">
                  <c:v>0.89963086965224259</c:v>
                </c:pt>
                <c:pt idx="48">
                  <c:v>0.88001220397353475</c:v>
                </c:pt>
                <c:pt idx="49">
                  <c:v>0.85876395827580188</c:v>
                </c:pt>
                <c:pt idx="50">
                  <c:v>0.8359254794186356</c:v>
                </c:pt>
                <c:pt idx="51">
                  <c:v>0.81153905900735968</c:v>
                </c:pt>
                <c:pt idx="52">
                  <c:v>0.78564985507871266</c:v>
                </c:pt>
                <c:pt idx="53">
                  <c:v>0.75830580847856077</c:v>
                </c:pt>
                <c:pt idx="54">
                  <c:v>0.72955755408648537</c:v>
                </c:pt>
                <c:pt idx="55">
                  <c:v>0.6994583270516449</c:v>
                </c:pt>
                <c:pt idx="56">
                  <c:v>0.66806386421353114</c:v>
                </c:pt>
                <c:pt idx="57">
                  <c:v>0.63543230089017477</c:v>
                </c:pt>
                <c:pt idx="58">
                  <c:v>0.60162406322491968</c:v>
                </c:pt>
                <c:pt idx="59">
                  <c:v>0.5667017562911143</c:v>
                </c:pt>
                <c:pt idx="60">
                  <c:v>0.53073004816192992</c:v>
                </c:pt>
                <c:pt idx="61">
                  <c:v>0.49377555015997382</c:v>
                </c:pt>
                <c:pt idx="62">
                  <c:v>0.45590669350845486</c:v>
                </c:pt>
                <c:pt idx="63">
                  <c:v>0.41719360261231281</c:v>
                </c:pt>
                <c:pt idx="64">
                  <c:v>0.37770796520396038</c:v>
                </c:pt>
                <c:pt idx="65">
                  <c:v>0.33752289959410875</c:v>
                </c:pt>
                <c:pt idx="66">
                  <c:v>0.29671281927348564</c:v>
                </c:pt>
                <c:pt idx="67">
                  <c:v>0.25535329511618193</c:v>
                </c:pt>
                <c:pt idx="68">
                  <c:v>0.21352091543979093</c:v>
                </c:pt>
                <c:pt idx="69">
                  <c:v>0.17129314418147198</c:v>
                </c:pt>
                <c:pt idx="70">
                  <c:v>0.12874817745257516</c:v>
                </c:pt>
                <c:pt idx="71">
                  <c:v>8.5964798737440826E-2</c:v>
                </c:pt>
                <c:pt idx="72">
                  <c:v>4.3022233004524381E-2</c:v>
                </c:pt>
                <c:pt idx="73">
                  <c:v>-6.0947340924100146E-15</c:v>
                </c:pt>
                <c:pt idx="74">
                  <c:v>-4.3022233004537003E-2</c:v>
                </c:pt>
                <c:pt idx="75">
                  <c:v>-8.5964798737452969E-2</c:v>
                </c:pt>
                <c:pt idx="76">
                  <c:v>-0.12874817745258726</c:v>
                </c:pt>
                <c:pt idx="77">
                  <c:v>-0.17129314418148445</c:v>
                </c:pt>
                <c:pt idx="78">
                  <c:v>-0.21352091543980284</c:v>
                </c:pt>
                <c:pt idx="79">
                  <c:v>-0.25535329511619415</c:v>
                </c:pt>
                <c:pt idx="80">
                  <c:v>-0.2967128192734973</c:v>
                </c:pt>
                <c:pt idx="81">
                  <c:v>-0.33752289959412024</c:v>
                </c:pt>
                <c:pt idx="82">
                  <c:v>-0.3777079652039721</c:v>
                </c:pt>
                <c:pt idx="83">
                  <c:v>-0.41719360261232391</c:v>
                </c:pt>
                <c:pt idx="84">
                  <c:v>-0.45590669350846613</c:v>
                </c:pt>
                <c:pt idx="85">
                  <c:v>-0.49377555015998442</c:v>
                </c:pt>
                <c:pt idx="86">
                  <c:v>-0.53073004816194025</c:v>
                </c:pt>
                <c:pt idx="87">
                  <c:v>-0.56670175629112474</c:v>
                </c:pt>
                <c:pt idx="88">
                  <c:v>-0.60162406322492945</c:v>
                </c:pt>
                <c:pt idx="89">
                  <c:v>-0.63543230089018443</c:v>
                </c:pt>
                <c:pt idx="90">
                  <c:v>-0.66806386421354025</c:v>
                </c:pt>
                <c:pt idx="91">
                  <c:v>-0.69945832705165356</c:v>
                </c:pt>
                <c:pt idx="92">
                  <c:v>-0.72955755408649403</c:v>
                </c:pt>
                <c:pt idx="93">
                  <c:v>-0.75830580847856865</c:v>
                </c:pt>
                <c:pt idx="94">
                  <c:v>-0.78564985507872054</c:v>
                </c:pt>
                <c:pt idx="95">
                  <c:v>-0.81153905900736656</c:v>
                </c:pt>
                <c:pt idx="96">
                  <c:v>-0.83592547941864237</c:v>
                </c:pt>
                <c:pt idx="97">
                  <c:v>-0.85876395827580831</c:v>
                </c:pt>
                <c:pt idx="98">
                  <c:v>-0.88001220397354074</c:v>
                </c:pt>
                <c:pt idx="99">
                  <c:v>-0.89963086965224792</c:v>
                </c:pt>
                <c:pt idx="100">
                  <c:v>-0.91758362605939803</c:v>
                </c:pt>
                <c:pt idx="101">
                  <c:v>-0.93383722882292919</c:v>
                </c:pt>
                <c:pt idx="102">
                  <c:v>-0.94836158001217497</c:v>
                </c:pt>
                <c:pt idx="103">
                  <c:v>-0.96112978387230386</c:v>
                </c:pt>
                <c:pt idx="104">
                  <c:v>-0.97211819662906407</c:v>
                </c:pt>
                <c:pt idx="105">
                  <c:v>-0.98130647027161155</c:v>
                </c:pt>
                <c:pt idx="106">
                  <c:v>-0.98867759023234214</c:v>
                </c:pt>
                <c:pt idx="107">
                  <c:v>-0.99421790689395317</c:v>
                </c:pt>
                <c:pt idx="108">
                  <c:v>-0.99791716086539295</c:v>
                </c:pt>
                <c:pt idx="109">
                  <c:v>-0.99976850197989109</c:v>
                </c:pt>
                <c:pt idx="110">
                  <c:v>-0.99976850197989053</c:v>
                </c:pt>
                <c:pt idx="111">
                  <c:v>-0.99791716086539139</c:v>
                </c:pt>
                <c:pt idx="112">
                  <c:v>-0.99421790689395062</c:v>
                </c:pt>
                <c:pt idx="113">
                  <c:v>-0.98867759023233848</c:v>
                </c:pt>
                <c:pt idx="114">
                  <c:v>-0.98130647027160678</c:v>
                </c:pt>
                <c:pt idx="115">
                  <c:v>-0.9721181966290583</c:v>
                </c:pt>
                <c:pt idx="116">
                  <c:v>-0.96112978387229708</c:v>
                </c:pt>
                <c:pt idx="117">
                  <c:v>-0.94836158001216719</c:v>
                </c:pt>
                <c:pt idx="118">
                  <c:v>-0.93383722882292008</c:v>
                </c:pt>
                <c:pt idx="119">
                  <c:v>-0.91758362605938826</c:v>
                </c:pt>
                <c:pt idx="120">
                  <c:v>-0.89963086965223715</c:v>
                </c:pt>
                <c:pt idx="121">
                  <c:v>-0.88001220397352864</c:v>
                </c:pt>
                <c:pt idx="122">
                  <c:v>-0.85876395827579577</c:v>
                </c:pt>
                <c:pt idx="123">
                  <c:v>-0.83592547941862894</c:v>
                </c:pt>
                <c:pt idx="124">
                  <c:v>-0.81153905900735224</c:v>
                </c:pt>
                <c:pt idx="125">
                  <c:v>-0.78564985507870533</c:v>
                </c:pt>
                <c:pt idx="126">
                  <c:v>-0.75830580847855278</c:v>
                </c:pt>
                <c:pt idx="127">
                  <c:v>-0.72955755408647693</c:v>
                </c:pt>
                <c:pt idx="128">
                  <c:v>-0.69945832705163569</c:v>
                </c:pt>
                <c:pt idx="129">
                  <c:v>-0.66806386421352193</c:v>
                </c:pt>
                <c:pt idx="130">
                  <c:v>-0.63543230089016522</c:v>
                </c:pt>
                <c:pt idx="131">
                  <c:v>-0.60162406322490947</c:v>
                </c:pt>
                <c:pt idx="132">
                  <c:v>-0.56670175629110453</c:v>
                </c:pt>
                <c:pt idx="133">
                  <c:v>-0.53073004816191949</c:v>
                </c:pt>
                <c:pt idx="134">
                  <c:v>-0.49377555015996272</c:v>
                </c:pt>
                <c:pt idx="135">
                  <c:v>-0.45590669350844432</c:v>
                </c:pt>
                <c:pt idx="136">
                  <c:v>-0.41719360261230165</c:v>
                </c:pt>
                <c:pt idx="137">
                  <c:v>-0.377707965203949</c:v>
                </c:pt>
                <c:pt idx="138">
                  <c:v>-0.33752289959409676</c:v>
                </c:pt>
                <c:pt idx="139">
                  <c:v>-0.29671281927347387</c:v>
                </c:pt>
                <c:pt idx="140">
                  <c:v>-0.25535329511617005</c:v>
                </c:pt>
                <c:pt idx="141">
                  <c:v>-0.21352091543977847</c:v>
                </c:pt>
                <c:pt idx="142">
                  <c:v>-0.1712931441814603</c:v>
                </c:pt>
                <c:pt idx="143">
                  <c:v>-0.12874817745256295</c:v>
                </c:pt>
                <c:pt idx="144">
                  <c:v>-8.5964798737428114E-2</c:v>
                </c:pt>
                <c:pt idx="145">
                  <c:v>-4.3022233004511634E-2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D-45C9-A033-7EC5EB48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61231"/>
        <c:axId val="1700149711"/>
      </c:scatterChart>
      <c:valAx>
        <c:axId val="170016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0149711"/>
        <c:crosses val="autoZero"/>
        <c:crossBetween val="midCat"/>
      </c:valAx>
      <c:valAx>
        <c:axId val="170014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016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'3個cosine'!$B$1:$B$147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'3個cosine'!$C$1:$C$147</c:f>
              <c:numCache>
                <c:formatCode>General</c:formatCode>
                <c:ptCount val="147"/>
                <c:pt idx="0">
                  <c:v>1</c:v>
                </c:pt>
                <c:pt idx="1">
                  <c:v>0.99907411510222999</c:v>
                </c:pt>
                <c:pt idx="2">
                  <c:v>0.99629817493460782</c:v>
                </c:pt>
                <c:pt idx="3">
                  <c:v>0.99167731989928998</c:v>
                </c:pt>
                <c:pt idx="4">
                  <c:v>0.98522010675606064</c:v>
                </c:pt>
                <c:pt idx="5">
                  <c:v>0.9769384927771817</c:v>
                </c:pt>
                <c:pt idx="6">
                  <c:v>0.9668478136052775</c:v>
                </c:pt>
                <c:pt idx="7">
                  <c:v>0.95496675485525528</c:v>
                </c:pt>
                <c:pt idx="8">
                  <c:v>0.94131731751284708</c:v>
                </c:pt>
                <c:pt idx="9">
                  <c:v>0.9259247771938498</c:v>
                </c:pt>
                <c:pt idx="10">
                  <c:v>0.90881763733950294</c:v>
                </c:pt>
                <c:pt idx="11">
                  <c:v>0.89002757643467667</c:v>
                </c:pt>
                <c:pt idx="12">
                  <c:v>0.86958938934661101</c:v>
                </c:pt>
                <c:pt idx="13">
                  <c:v>0.84754092289283123</c:v>
                </c:pt>
                <c:pt idx="14">
                  <c:v>0.82392300575755428</c:v>
                </c:pt>
                <c:pt idx="15">
                  <c:v>0.79877937288636502</c:v>
                </c:pt>
                <c:pt idx="16">
                  <c:v>0.77215658449916424</c:v>
                </c:pt>
                <c:pt idx="17">
                  <c:v>0.7441039398713607</c:v>
                </c:pt>
                <c:pt idx="18">
                  <c:v>0.71467338604296093</c:v>
                </c:pt>
                <c:pt idx="19">
                  <c:v>0.68391942162461061</c:v>
                </c:pt>
                <c:pt idx="20">
                  <c:v>0.65189899587871258</c:v>
                </c:pt>
                <c:pt idx="21">
                  <c:v>0.61867140326250347</c:v>
                </c:pt>
                <c:pt idx="22">
                  <c:v>0.58429817362836844</c:v>
                </c:pt>
                <c:pt idx="23">
                  <c:v>0.5488429582847193</c:v>
                </c:pt>
                <c:pt idx="24">
                  <c:v>0.51237141212842374</c:v>
                </c:pt>
                <c:pt idx="25">
                  <c:v>0.47495107206705045</c:v>
                </c:pt>
                <c:pt idx="26">
                  <c:v>0.43665123195606403</c:v>
                </c:pt>
                <c:pt idx="27">
                  <c:v>0.39754281428255606</c:v>
                </c:pt>
                <c:pt idx="28">
                  <c:v>0.35769823883312568</c:v>
                </c:pt>
                <c:pt idx="29">
                  <c:v>0.31719128858910622</c:v>
                </c:pt>
                <c:pt idx="30">
                  <c:v>0.27609697309746906</c:v>
                </c:pt>
                <c:pt idx="31">
                  <c:v>0.23449138957040977</c:v>
                </c:pt>
                <c:pt idx="32">
                  <c:v>0.19245158197082998</c:v>
                </c:pt>
                <c:pt idx="33">
                  <c:v>0.1500553983446527</c:v>
                </c:pt>
                <c:pt idx="34">
                  <c:v>0.10738134666416309</c:v>
                </c:pt>
                <c:pt idx="35">
                  <c:v>6.4508449449316357E-2</c:v>
                </c:pt>
                <c:pt idx="36">
                  <c:v>2.1516097436222254E-2</c:v>
                </c:pt>
                <c:pt idx="37">
                  <c:v>-2.1516097436222133E-2</c:v>
                </c:pt>
                <c:pt idx="38">
                  <c:v>-6.4508449449316455E-2</c:v>
                </c:pt>
                <c:pt idx="39">
                  <c:v>-0.10738134666416341</c:v>
                </c:pt>
                <c:pt idx="40">
                  <c:v>-0.15005539834465323</c:v>
                </c:pt>
                <c:pt idx="41">
                  <c:v>-0.19245158197083073</c:v>
                </c:pt>
                <c:pt idx="42">
                  <c:v>-0.23449138957041049</c:v>
                </c:pt>
                <c:pt idx="43">
                  <c:v>-0.27609697309746978</c:v>
                </c:pt>
                <c:pt idx="44">
                  <c:v>-0.31719128858910717</c:v>
                </c:pt>
                <c:pt idx="45">
                  <c:v>-0.35769823883312679</c:v>
                </c:pt>
                <c:pt idx="46">
                  <c:v>-0.39754281428255739</c:v>
                </c:pt>
                <c:pt idx="47">
                  <c:v>-0.43665123195606553</c:v>
                </c:pt>
                <c:pt idx="48">
                  <c:v>-0.47495107206705189</c:v>
                </c:pt>
                <c:pt idx="49">
                  <c:v>-0.51237141212842552</c:v>
                </c:pt>
                <c:pt idx="50">
                  <c:v>-0.54884295828472118</c:v>
                </c:pt>
                <c:pt idx="51">
                  <c:v>-0.58429817362837033</c:v>
                </c:pt>
                <c:pt idx="52">
                  <c:v>-0.61867140326250558</c:v>
                </c:pt>
                <c:pt idx="53">
                  <c:v>-0.65189899587871458</c:v>
                </c:pt>
                <c:pt idx="54">
                  <c:v>-0.68391942162461283</c:v>
                </c:pt>
                <c:pt idx="55">
                  <c:v>-0.71467338604296315</c:v>
                </c:pt>
                <c:pt idx="56">
                  <c:v>-0.7441039398713627</c:v>
                </c:pt>
                <c:pt idx="57">
                  <c:v>-0.77215658449916647</c:v>
                </c:pt>
                <c:pt idx="58">
                  <c:v>-0.79877937288636702</c:v>
                </c:pt>
                <c:pt idx="59">
                  <c:v>-0.8239230057575565</c:v>
                </c:pt>
                <c:pt idx="60">
                  <c:v>-0.84754092289283323</c:v>
                </c:pt>
                <c:pt idx="61">
                  <c:v>-0.8695893893466129</c:v>
                </c:pt>
                <c:pt idx="62">
                  <c:v>-0.89002757643467867</c:v>
                </c:pt>
                <c:pt idx="63">
                  <c:v>-0.90881763733950471</c:v>
                </c:pt>
                <c:pt idx="64">
                  <c:v>-0.92592477719385169</c:v>
                </c:pt>
                <c:pt idx="65">
                  <c:v>-0.94131731751284864</c:v>
                </c:pt>
                <c:pt idx="66">
                  <c:v>-0.95496675485525662</c:v>
                </c:pt>
                <c:pt idx="67">
                  <c:v>-0.96684781360527883</c:v>
                </c:pt>
                <c:pt idx="68">
                  <c:v>-0.97693849277718281</c:v>
                </c:pt>
                <c:pt idx="69">
                  <c:v>-0.98522010675606164</c:v>
                </c:pt>
                <c:pt idx="70">
                  <c:v>-0.99167731989929075</c:v>
                </c:pt>
                <c:pt idx="71">
                  <c:v>-0.99629817493460826</c:v>
                </c:pt>
                <c:pt idx="72">
                  <c:v>-0.99907411510223021</c:v>
                </c:pt>
                <c:pt idx="73">
                  <c:v>-1</c:v>
                </c:pt>
                <c:pt idx="74">
                  <c:v>-0.99907411510222965</c:v>
                </c:pt>
                <c:pt idx="75">
                  <c:v>-0.99629817493460726</c:v>
                </c:pt>
                <c:pt idx="76">
                  <c:v>-0.9916773198992892</c:v>
                </c:pt>
                <c:pt idx="77">
                  <c:v>-0.98522010675605942</c:v>
                </c:pt>
                <c:pt idx="78">
                  <c:v>-0.97693849277718015</c:v>
                </c:pt>
                <c:pt idx="79">
                  <c:v>-0.96684781360527561</c:v>
                </c:pt>
                <c:pt idx="80">
                  <c:v>-0.95496675485525306</c:v>
                </c:pt>
                <c:pt idx="81">
                  <c:v>-0.94131731751284453</c:v>
                </c:pt>
                <c:pt idx="82">
                  <c:v>-0.92592477719384692</c:v>
                </c:pt>
                <c:pt idx="83">
                  <c:v>-0.90881763733949972</c:v>
                </c:pt>
                <c:pt idx="84">
                  <c:v>-0.8900275764346729</c:v>
                </c:pt>
                <c:pt idx="85">
                  <c:v>-0.8695893893466069</c:v>
                </c:pt>
                <c:pt idx="86">
                  <c:v>-0.84754092289282679</c:v>
                </c:pt>
                <c:pt idx="87">
                  <c:v>-0.82392300575754929</c:v>
                </c:pt>
                <c:pt idx="88">
                  <c:v>-0.7987793728863597</c:v>
                </c:pt>
                <c:pt idx="89">
                  <c:v>-0.77215658449915847</c:v>
                </c:pt>
                <c:pt idx="90">
                  <c:v>-0.74410393987135459</c:v>
                </c:pt>
                <c:pt idx="91">
                  <c:v>-0.71467338604295461</c:v>
                </c:pt>
                <c:pt idx="92">
                  <c:v>-0.68391942162460362</c:v>
                </c:pt>
                <c:pt idx="93">
                  <c:v>-0.65189899587870537</c:v>
                </c:pt>
                <c:pt idx="94">
                  <c:v>-0.61867140326249559</c:v>
                </c:pt>
                <c:pt idx="95">
                  <c:v>-0.58429817362836078</c:v>
                </c:pt>
                <c:pt idx="96">
                  <c:v>-0.54884295828471097</c:v>
                </c:pt>
                <c:pt idx="97">
                  <c:v>-0.51237141212841464</c:v>
                </c:pt>
                <c:pt idx="98">
                  <c:v>-0.47495107206704079</c:v>
                </c:pt>
                <c:pt idx="99">
                  <c:v>-0.43665123195605454</c:v>
                </c:pt>
                <c:pt idx="100">
                  <c:v>-0.39754281428254601</c:v>
                </c:pt>
                <c:pt idx="101">
                  <c:v>-0.35769823883311502</c:v>
                </c:pt>
                <c:pt idx="102">
                  <c:v>-0.31719128858909584</c:v>
                </c:pt>
                <c:pt idx="103">
                  <c:v>-0.27609697309745806</c:v>
                </c:pt>
                <c:pt idx="104">
                  <c:v>-0.23449138957039845</c:v>
                </c:pt>
                <c:pt idx="105">
                  <c:v>-0.19245158197081899</c:v>
                </c:pt>
                <c:pt idx="106">
                  <c:v>-0.15005539834464118</c:v>
                </c:pt>
                <c:pt idx="107">
                  <c:v>-0.10738134666415107</c:v>
                </c:pt>
                <c:pt idx="108">
                  <c:v>-6.450844944930384E-2</c:v>
                </c:pt>
                <c:pt idx="109">
                  <c:v>-2.151609743621017E-2</c:v>
                </c:pt>
                <c:pt idx="110">
                  <c:v>2.1516097436234664E-2</c:v>
                </c:pt>
                <c:pt idx="111">
                  <c:v>6.450844944932918E-2</c:v>
                </c:pt>
                <c:pt idx="112">
                  <c:v>0.10738134666417543</c:v>
                </c:pt>
                <c:pt idx="113">
                  <c:v>0.15005539834466541</c:v>
                </c:pt>
                <c:pt idx="114">
                  <c:v>0.19245158197084303</c:v>
                </c:pt>
                <c:pt idx="115">
                  <c:v>0.23449138957042226</c:v>
                </c:pt>
                <c:pt idx="116">
                  <c:v>0.27609697309748166</c:v>
                </c:pt>
                <c:pt idx="117">
                  <c:v>0.31719128858911905</c:v>
                </c:pt>
                <c:pt idx="118">
                  <c:v>0.35769823883313873</c:v>
                </c:pt>
                <c:pt idx="119">
                  <c:v>0.39754281428256849</c:v>
                </c:pt>
                <c:pt idx="120">
                  <c:v>0.43665123195607664</c:v>
                </c:pt>
                <c:pt idx="121">
                  <c:v>0.47495107206706311</c:v>
                </c:pt>
                <c:pt idx="122">
                  <c:v>0.51237141212843573</c:v>
                </c:pt>
                <c:pt idx="123">
                  <c:v>0.5488429582847314</c:v>
                </c:pt>
                <c:pt idx="124">
                  <c:v>0.58429817362838066</c:v>
                </c:pt>
                <c:pt idx="125">
                  <c:v>0.61867140326251491</c:v>
                </c:pt>
                <c:pt idx="126">
                  <c:v>0.65189899587872391</c:v>
                </c:pt>
                <c:pt idx="127">
                  <c:v>0.68391942162462183</c:v>
                </c:pt>
                <c:pt idx="128">
                  <c:v>0.71467338604297204</c:v>
                </c:pt>
                <c:pt idx="129">
                  <c:v>0.74410393987137102</c:v>
                </c:pt>
                <c:pt idx="130">
                  <c:v>0.77215658449917435</c:v>
                </c:pt>
                <c:pt idx="131">
                  <c:v>0.79877937288637468</c:v>
                </c:pt>
                <c:pt idx="132">
                  <c:v>0.82392300575756316</c:v>
                </c:pt>
                <c:pt idx="133">
                  <c:v>0.84754092289283978</c:v>
                </c:pt>
                <c:pt idx="134">
                  <c:v>0.86958938934661922</c:v>
                </c:pt>
                <c:pt idx="135">
                  <c:v>0.89002757643468411</c:v>
                </c:pt>
                <c:pt idx="136">
                  <c:v>0.90881763733950993</c:v>
                </c:pt>
                <c:pt idx="137">
                  <c:v>0.92592477719385635</c:v>
                </c:pt>
                <c:pt idx="138">
                  <c:v>0.94131731751285297</c:v>
                </c:pt>
                <c:pt idx="139">
                  <c:v>0.95496675485526028</c:v>
                </c:pt>
                <c:pt idx="140">
                  <c:v>0.96684781360528205</c:v>
                </c:pt>
                <c:pt idx="141">
                  <c:v>0.97693849277718547</c:v>
                </c:pt>
                <c:pt idx="142">
                  <c:v>0.98522010675606364</c:v>
                </c:pt>
                <c:pt idx="143">
                  <c:v>0.99167731989929231</c:v>
                </c:pt>
                <c:pt idx="144">
                  <c:v>0.99629817493460937</c:v>
                </c:pt>
                <c:pt idx="145">
                  <c:v>0.99907411510223076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6-4385-8002-BCB476FBFF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'3個cosine'!$B$1:$B$147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'3個cosine'!$D$1:$D$147</c:f>
              <c:numCache>
                <c:formatCode>General</c:formatCode>
                <c:ptCount val="147"/>
                <c:pt idx="0">
                  <c:v>1</c:v>
                </c:pt>
                <c:pt idx="1">
                  <c:v>0.99629817493460782</c:v>
                </c:pt>
                <c:pt idx="2">
                  <c:v>0.98522010675606064</c:v>
                </c:pt>
                <c:pt idx="3">
                  <c:v>0.9668478136052775</c:v>
                </c:pt>
                <c:pt idx="4">
                  <c:v>0.94131731751284708</c:v>
                </c:pt>
                <c:pt idx="5">
                  <c:v>0.90881763733950294</c:v>
                </c:pt>
                <c:pt idx="6">
                  <c:v>0.86958938934661101</c:v>
                </c:pt>
                <c:pt idx="7">
                  <c:v>0.82392300575755428</c:v>
                </c:pt>
                <c:pt idx="8">
                  <c:v>0.77215658449916424</c:v>
                </c:pt>
                <c:pt idx="9">
                  <c:v>0.71467338604296093</c:v>
                </c:pt>
                <c:pt idx="10">
                  <c:v>0.65189899587871258</c:v>
                </c:pt>
                <c:pt idx="11">
                  <c:v>0.58429817362836844</c:v>
                </c:pt>
                <c:pt idx="12">
                  <c:v>0.51237141212842374</c:v>
                </c:pt>
                <c:pt idx="13">
                  <c:v>0.43665123195606403</c:v>
                </c:pt>
                <c:pt idx="14">
                  <c:v>0.35769823883312568</c:v>
                </c:pt>
                <c:pt idx="15">
                  <c:v>0.27609697309746906</c:v>
                </c:pt>
                <c:pt idx="16">
                  <c:v>0.19245158197082998</c:v>
                </c:pt>
                <c:pt idx="17">
                  <c:v>0.10738134666416309</c:v>
                </c:pt>
                <c:pt idx="18">
                  <c:v>2.1516097436222254E-2</c:v>
                </c:pt>
                <c:pt idx="19">
                  <c:v>-6.4508449449316232E-2</c:v>
                </c:pt>
                <c:pt idx="20">
                  <c:v>-0.15005539834465259</c:v>
                </c:pt>
                <c:pt idx="21">
                  <c:v>-0.23449138957040963</c:v>
                </c:pt>
                <c:pt idx="22">
                  <c:v>-0.31719128858910589</c:v>
                </c:pt>
                <c:pt idx="23">
                  <c:v>-0.39754281428255578</c:v>
                </c:pt>
                <c:pt idx="24">
                  <c:v>-0.47495107206704995</c:v>
                </c:pt>
                <c:pt idx="25">
                  <c:v>-0.54884295828471896</c:v>
                </c:pt>
                <c:pt idx="26">
                  <c:v>-0.61867140326250314</c:v>
                </c:pt>
                <c:pt idx="27">
                  <c:v>-0.68391942162461028</c:v>
                </c:pt>
                <c:pt idx="28">
                  <c:v>-0.74410393987136036</c:v>
                </c:pt>
                <c:pt idx="29">
                  <c:v>-0.79877937288636469</c:v>
                </c:pt>
                <c:pt idx="30">
                  <c:v>-0.84754092289283089</c:v>
                </c:pt>
                <c:pt idx="31">
                  <c:v>-0.89002757643467667</c:v>
                </c:pt>
                <c:pt idx="32">
                  <c:v>-0.9259247771938498</c:v>
                </c:pt>
                <c:pt idx="33">
                  <c:v>-0.95496675485525517</c:v>
                </c:pt>
                <c:pt idx="34">
                  <c:v>-0.9769384927771817</c:v>
                </c:pt>
                <c:pt idx="35">
                  <c:v>-0.99167731989928998</c:v>
                </c:pt>
                <c:pt idx="36">
                  <c:v>-0.99907411510222999</c:v>
                </c:pt>
                <c:pt idx="37">
                  <c:v>-0.99907411510222999</c:v>
                </c:pt>
                <c:pt idx="38">
                  <c:v>-0.99167731989928998</c:v>
                </c:pt>
                <c:pt idx="39">
                  <c:v>-0.97693849277718148</c:v>
                </c:pt>
                <c:pt idx="40">
                  <c:v>-0.95496675485525484</c:v>
                </c:pt>
                <c:pt idx="41">
                  <c:v>-0.92592477719384925</c:v>
                </c:pt>
                <c:pt idx="42">
                  <c:v>-0.890027576434676</c:v>
                </c:pt>
                <c:pt idx="43">
                  <c:v>-0.84754092289283012</c:v>
                </c:pt>
                <c:pt idx="44">
                  <c:v>-0.79877937288636347</c:v>
                </c:pt>
                <c:pt idx="45">
                  <c:v>-0.7441039398713587</c:v>
                </c:pt>
                <c:pt idx="46">
                  <c:v>-0.68391942162460817</c:v>
                </c:pt>
                <c:pt idx="47">
                  <c:v>-0.61867140326250047</c:v>
                </c:pt>
                <c:pt idx="48">
                  <c:v>-0.54884295828471619</c:v>
                </c:pt>
                <c:pt idx="49">
                  <c:v>-0.47495107206704623</c:v>
                </c:pt>
                <c:pt idx="50">
                  <c:v>-0.39754281428255167</c:v>
                </c:pt>
                <c:pt idx="51">
                  <c:v>-0.31719128858910173</c:v>
                </c:pt>
                <c:pt idx="52">
                  <c:v>-0.23449138957040447</c:v>
                </c:pt>
                <c:pt idx="53">
                  <c:v>-0.15005539834464734</c:v>
                </c:pt>
                <c:pt idx="54">
                  <c:v>-6.4508449449310043E-2</c:v>
                </c:pt>
                <c:pt idx="55">
                  <c:v>2.1516097436228447E-2</c:v>
                </c:pt>
                <c:pt idx="56">
                  <c:v>0.10738134666416924</c:v>
                </c:pt>
                <c:pt idx="57">
                  <c:v>0.19245158197083692</c:v>
                </c:pt>
                <c:pt idx="58">
                  <c:v>0.27609697309747566</c:v>
                </c:pt>
                <c:pt idx="59">
                  <c:v>0.3576982388331329</c:v>
                </c:pt>
                <c:pt idx="60">
                  <c:v>0.43665123195607103</c:v>
                </c:pt>
                <c:pt idx="61">
                  <c:v>0.5123714121284304</c:v>
                </c:pt>
                <c:pt idx="62">
                  <c:v>0.58429817362837555</c:v>
                </c:pt>
                <c:pt idx="63">
                  <c:v>0.65189899587871925</c:v>
                </c:pt>
                <c:pt idx="64">
                  <c:v>0.71467338604296771</c:v>
                </c:pt>
                <c:pt idx="65">
                  <c:v>0.77215658449917035</c:v>
                </c:pt>
                <c:pt idx="66">
                  <c:v>0.82392300575755972</c:v>
                </c:pt>
                <c:pt idx="67">
                  <c:v>0.86958938934661612</c:v>
                </c:pt>
                <c:pt idx="68">
                  <c:v>0.90881763733950727</c:v>
                </c:pt>
                <c:pt idx="69">
                  <c:v>0.94131731751285086</c:v>
                </c:pt>
                <c:pt idx="70">
                  <c:v>0.96684781360528038</c:v>
                </c:pt>
                <c:pt idx="71">
                  <c:v>0.98522010675606253</c:v>
                </c:pt>
                <c:pt idx="72">
                  <c:v>0.99629817493460882</c:v>
                </c:pt>
                <c:pt idx="73">
                  <c:v>1</c:v>
                </c:pt>
                <c:pt idx="74">
                  <c:v>0.99629817493460671</c:v>
                </c:pt>
                <c:pt idx="75">
                  <c:v>0.98522010675605842</c:v>
                </c:pt>
                <c:pt idx="76">
                  <c:v>0.96684781360527416</c:v>
                </c:pt>
                <c:pt idx="77">
                  <c:v>0.94131731751284231</c:v>
                </c:pt>
                <c:pt idx="78">
                  <c:v>0.90881763733949716</c:v>
                </c:pt>
                <c:pt idx="79">
                  <c:v>0.86958938934660368</c:v>
                </c:pt>
                <c:pt idx="80">
                  <c:v>0.82392300575754585</c:v>
                </c:pt>
                <c:pt idx="81">
                  <c:v>0.77215658449915492</c:v>
                </c:pt>
                <c:pt idx="82">
                  <c:v>0.71467338604295005</c:v>
                </c:pt>
                <c:pt idx="83">
                  <c:v>0.6518989958787007</c:v>
                </c:pt>
                <c:pt idx="84">
                  <c:v>0.58429817362835512</c:v>
                </c:pt>
                <c:pt idx="85">
                  <c:v>0.51237141212840942</c:v>
                </c:pt>
                <c:pt idx="86">
                  <c:v>0.4366512319560491</c:v>
                </c:pt>
                <c:pt idx="87">
                  <c:v>0.35769823883310931</c:v>
                </c:pt>
                <c:pt idx="88">
                  <c:v>0.27609697309745224</c:v>
                </c:pt>
                <c:pt idx="89">
                  <c:v>0.19245158197081214</c:v>
                </c:pt>
                <c:pt idx="90">
                  <c:v>0.10738134666414501</c:v>
                </c:pt>
                <c:pt idx="91">
                  <c:v>2.1516097436204074E-2</c:v>
                </c:pt>
                <c:pt idx="92">
                  <c:v>-6.4508449449335259E-2</c:v>
                </c:pt>
                <c:pt idx="93">
                  <c:v>-0.15005539834467144</c:v>
                </c:pt>
                <c:pt idx="94">
                  <c:v>-0.23449138957042903</c:v>
                </c:pt>
                <c:pt idx="95">
                  <c:v>-0.31719128858912399</c:v>
                </c:pt>
                <c:pt idx="96">
                  <c:v>-0.39754281428257404</c:v>
                </c:pt>
                <c:pt idx="97">
                  <c:v>-0.47495107206706849</c:v>
                </c:pt>
                <c:pt idx="98">
                  <c:v>-0.54884295828473728</c:v>
                </c:pt>
                <c:pt idx="99">
                  <c:v>-0.61867140326251968</c:v>
                </c:pt>
                <c:pt idx="100">
                  <c:v>-0.68391942162462627</c:v>
                </c:pt>
                <c:pt idx="101">
                  <c:v>-0.74410393987137569</c:v>
                </c:pt>
                <c:pt idx="102">
                  <c:v>-0.7987793728863779</c:v>
                </c:pt>
                <c:pt idx="103">
                  <c:v>-0.847540922892843</c:v>
                </c:pt>
                <c:pt idx="104">
                  <c:v>-0.89002757643468722</c:v>
                </c:pt>
                <c:pt idx="105">
                  <c:v>-0.92592477719385824</c:v>
                </c:pt>
                <c:pt idx="106">
                  <c:v>-0.95496675485526206</c:v>
                </c:pt>
                <c:pt idx="107">
                  <c:v>-0.97693849277718681</c:v>
                </c:pt>
                <c:pt idx="108">
                  <c:v>-0.9916773198992932</c:v>
                </c:pt>
                <c:pt idx="109">
                  <c:v>-0.99907411510223099</c:v>
                </c:pt>
                <c:pt idx="110">
                  <c:v>-0.99907411510222888</c:v>
                </c:pt>
                <c:pt idx="111">
                  <c:v>-0.99167731989928665</c:v>
                </c:pt>
                <c:pt idx="112">
                  <c:v>-0.97693849277717637</c:v>
                </c:pt>
                <c:pt idx="113">
                  <c:v>-0.95496675485524751</c:v>
                </c:pt>
                <c:pt idx="114">
                  <c:v>-0.92592477719383981</c:v>
                </c:pt>
                <c:pt idx="115">
                  <c:v>-0.8900275764346649</c:v>
                </c:pt>
                <c:pt idx="116">
                  <c:v>-0.84754092289281702</c:v>
                </c:pt>
                <c:pt idx="117">
                  <c:v>-0.79877937288634837</c:v>
                </c:pt>
                <c:pt idx="118">
                  <c:v>-0.74410393987134171</c:v>
                </c:pt>
                <c:pt idx="119">
                  <c:v>-0.68391942162459052</c:v>
                </c:pt>
                <c:pt idx="120">
                  <c:v>-0.61867140326248116</c:v>
                </c:pt>
                <c:pt idx="121">
                  <c:v>-0.54884295828469487</c:v>
                </c:pt>
                <c:pt idx="122">
                  <c:v>-0.47495107206702536</c:v>
                </c:pt>
                <c:pt idx="123">
                  <c:v>-0.39754281428252908</c:v>
                </c:pt>
                <c:pt idx="124">
                  <c:v>-0.31719128858907752</c:v>
                </c:pt>
                <c:pt idx="125">
                  <c:v>-0.2344913895703814</c:v>
                </c:pt>
                <c:pt idx="126">
                  <c:v>-0.150055398344623</c:v>
                </c:pt>
                <c:pt idx="127">
                  <c:v>-6.4508449449285479E-2</c:v>
                </c:pt>
                <c:pt idx="128">
                  <c:v>2.1516097436253954E-2</c:v>
                </c:pt>
                <c:pt idx="129">
                  <c:v>0.10738134666419373</c:v>
                </c:pt>
                <c:pt idx="130">
                  <c:v>0.1924515819708611</c:v>
                </c:pt>
                <c:pt idx="131">
                  <c:v>0.2760969730975002</c:v>
                </c:pt>
                <c:pt idx="132">
                  <c:v>0.35769823883315505</c:v>
                </c:pt>
                <c:pt idx="133">
                  <c:v>0.43665123195609318</c:v>
                </c:pt>
                <c:pt idx="134">
                  <c:v>0.51237141212845227</c:v>
                </c:pt>
                <c:pt idx="135">
                  <c:v>0.58429817362839487</c:v>
                </c:pt>
                <c:pt idx="136">
                  <c:v>0.6518989958787379</c:v>
                </c:pt>
                <c:pt idx="137">
                  <c:v>0.71467338604298492</c:v>
                </c:pt>
                <c:pt idx="138">
                  <c:v>0.77215658449918656</c:v>
                </c:pt>
                <c:pt idx="139">
                  <c:v>0.8239230057575736</c:v>
                </c:pt>
                <c:pt idx="140">
                  <c:v>0.86958938934662833</c:v>
                </c:pt>
                <c:pt idx="141">
                  <c:v>0.90881763733951793</c:v>
                </c:pt>
                <c:pt idx="142">
                  <c:v>0.94131731751285885</c:v>
                </c:pt>
                <c:pt idx="143">
                  <c:v>0.96684781360528671</c:v>
                </c:pt>
                <c:pt idx="144">
                  <c:v>0.98522010675606697</c:v>
                </c:pt>
                <c:pt idx="145">
                  <c:v>0.99629817493461104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6-4385-8002-BCB476FBFF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'3個cosine'!$B$1:$B$147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'3個cosine'!$E$1:$E$147</c:f>
              <c:numCache>
                <c:formatCode>General</c:formatCode>
                <c:ptCount val="147"/>
                <c:pt idx="0">
                  <c:v>1</c:v>
                </c:pt>
                <c:pt idx="1">
                  <c:v>0.99167731989928998</c:v>
                </c:pt>
                <c:pt idx="2">
                  <c:v>0.9668478136052775</c:v>
                </c:pt>
                <c:pt idx="3">
                  <c:v>0.9259247771938498</c:v>
                </c:pt>
                <c:pt idx="4">
                  <c:v>0.86958938934661101</c:v>
                </c:pt>
                <c:pt idx="5">
                  <c:v>0.79877937288636502</c:v>
                </c:pt>
                <c:pt idx="6">
                  <c:v>0.71467338604296093</c:v>
                </c:pt>
                <c:pt idx="7">
                  <c:v>0.61867140326250347</c:v>
                </c:pt>
                <c:pt idx="8">
                  <c:v>0.51237141212842374</c:v>
                </c:pt>
                <c:pt idx="9">
                  <c:v>0.39754281428255606</c:v>
                </c:pt>
                <c:pt idx="10">
                  <c:v>0.27609697309746906</c:v>
                </c:pt>
                <c:pt idx="11">
                  <c:v>0.1500553983446527</c:v>
                </c:pt>
                <c:pt idx="12">
                  <c:v>2.1516097436222254E-2</c:v>
                </c:pt>
                <c:pt idx="13">
                  <c:v>-0.10738134666416274</c:v>
                </c:pt>
                <c:pt idx="14">
                  <c:v>-0.23449138957040963</c:v>
                </c:pt>
                <c:pt idx="15">
                  <c:v>-0.35769823883312557</c:v>
                </c:pt>
                <c:pt idx="16">
                  <c:v>-0.47495107206704995</c:v>
                </c:pt>
                <c:pt idx="17">
                  <c:v>-0.58429817362836811</c:v>
                </c:pt>
                <c:pt idx="18">
                  <c:v>-0.68391942162461028</c:v>
                </c:pt>
                <c:pt idx="19">
                  <c:v>-0.77215658449916424</c:v>
                </c:pt>
                <c:pt idx="20">
                  <c:v>-0.84754092289283089</c:v>
                </c:pt>
                <c:pt idx="21">
                  <c:v>-0.90881763733950272</c:v>
                </c:pt>
                <c:pt idx="22">
                  <c:v>-0.95496675485525517</c:v>
                </c:pt>
                <c:pt idx="23">
                  <c:v>-0.98522010675606064</c:v>
                </c:pt>
                <c:pt idx="24">
                  <c:v>-0.99907411510222999</c:v>
                </c:pt>
                <c:pt idx="25">
                  <c:v>-0.99629817493460782</c:v>
                </c:pt>
                <c:pt idx="26">
                  <c:v>-0.97693849277718181</c:v>
                </c:pt>
                <c:pt idx="27">
                  <c:v>-0.94131731751284708</c:v>
                </c:pt>
                <c:pt idx="28">
                  <c:v>-0.89002757643467678</c:v>
                </c:pt>
                <c:pt idx="29">
                  <c:v>-0.82392300575755462</c:v>
                </c:pt>
                <c:pt idx="30">
                  <c:v>-0.74410393987136059</c:v>
                </c:pt>
                <c:pt idx="31">
                  <c:v>-0.65189899587871269</c:v>
                </c:pt>
                <c:pt idx="32">
                  <c:v>-0.54884295828471985</c:v>
                </c:pt>
                <c:pt idx="33">
                  <c:v>-0.43665123195606415</c:v>
                </c:pt>
                <c:pt idx="34">
                  <c:v>-0.31719128858910678</c:v>
                </c:pt>
                <c:pt idx="35">
                  <c:v>-0.19245158197083032</c:v>
                </c:pt>
                <c:pt idx="36">
                  <c:v>-6.4508449449317135E-2</c:v>
                </c:pt>
                <c:pt idx="37">
                  <c:v>6.4508449449316774E-2</c:v>
                </c:pt>
                <c:pt idx="38">
                  <c:v>0.19245158197083082</c:v>
                </c:pt>
                <c:pt idx="39">
                  <c:v>0.31719128858910728</c:v>
                </c:pt>
                <c:pt idx="40">
                  <c:v>0.43665123195606542</c:v>
                </c:pt>
                <c:pt idx="41">
                  <c:v>0.54884295828472107</c:v>
                </c:pt>
                <c:pt idx="42">
                  <c:v>0.65189899587871447</c:v>
                </c:pt>
                <c:pt idx="43">
                  <c:v>0.7441039398713627</c:v>
                </c:pt>
                <c:pt idx="44">
                  <c:v>0.82392300575755617</c:v>
                </c:pt>
                <c:pt idx="45">
                  <c:v>0.89002757643467845</c:v>
                </c:pt>
                <c:pt idx="46">
                  <c:v>0.94131731751284853</c:v>
                </c:pt>
                <c:pt idx="47">
                  <c:v>0.97693849277718292</c:v>
                </c:pt>
                <c:pt idx="48">
                  <c:v>0.99629817493460826</c:v>
                </c:pt>
                <c:pt idx="49">
                  <c:v>0.99907411510222965</c:v>
                </c:pt>
                <c:pt idx="50">
                  <c:v>0.98522010675605964</c:v>
                </c:pt>
                <c:pt idx="51">
                  <c:v>0.95496675485525284</c:v>
                </c:pt>
                <c:pt idx="52">
                  <c:v>0.90881763733950005</c:v>
                </c:pt>
                <c:pt idx="53">
                  <c:v>0.84754092289282634</c:v>
                </c:pt>
                <c:pt idx="54">
                  <c:v>0.77215658449915936</c:v>
                </c:pt>
                <c:pt idx="55">
                  <c:v>0.6839194216246034</c:v>
                </c:pt>
                <c:pt idx="56">
                  <c:v>0.5842981736283609</c:v>
                </c:pt>
                <c:pt idx="57">
                  <c:v>0.4749510720670409</c:v>
                </c:pt>
                <c:pt idx="58">
                  <c:v>0.35769823883311597</c:v>
                </c:pt>
                <c:pt idx="59">
                  <c:v>0.2344913895703977</c:v>
                </c:pt>
                <c:pt idx="60">
                  <c:v>0.10738134666415207</c:v>
                </c:pt>
                <c:pt idx="61">
                  <c:v>-2.1516097436235431E-2</c:v>
                </c:pt>
                <c:pt idx="62">
                  <c:v>-0.15005539834466441</c:v>
                </c:pt>
                <c:pt idx="63">
                  <c:v>-0.27609697309748149</c:v>
                </c:pt>
                <c:pt idx="64">
                  <c:v>-0.39754281428256755</c:v>
                </c:pt>
                <c:pt idx="65">
                  <c:v>-0.51237141212843718</c:v>
                </c:pt>
                <c:pt idx="66">
                  <c:v>-0.61867140326251413</c:v>
                </c:pt>
                <c:pt idx="67">
                  <c:v>-0.71467338604297259</c:v>
                </c:pt>
                <c:pt idx="68">
                  <c:v>-0.79877937288637357</c:v>
                </c:pt>
                <c:pt idx="69">
                  <c:v>-0.86958938934661967</c:v>
                </c:pt>
                <c:pt idx="70">
                  <c:v>-0.92592477719385624</c:v>
                </c:pt>
                <c:pt idx="71">
                  <c:v>-0.96684781360528227</c:v>
                </c:pt>
                <c:pt idx="72">
                  <c:v>-0.99167731989929231</c:v>
                </c:pt>
                <c:pt idx="73">
                  <c:v>-1</c:v>
                </c:pt>
                <c:pt idx="74">
                  <c:v>-0.99167731989928765</c:v>
                </c:pt>
                <c:pt idx="75">
                  <c:v>-0.96684781360527239</c:v>
                </c:pt>
                <c:pt idx="76">
                  <c:v>-0.92592477719384247</c:v>
                </c:pt>
                <c:pt idx="77">
                  <c:v>-0.86958938934660068</c:v>
                </c:pt>
                <c:pt idx="78">
                  <c:v>-0.7987793728863527</c:v>
                </c:pt>
                <c:pt idx="79">
                  <c:v>-0.71467338604294572</c:v>
                </c:pt>
                <c:pt idx="80">
                  <c:v>-0.61867140326248671</c:v>
                </c:pt>
                <c:pt idx="81">
                  <c:v>-0.5123714121284042</c:v>
                </c:pt>
                <c:pt idx="82">
                  <c:v>-0.39754281428253563</c:v>
                </c:pt>
                <c:pt idx="83">
                  <c:v>-0.27609697309744469</c:v>
                </c:pt>
                <c:pt idx="84">
                  <c:v>-0.15005539834463003</c:v>
                </c:pt>
                <c:pt idx="85">
                  <c:v>-2.1516097436196206E-2</c:v>
                </c:pt>
                <c:pt idx="86">
                  <c:v>0.10738134666418665</c:v>
                </c:pt>
                <c:pt idx="87">
                  <c:v>0.23449138957043583</c:v>
                </c:pt>
                <c:pt idx="88">
                  <c:v>0.35769823883314844</c:v>
                </c:pt>
                <c:pt idx="89">
                  <c:v>0.47495107206707465</c:v>
                </c:pt>
                <c:pt idx="90">
                  <c:v>0.58429817362839054</c:v>
                </c:pt>
                <c:pt idx="91">
                  <c:v>0.68391942162463137</c:v>
                </c:pt>
                <c:pt idx="92">
                  <c:v>0.77215658449918212</c:v>
                </c:pt>
                <c:pt idx="93">
                  <c:v>0.84754092289284677</c:v>
                </c:pt>
                <c:pt idx="94">
                  <c:v>0.90881763733951504</c:v>
                </c:pt>
                <c:pt idx="95">
                  <c:v>0.95496675485526417</c:v>
                </c:pt>
                <c:pt idx="96">
                  <c:v>0.98522010675606575</c:v>
                </c:pt>
                <c:pt idx="97">
                  <c:v>0.99907411510223132</c:v>
                </c:pt>
                <c:pt idx="98">
                  <c:v>0.99629817493460515</c:v>
                </c:pt>
                <c:pt idx="99">
                  <c:v>0.97693849277717493</c:v>
                </c:pt>
                <c:pt idx="100">
                  <c:v>0.94131731751283643</c:v>
                </c:pt>
                <c:pt idx="101">
                  <c:v>0.89002757643466179</c:v>
                </c:pt>
                <c:pt idx="102">
                  <c:v>0.82392300575753596</c:v>
                </c:pt>
                <c:pt idx="103">
                  <c:v>0.74410393987133705</c:v>
                </c:pt>
                <c:pt idx="104">
                  <c:v>0.65189899587868738</c:v>
                </c:pt>
                <c:pt idx="105">
                  <c:v>0.54884295828468899</c:v>
                </c:pt>
                <c:pt idx="106">
                  <c:v>0.43665123195603334</c:v>
                </c:pt>
                <c:pt idx="107">
                  <c:v>0.31719128858907092</c:v>
                </c:pt>
                <c:pt idx="108">
                  <c:v>0.19245158197079582</c:v>
                </c:pt>
                <c:pt idx="109">
                  <c:v>6.4508449449278513E-2</c:v>
                </c:pt>
                <c:pt idx="110">
                  <c:v>-6.4508449449353633E-2</c:v>
                </c:pt>
                <c:pt idx="111">
                  <c:v>-0.19245158197086792</c:v>
                </c:pt>
                <c:pt idx="112">
                  <c:v>-0.31719128858914231</c:v>
                </c:pt>
                <c:pt idx="113">
                  <c:v>-0.43665123195609945</c:v>
                </c:pt>
                <c:pt idx="114">
                  <c:v>-0.54884295828475194</c:v>
                </c:pt>
                <c:pt idx="115">
                  <c:v>-0.65189899587874323</c:v>
                </c:pt>
                <c:pt idx="116">
                  <c:v>-0.74410393987138734</c:v>
                </c:pt>
                <c:pt idx="117">
                  <c:v>-0.8239230057575776</c:v>
                </c:pt>
                <c:pt idx="118">
                  <c:v>-0.89002757643469521</c:v>
                </c:pt>
                <c:pt idx="119">
                  <c:v>-0.9413173175128613</c:v>
                </c:pt>
                <c:pt idx="120">
                  <c:v>-0.97693849277719058</c:v>
                </c:pt>
                <c:pt idx="121">
                  <c:v>-0.99629817493461148</c:v>
                </c:pt>
                <c:pt idx="122">
                  <c:v>-0.99907411510222821</c:v>
                </c:pt>
                <c:pt idx="123">
                  <c:v>-0.98522010675605287</c:v>
                </c:pt>
                <c:pt idx="124">
                  <c:v>-0.95496675485524185</c:v>
                </c:pt>
                <c:pt idx="125">
                  <c:v>-0.90881763733948362</c:v>
                </c:pt>
                <c:pt idx="126">
                  <c:v>-0.84754092289280769</c:v>
                </c:pt>
                <c:pt idx="127">
                  <c:v>-0.77215658449913538</c:v>
                </c:pt>
                <c:pt idx="128">
                  <c:v>-0.68391942162457642</c:v>
                </c:pt>
                <c:pt idx="129">
                  <c:v>-0.58429817362832948</c:v>
                </c:pt>
                <c:pt idx="130">
                  <c:v>-0.47495107206700993</c:v>
                </c:pt>
                <c:pt idx="131">
                  <c:v>-0.35769823883308144</c:v>
                </c:pt>
                <c:pt idx="132">
                  <c:v>-0.23449138957036264</c:v>
                </c:pt>
                <c:pt idx="133">
                  <c:v>-0.10738134666411359</c:v>
                </c:pt>
                <c:pt idx="134">
                  <c:v>2.1516097436269692E-2</c:v>
                </c:pt>
                <c:pt idx="135">
                  <c:v>0.15005539834470444</c:v>
                </c:pt>
                <c:pt idx="136">
                  <c:v>0.27609697309751702</c:v>
                </c:pt>
                <c:pt idx="137">
                  <c:v>0.39754281428260307</c:v>
                </c:pt>
                <c:pt idx="138">
                  <c:v>0.51237141212846882</c:v>
                </c:pt>
                <c:pt idx="139">
                  <c:v>0.61867140326254588</c:v>
                </c:pt>
                <c:pt idx="140">
                  <c:v>0.71467338604299724</c:v>
                </c:pt>
                <c:pt idx="141">
                  <c:v>0.79877937288639689</c:v>
                </c:pt>
                <c:pt idx="142">
                  <c:v>0.86958938934663788</c:v>
                </c:pt>
                <c:pt idx="143">
                  <c:v>0.9259247771938709</c:v>
                </c:pt>
                <c:pt idx="144">
                  <c:v>0.96684781360529115</c:v>
                </c:pt>
                <c:pt idx="145">
                  <c:v>0.99167731989929708</c:v>
                </c:pt>
                <c:pt idx="1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6-4385-8002-BCB476FB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47920"/>
        <c:axId val="1929639760"/>
      </c:scatterChart>
      <c:valAx>
        <c:axId val="19296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39760"/>
        <c:crosses val="autoZero"/>
        <c:crossBetween val="midCat"/>
      </c:valAx>
      <c:valAx>
        <c:axId val="19296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'3個cosine'!$B$1:$B$147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'3個cosine'!$F$1:$F$147</c:f>
              <c:numCache>
                <c:formatCode>General</c:formatCode>
                <c:ptCount val="147"/>
                <c:pt idx="0">
                  <c:v>3</c:v>
                </c:pt>
                <c:pt idx="1">
                  <c:v>2.9870496099361277</c:v>
                </c:pt>
                <c:pt idx="2">
                  <c:v>2.9483660952959458</c:v>
                </c:pt>
                <c:pt idx="3">
                  <c:v>2.8844499106984172</c:v>
                </c:pt>
                <c:pt idx="4">
                  <c:v>2.7961268136155186</c:v>
                </c:pt>
                <c:pt idx="5">
                  <c:v>2.6845355030030498</c:v>
                </c:pt>
                <c:pt idx="6">
                  <c:v>2.5511105889948493</c:v>
                </c:pt>
                <c:pt idx="7">
                  <c:v>2.3975611638753129</c:v>
                </c:pt>
                <c:pt idx="8">
                  <c:v>2.2258453141404351</c:v>
                </c:pt>
                <c:pt idx="9">
                  <c:v>2.0381409775193666</c:v>
                </c:pt>
                <c:pt idx="10">
                  <c:v>1.8368136063156846</c:v>
                </c:pt>
                <c:pt idx="11">
                  <c:v>1.6243811484076978</c:v>
                </c:pt>
                <c:pt idx="12">
                  <c:v>1.4034768989112569</c:v>
                </c:pt>
                <c:pt idx="13">
                  <c:v>1.1768108081847326</c:v>
                </c:pt>
                <c:pt idx="14">
                  <c:v>0.94712985502027036</c:v>
                </c:pt>
                <c:pt idx="15">
                  <c:v>0.71717810715070862</c:v>
                </c:pt>
                <c:pt idx="16">
                  <c:v>0.4896570944029443</c:v>
                </c:pt>
                <c:pt idx="17">
                  <c:v>0.26718711290715569</c:v>
                </c:pt>
                <c:pt idx="18">
                  <c:v>5.2270061854572947E-2</c:v>
                </c:pt>
                <c:pt idx="19">
                  <c:v>-0.15274561232386985</c:v>
                </c:pt>
                <c:pt idx="20">
                  <c:v>-0.34569732535877085</c:v>
                </c:pt>
                <c:pt idx="21">
                  <c:v>-0.52463762364740885</c:v>
                </c:pt>
                <c:pt idx="22">
                  <c:v>-0.68785986981599256</c:v>
                </c:pt>
                <c:pt idx="23">
                  <c:v>-0.83391996275389713</c:v>
                </c:pt>
                <c:pt idx="24">
                  <c:v>-0.96165377504085625</c:v>
                </c:pt>
                <c:pt idx="25">
                  <c:v>-1.0701900611522763</c:v>
                </c:pt>
                <c:pt idx="26">
                  <c:v>-1.1589586640836209</c:v>
                </c:pt>
                <c:pt idx="27">
                  <c:v>-1.2276939248549013</c:v>
                </c:pt>
                <c:pt idx="28">
                  <c:v>-1.2764332774729115</c:v>
                </c:pt>
                <c:pt idx="29">
                  <c:v>-1.305511090054813</c:v>
                </c:pt>
                <c:pt idx="30">
                  <c:v>-1.3155478896667225</c:v>
                </c:pt>
                <c:pt idx="31">
                  <c:v>-1.3074351827429795</c:v>
                </c:pt>
                <c:pt idx="32">
                  <c:v>-1.2823161535077396</c:v>
                </c:pt>
                <c:pt idx="33">
                  <c:v>-1.2415625884666666</c:v>
                </c:pt>
                <c:pt idx="34">
                  <c:v>-1.1867484347021253</c:v>
                </c:pt>
                <c:pt idx="35">
                  <c:v>-1.119620452420804</c:v>
                </c:pt>
                <c:pt idx="36">
                  <c:v>-1.0420664671153248</c:v>
                </c:pt>
                <c:pt idx="37">
                  <c:v>-0.95608176308913528</c:v>
                </c:pt>
                <c:pt idx="38">
                  <c:v>-0.86373418737777574</c:v>
                </c:pt>
                <c:pt idx="39">
                  <c:v>-0.76712855085223763</c:v>
                </c:pt>
                <c:pt idx="40">
                  <c:v>-0.66837092124384267</c:v>
                </c:pt>
                <c:pt idx="41">
                  <c:v>-0.56953340087995896</c:v>
                </c:pt>
                <c:pt idx="42">
                  <c:v>-0.47261997012637202</c:v>
                </c:pt>
                <c:pt idx="43">
                  <c:v>-0.37953395611893725</c:v>
                </c:pt>
                <c:pt idx="44">
                  <c:v>-0.29204765571791458</c:v>
                </c:pt>
                <c:pt idx="45">
                  <c:v>-0.21177460226980716</c:v>
                </c:pt>
                <c:pt idx="46">
                  <c:v>-0.14014491839431698</c:v>
                </c:pt>
                <c:pt idx="47">
                  <c:v>-7.8384142441383142E-2</c:v>
                </c:pt>
                <c:pt idx="48">
                  <c:v>-2.749585541715982E-2</c:v>
                </c:pt>
                <c:pt idx="49">
                  <c:v>1.1751630906757904E-2</c:v>
                </c:pt>
                <c:pt idx="50">
                  <c:v>3.883433418878679E-2</c:v>
                </c:pt>
                <c:pt idx="51">
                  <c:v>5.3477292637780782E-2</c:v>
                </c:pt>
                <c:pt idx="52">
                  <c:v>5.5654844506589973E-2</c:v>
                </c:pt>
                <c:pt idx="53">
                  <c:v>4.5586528669464443E-2</c:v>
                </c:pt>
                <c:pt idx="54">
                  <c:v>2.3728713425236525E-2</c:v>
                </c:pt>
                <c:pt idx="55">
                  <c:v>-9.2378669821313597E-3</c:v>
                </c:pt>
                <c:pt idx="56">
                  <c:v>-5.2424419578832593E-2</c:v>
                </c:pt>
                <c:pt idx="57">
                  <c:v>-0.10475393046128867</c:v>
                </c:pt>
                <c:pt idx="58">
                  <c:v>-0.16498416095577545</c:v>
                </c:pt>
                <c:pt idx="59">
                  <c:v>-0.23173337735402591</c:v>
                </c:pt>
                <c:pt idx="60">
                  <c:v>-0.30350834427261014</c:v>
                </c:pt>
                <c:pt idx="61">
                  <c:v>-0.37873407465441794</c:v>
                </c:pt>
                <c:pt idx="62">
                  <c:v>-0.45578480115096753</c:v>
                </c:pt>
                <c:pt idx="63">
                  <c:v>-0.53301561455826696</c:v>
                </c:pt>
                <c:pt idx="64">
                  <c:v>-0.60879420543345153</c:v>
                </c:pt>
                <c:pt idx="65">
                  <c:v>-0.68153214514211546</c:v>
                </c:pt>
                <c:pt idx="66">
                  <c:v>-0.74971515236021102</c:v>
                </c:pt>
                <c:pt idx="67">
                  <c:v>-0.8119318103016353</c:v>
                </c:pt>
                <c:pt idx="68">
                  <c:v>-0.86690022832404912</c:v>
                </c:pt>
                <c:pt idx="69">
                  <c:v>-0.91349217858983045</c:v>
                </c:pt>
                <c:pt idx="70">
                  <c:v>-0.95075428348786661</c:v>
                </c:pt>
                <c:pt idx="71">
                  <c:v>-0.977925881783828</c:v>
                </c:pt>
                <c:pt idx="72">
                  <c:v>-0.9944532600669137</c:v>
                </c:pt>
                <c:pt idx="73">
                  <c:v>-1</c:v>
                </c:pt>
                <c:pt idx="74">
                  <c:v>-0.99445326006691059</c:v>
                </c:pt>
                <c:pt idx="75">
                  <c:v>-0.97792588178382123</c:v>
                </c:pt>
                <c:pt idx="76">
                  <c:v>-0.95075428348785751</c:v>
                </c:pt>
                <c:pt idx="77">
                  <c:v>-0.91349217858981779</c:v>
                </c:pt>
                <c:pt idx="78">
                  <c:v>-0.86690022832403568</c:v>
                </c:pt>
                <c:pt idx="79">
                  <c:v>-0.81193181030161765</c:v>
                </c:pt>
                <c:pt idx="80">
                  <c:v>-0.74971515236019393</c:v>
                </c:pt>
                <c:pt idx="81">
                  <c:v>-0.68153214514209381</c:v>
                </c:pt>
                <c:pt idx="82">
                  <c:v>-0.60879420543343254</c:v>
                </c:pt>
                <c:pt idx="83">
                  <c:v>-0.53301561455824364</c:v>
                </c:pt>
                <c:pt idx="84">
                  <c:v>-0.45578480115094777</c:v>
                </c:pt>
                <c:pt idx="85">
                  <c:v>-0.37873407465439368</c:v>
                </c:pt>
                <c:pt idx="86">
                  <c:v>-0.30350834427259105</c:v>
                </c:pt>
                <c:pt idx="87">
                  <c:v>-0.23173337735400415</c:v>
                </c:pt>
                <c:pt idx="88">
                  <c:v>-0.16498416095575896</c:v>
                </c:pt>
                <c:pt idx="89">
                  <c:v>-0.10475393046127168</c:v>
                </c:pt>
                <c:pt idx="90">
                  <c:v>-5.2424419578819048E-2</c:v>
                </c:pt>
                <c:pt idx="91">
                  <c:v>-9.2378669821191473E-3</c:v>
                </c:pt>
                <c:pt idx="92">
                  <c:v>2.3728713425243186E-2</c:v>
                </c:pt>
                <c:pt idx="93">
                  <c:v>4.5586528669469994E-2</c:v>
                </c:pt>
                <c:pt idx="94">
                  <c:v>5.5654844506590417E-2</c:v>
                </c:pt>
                <c:pt idx="95">
                  <c:v>5.347729263777945E-2</c:v>
                </c:pt>
                <c:pt idx="96">
                  <c:v>3.8834334188780684E-2</c:v>
                </c:pt>
                <c:pt idx="97">
                  <c:v>1.1751630906748245E-2</c:v>
                </c:pt>
                <c:pt idx="98">
                  <c:v>-2.7495855417172921E-2</c:v>
                </c:pt>
                <c:pt idx="99">
                  <c:v>-7.8384142441399351E-2</c:v>
                </c:pt>
                <c:pt idx="100">
                  <c:v>-0.14014491839433574</c:v>
                </c:pt>
                <c:pt idx="101">
                  <c:v>-0.21177460226982892</c:v>
                </c:pt>
                <c:pt idx="102">
                  <c:v>-0.29204765571793789</c:v>
                </c:pt>
                <c:pt idx="103">
                  <c:v>-0.37953395611896401</c:v>
                </c:pt>
                <c:pt idx="104">
                  <c:v>-0.47261997012639823</c:v>
                </c:pt>
                <c:pt idx="105">
                  <c:v>-0.56953340087998816</c:v>
                </c:pt>
                <c:pt idx="106">
                  <c:v>-0.66837092124386976</c:v>
                </c:pt>
                <c:pt idx="107">
                  <c:v>-0.76712855085226694</c:v>
                </c:pt>
                <c:pt idx="108">
                  <c:v>-0.86373418737780117</c:v>
                </c:pt>
                <c:pt idx="109">
                  <c:v>-0.95608176308916271</c:v>
                </c:pt>
                <c:pt idx="110">
                  <c:v>-1.0420664671153479</c:v>
                </c:pt>
                <c:pt idx="111">
                  <c:v>-1.1196204524208253</c:v>
                </c:pt>
                <c:pt idx="112">
                  <c:v>-1.1867484347021433</c:v>
                </c:pt>
                <c:pt idx="113">
                  <c:v>-1.2415625884666817</c:v>
                </c:pt>
                <c:pt idx="114">
                  <c:v>-1.2823161535077487</c:v>
                </c:pt>
                <c:pt idx="115">
                  <c:v>-1.307435182742986</c:v>
                </c:pt>
                <c:pt idx="116">
                  <c:v>-1.3155478896667228</c:v>
                </c:pt>
                <c:pt idx="117">
                  <c:v>-1.3055110900548068</c:v>
                </c:pt>
                <c:pt idx="118">
                  <c:v>-1.2764332774728981</c:v>
                </c:pt>
                <c:pt idx="119">
                  <c:v>-1.2276939248548833</c:v>
                </c:pt>
                <c:pt idx="120">
                  <c:v>-1.1589586640835952</c:v>
                </c:pt>
                <c:pt idx="121">
                  <c:v>-1.0701900611522432</c:v>
                </c:pt>
                <c:pt idx="122">
                  <c:v>-0.96165377504081784</c:v>
                </c:pt>
                <c:pt idx="123">
                  <c:v>-0.8339199627538505</c:v>
                </c:pt>
                <c:pt idx="124">
                  <c:v>-0.68785986981593872</c:v>
                </c:pt>
                <c:pt idx="125">
                  <c:v>-0.52463762364735012</c:v>
                </c:pt>
                <c:pt idx="126">
                  <c:v>-0.34569732535870679</c:v>
                </c:pt>
                <c:pt idx="127">
                  <c:v>-0.15274561232379902</c:v>
                </c:pt>
                <c:pt idx="128">
                  <c:v>5.2270061854649552E-2</c:v>
                </c:pt>
                <c:pt idx="129">
                  <c:v>0.26718711290723529</c:v>
                </c:pt>
                <c:pt idx="130">
                  <c:v>0.48965709440302552</c:v>
                </c:pt>
                <c:pt idx="131">
                  <c:v>0.71717810715079344</c:v>
                </c:pt>
                <c:pt idx="132">
                  <c:v>0.94712985502035552</c:v>
                </c:pt>
                <c:pt idx="133">
                  <c:v>1.1768108081848194</c:v>
                </c:pt>
                <c:pt idx="134">
                  <c:v>1.4034768989113411</c:v>
                </c:pt>
                <c:pt idx="135">
                  <c:v>1.6243811484077835</c:v>
                </c:pt>
                <c:pt idx="136">
                  <c:v>1.836813606315765</c:v>
                </c:pt>
                <c:pt idx="137">
                  <c:v>2.0381409775194443</c:v>
                </c:pt>
                <c:pt idx="138">
                  <c:v>2.2258453141405083</c:v>
                </c:pt>
                <c:pt idx="139">
                  <c:v>2.39756116387538</c:v>
                </c:pt>
                <c:pt idx="140">
                  <c:v>2.5511105889949075</c:v>
                </c:pt>
                <c:pt idx="141">
                  <c:v>2.6845355030031004</c:v>
                </c:pt>
                <c:pt idx="142">
                  <c:v>2.7961268136155604</c:v>
                </c:pt>
                <c:pt idx="143">
                  <c:v>2.88444991069845</c:v>
                </c:pt>
                <c:pt idx="144">
                  <c:v>2.9483660952959676</c:v>
                </c:pt>
                <c:pt idx="145">
                  <c:v>2.9870496099361388</c:v>
                </c:pt>
                <c:pt idx="14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9D-4DB3-A78A-197F7892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65376"/>
        <c:axId val="1730668736"/>
      </c:scatterChart>
      <c:valAx>
        <c:axId val="17306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668736"/>
        <c:crosses val="autoZero"/>
        <c:crossBetween val="midCat"/>
      </c:valAx>
      <c:valAx>
        <c:axId val="17306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6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'3個cosine'!$R$1:$R$146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'3個cosine'!$S$1:$S$146</c:f>
              <c:numCache>
                <c:formatCode>General</c:formatCode>
                <c:ptCount val="146"/>
                <c:pt idx="0" formatCode="0.00E+00">
                  <c:v>3.2660080000000002E-9</c:v>
                </c:pt>
                <c:pt idx="1">
                  <c:v>1.0000001999999999</c:v>
                </c:pt>
                <c:pt idx="2">
                  <c:v>1.0000004</c:v>
                </c:pt>
                <c:pt idx="3">
                  <c:v>1.0000001999999999</c:v>
                </c:pt>
                <c:pt idx="4" formatCode="0.00E+00">
                  <c:v>3.3828024000000001E-7</c:v>
                </c:pt>
                <c:pt idx="5" formatCode="0.00E+00">
                  <c:v>3.585411E-7</c:v>
                </c:pt>
                <c:pt idx="6" formatCode="0.00E+00">
                  <c:v>1.0638366000000001E-7</c:v>
                </c:pt>
                <c:pt idx="7" formatCode="0.00E+00">
                  <c:v>3.6668212000000001E-7</c:v>
                </c:pt>
                <c:pt idx="8" formatCode="0.00E+00">
                  <c:v>2.5260939999999998E-7</c:v>
                </c:pt>
                <c:pt idx="9" formatCode="0.00E+00">
                  <c:v>2.2601624E-7</c:v>
                </c:pt>
                <c:pt idx="10" formatCode="0.00E+00">
                  <c:v>3.7421455E-7</c:v>
                </c:pt>
                <c:pt idx="11" formatCode="0.00E+00">
                  <c:v>4.5589771999999999E-7</c:v>
                </c:pt>
                <c:pt idx="12" formatCode="0.00E+00">
                  <c:v>3.7274010000000003E-8</c:v>
                </c:pt>
                <c:pt idx="13" formatCode="0.00E+00">
                  <c:v>3.1253153999999998E-7</c:v>
                </c:pt>
                <c:pt idx="14" formatCode="0.00E+00">
                  <c:v>3.4616602E-7</c:v>
                </c:pt>
                <c:pt idx="15" formatCode="0.00E+00">
                  <c:v>4.8593600000000002E-7</c:v>
                </c:pt>
                <c:pt idx="16" formatCode="0.00E+00">
                  <c:v>3.7302615000000001E-7</c:v>
                </c:pt>
                <c:pt idx="17" formatCode="0.00E+00">
                  <c:v>4.0376166999999998E-7</c:v>
                </c:pt>
                <c:pt idx="18" formatCode="0.00E+00">
                  <c:v>9.1506520000000006E-8</c:v>
                </c:pt>
                <c:pt idx="19" formatCode="0.00E+00">
                  <c:v>3.6356989999999997E-7</c:v>
                </c:pt>
                <c:pt idx="20" formatCode="0.00E+00">
                  <c:v>7.2634725000000002E-7</c:v>
                </c:pt>
                <c:pt idx="21" formatCode="0.00E+00">
                  <c:v>6.4041245E-7</c:v>
                </c:pt>
                <c:pt idx="22">
                  <c:v>1.1065033E-6</c:v>
                </c:pt>
                <c:pt idx="23" formatCode="0.00E+00">
                  <c:v>2.2412050000000001E-7</c:v>
                </c:pt>
                <c:pt idx="24" formatCode="0.00E+00">
                  <c:v>1.5639371E-7</c:v>
                </c:pt>
                <c:pt idx="25" formatCode="0.00E+00">
                  <c:v>4.8491419999999995E-7</c:v>
                </c:pt>
                <c:pt idx="26" formatCode="0.00E+00">
                  <c:v>3.2304185999999998E-7</c:v>
                </c:pt>
                <c:pt idx="27" formatCode="0.00E+00">
                  <c:v>5.8793812999999995E-7</c:v>
                </c:pt>
                <c:pt idx="28" formatCode="0.00E+00">
                  <c:v>8.3220583999999996E-7</c:v>
                </c:pt>
                <c:pt idx="29" formatCode="0.00E+00">
                  <c:v>4.4086948000000002E-7</c:v>
                </c:pt>
                <c:pt idx="30" formatCode="0.00E+00">
                  <c:v>9.7109830000000009E-7</c:v>
                </c:pt>
                <c:pt idx="31" formatCode="0.00E+00">
                  <c:v>8.0690270000000001E-7</c:v>
                </c:pt>
                <c:pt idx="32" formatCode="0.00E+00">
                  <c:v>7.0021409999999999E-7</c:v>
                </c:pt>
                <c:pt idx="33">
                  <c:v>1.1588771999999999E-6</c:v>
                </c:pt>
                <c:pt idx="34" formatCode="0.00E+00">
                  <c:v>8.6745420000000004E-7</c:v>
                </c:pt>
                <c:pt idx="35" formatCode="0.00E+00">
                  <c:v>8.4476199999999995E-7</c:v>
                </c:pt>
                <c:pt idx="36" formatCode="0.00E+00">
                  <c:v>3.6671037E-7</c:v>
                </c:pt>
                <c:pt idx="37" formatCode="0.00E+00">
                  <c:v>5.6239879999999999E-7</c:v>
                </c:pt>
                <c:pt idx="38">
                  <c:v>1.0990474E-6</c:v>
                </c:pt>
                <c:pt idx="39" formatCode="0.00E+00">
                  <c:v>9.3648406999999997E-7</c:v>
                </c:pt>
                <c:pt idx="40">
                  <c:v>1.6351515000000001E-6</c:v>
                </c:pt>
                <c:pt idx="41" formatCode="0.00E+00">
                  <c:v>3.5360853000000002E-7</c:v>
                </c:pt>
                <c:pt idx="42" formatCode="0.00E+00">
                  <c:v>1.7408925E-7</c:v>
                </c:pt>
                <c:pt idx="43" formatCode="0.00E+00">
                  <c:v>4.691932E-7</c:v>
                </c:pt>
                <c:pt idx="44">
                  <c:v>1.0390452E-6</c:v>
                </c:pt>
                <c:pt idx="45" formatCode="0.00E+00">
                  <c:v>1.5960892000000001E-7</c:v>
                </c:pt>
                <c:pt idx="46" formatCode="0.00E+00">
                  <c:v>9.7710960000000002E-7</c:v>
                </c:pt>
                <c:pt idx="47" formatCode="0.00E+00">
                  <c:v>7.7707659999999997E-7</c:v>
                </c:pt>
                <c:pt idx="48" formatCode="0.00E+00">
                  <c:v>6.2075635000000006E-8</c:v>
                </c:pt>
                <c:pt idx="49" formatCode="0.00E+00">
                  <c:v>6.0174589999999995E-7</c:v>
                </c:pt>
                <c:pt idx="50">
                  <c:v>1.8448204E-6</c:v>
                </c:pt>
                <c:pt idx="51">
                  <c:v>1.2397845000000001E-6</c:v>
                </c:pt>
                <c:pt idx="52">
                  <c:v>1.6237316000000001E-6</c:v>
                </c:pt>
                <c:pt idx="53">
                  <c:v>1.6059529E-6</c:v>
                </c:pt>
                <c:pt idx="54">
                  <c:v>2.1369027999999998E-6</c:v>
                </c:pt>
                <c:pt idx="55" formatCode="0.00E+00">
                  <c:v>9.6866180000000006E-7</c:v>
                </c:pt>
                <c:pt idx="56">
                  <c:v>1.6043015999999999E-6</c:v>
                </c:pt>
                <c:pt idx="57" formatCode="0.00E+00">
                  <c:v>6.8383684000000004E-7</c:v>
                </c:pt>
                <c:pt idx="58">
                  <c:v>2.9512589999999999E-6</c:v>
                </c:pt>
                <c:pt idx="59">
                  <c:v>2.9955227000000001E-6</c:v>
                </c:pt>
                <c:pt idx="60">
                  <c:v>3.2372053999999998E-6</c:v>
                </c:pt>
                <c:pt idx="61">
                  <c:v>3.2004731999999999E-6</c:v>
                </c:pt>
                <c:pt idx="62" formatCode="0.00E+00">
                  <c:v>3.2163130000000001E-7</c:v>
                </c:pt>
                <c:pt idx="63" formatCode="0.00E+00">
                  <c:v>8.6652669999999996E-7</c:v>
                </c:pt>
                <c:pt idx="64">
                  <c:v>2.5789989E-6</c:v>
                </c:pt>
                <c:pt idx="65">
                  <c:v>3.0658862000000001E-6</c:v>
                </c:pt>
                <c:pt idx="66">
                  <c:v>2.4637403999999998E-6</c:v>
                </c:pt>
                <c:pt idx="67">
                  <c:v>3.0252430999999999E-6</c:v>
                </c:pt>
                <c:pt idx="68">
                  <c:v>3.2969106000000001E-6</c:v>
                </c:pt>
                <c:pt idx="69" formatCode="0.00E+00">
                  <c:v>9.557706000000001E-7</c:v>
                </c:pt>
                <c:pt idx="70">
                  <c:v>1.7658267999999999E-6</c:v>
                </c:pt>
                <c:pt idx="71" formatCode="0.00E+00">
                  <c:v>7.9786279999999997E-7</c:v>
                </c:pt>
                <c:pt idx="72">
                  <c:v>4.4794956000000002E-6</c:v>
                </c:pt>
                <c:pt idx="73" formatCode="0.00E+00">
                  <c:v>7.2842229999999999E-7</c:v>
                </c:pt>
                <c:pt idx="74">
                  <c:v>2.1315666E-6</c:v>
                </c:pt>
                <c:pt idx="75" formatCode="0.00E+00">
                  <c:v>5.0431952999999999E-7</c:v>
                </c:pt>
                <c:pt idx="76">
                  <c:v>1.3599523000000001E-6</c:v>
                </c:pt>
                <c:pt idx="77">
                  <c:v>1.6451644999999999E-6</c:v>
                </c:pt>
                <c:pt idx="78">
                  <c:v>2.210014E-6</c:v>
                </c:pt>
                <c:pt idx="79">
                  <c:v>3.419031E-6</c:v>
                </c:pt>
                <c:pt idx="80">
                  <c:v>4.1308380000000001E-6</c:v>
                </c:pt>
                <c:pt idx="81">
                  <c:v>4.4480407000000003E-6</c:v>
                </c:pt>
                <c:pt idx="82">
                  <c:v>3.3055343999999998E-6</c:v>
                </c:pt>
                <c:pt idx="83">
                  <c:v>1.8372564999999999E-6</c:v>
                </c:pt>
                <c:pt idx="84">
                  <c:v>1.0992300999999999E-6</c:v>
                </c:pt>
                <c:pt idx="85">
                  <c:v>2.6029756999999998E-6</c:v>
                </c:pt>
                <c:pt idx="86">
                  <c:v>4.8346587000000002E-6</c:v>
                </c:pt>
                <c:pt idx="87">
                  <c:v>5.1861143E-6</c:v>
                </c:pt>
                <c:pt idx="88">
                  <c:v>5.6764920000000004E-6</c:v>
                </c:pt>
                <c:pt idx="89">
                  <c:v>3.1338857E-6</c:v>
                </c:pt>
                <c:pt idx="90">
                  <c:v>1.2026362E-6</c:v>
                </c:pt>
                <c:pt idx="91">
                  <c:v>1.6135301E-6</c:v>
                </c:pt>
                <c:pt idx="92">
                  <c:v>3.6460380000000001E-6</c:v>
                </c:pt>
                <c:pt idx="93">
                  <c:v>1.4468451999999999E-6</c:v>
                </c:pt>
                <c:pt idx="94">
                  <c:v>2.8706183E-6</c:v>
                </c:pt>
                <c:pt idx="95">
                  <c:v>2.0684125999999999E-6</c:v>
                </c:pt>
                <c:pt idx="96" formatCode="0.00E+00">
                  <c:v>8.9704850000000001E-7</c:v>
                </c:pt>
                <c:pt idx="97">
                  <c:v>2.5780574999999999E-6</c:v>
                </c:pt>
                <c:pt idx="98">
                  <c:v>1.73867E-6</c:v>
                </c:pt>
                <c:pt idx="99">
                  <c:v>4.9317695999999998E-6</c:v>
                </c:pt>
                <c:pt idx="100" formatCode="0.00E+00">
                  <c:v>9.6493259999999995E-7</c:v>
                </c:pt>
                <c:pt idx="101" formatCode="0.00E+00">
                  <c:v>8.39923E-7</c:v>
                </c:pt>
                <c:pt idx="102">
                  <c:v>1.1125015000000001E-6</c:v>
                </c:pt>
                <c:pt idx="103">
                  <c:v>3.2850732999999998E-6</c:v>
                </c:pt>
                <c:pt idx="104">
                  <c:v>3.4808602E-6</c:v>
                </c:pt>
                <c:pt idx="105">
                  <c:v>1.8618739000000001E-6</c:v>
                </c:pt>
                <c:pt idx="106">
                  <c:v>2.5653085000000002E-6</c:v>
                </c:pt>
                <c:pt idx="107">
                  <c:v>2.2248369999999998E-6</c:v>
                </c:pt>
                <c:pt idx="108">
                  <c:v>5.750934E-6</c:v>
                </c:pt>
                <c:pt idx="109">
                  <c:v>2.2833115E-6</c:v>
                </c:pt>
                <c:pt idx="110">
                  <c:v>3.2349767000000001E-6</c:v>
                </c:pt>
                <c:pt idx="111">
                  <c:v>3.1667978E-6</c:v>
                </c:pt>
                <c:pt idx="112">
                  <c:v>3.9131005000000004E-6</c:v>
                </c:pt>
                <c:pt idx="113">
                  <c:v>3.4225086000000001E-6</c:v>
                </c:pt>
                <c:pt idx="114">
                  <c:v>2.4363632999999999E-6</c:v>
                </c:pt>
                <c:pt idx="115">
                  <c:v>5.1128444999999996E-6</c:v>
                </c:pt>
                <c:pt idx="116">
                  <c:v>1.6456435E-6</c:v>
                </c:pt>
                <c:pt idx="117">
                  <c:v>2.8795830000000001E-6</c:v>
                </c:pt>
                <c:pt idx="118">
                  <c:v>4.5994399999999998E-6</c:v>
                </c:pt>
                <c:pt idx="119">
                  <c:v>4.9474934000000003E-6</c:v>
                </c:pt>
                <c:pt idx="120" formatCode="0.00E+00">
                  <c:v>8.1737030000000005E-7</c:v>
                </c:pt>
                <c:pt idx="121">
                  <c:v>1.3580076E-6</c:v>
                </c:pt>
                <c:pt idx="122">
                  <c:v>3.260909E-6</c:v>
                </c:pt>
                <c:pt idx="123">
                  <c:v>1.9297000999999999E-6</c:v>
                </c:pt>
                <c:pt idx="124">
                  <c:v>4.1057564999999999E-6</c:v>
                </c:pt>
                <c:pt idx="125">
                  <c:v>4.4223339999999997E-6</c:v>
                </c:pt>
                <c:pt idx="126">
                  <c:v>3.548477E-6</c:v>
                </c:pt>
                <c:pt idx="127">
                  <c:v>2.3532715999999999E-6</c:v>
                </c:pt>
                <c:pt idx="128">
                  <c:v>1.5991470000000001E-6</c:v>
                </c:pt>
                <c:pt idx="129">
                  <c:v>7.3316724000000003E-6</c:v>
                </c:pt>
                <c:pt idx="130">
                  <c:v>4.5459500000000001E-6</c:v>
                </c:pt>
                <c:pt idx="131">
                  <c:v>4.4328344000000004E-6</c:v>
                </c:pt>
                <c:pt idx="132">
                  <c:v>2.8277289999999998E-6</c:v>
                </c:pt>
                <c:pt idx="133">
                  <c:v>5.5904984000000002E-6</c:v>
                </c:pt>
                <c:pt idx="134">
                  <c:v>4.43844E-6</c:v>
                </c:pt>
                <c:pt idx="135">
                  <c:v>2.8568237999999998E-6</c:v>
                </c:pt>
                <c:pt idx="136">
                  <c:v>1.5721487E-6</c:v>
                </c:pt>
                <c:pt idx="137">
                  <c:v>4.1219679999999996E-6</c:v>
                </c:pt>
                <c:pt idx="138" formatCode="0.00E+00">
                  <c:v>3.9333365999999998E-7</c:v>
                </c:pt>
                <c:pt idx="139">
                  <c:v>1.317239E-5</c:v>
                </c:pt>
                <c:pt idx="140">
                  <c:v>3.1646952999999998E-6</c:v>
                </c:pt>
                <c:pt idx="141">
                  <c:v>5.70865E-6</c:v>
                </c:pt>
                <c:pt idx="142">
                  <c:v>9.8091700000000005E-6</c:v>
                </c:pt>
                <c:pt idx="143">
                  <c:v>0.99999154000000001</c:v>
                </c:pt>
                <c:pt idx="144">
                  <c:v>0.99999749999999998</c:v>
                </c:pt>
                <c:pt idx="145">
                  <c:v>1.0000005999999999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8-4F1D-AA81-8EAEB9C9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82240"/>
        <c:axId val="1929647920"/>
      </c:scatterChart>
      <c:valAx>
        <c:axId val="16588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7920"/>
        <c:crosses val="autoZero"/>
        <c:crossBetween val="midCat"/>
      </c:valAx>
      <c:valAx>
        <c:axId val="19296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8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Gibbs_3個頻率!$B$1:$B$147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Gibbs_3個頻率!$C$1:$C$147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3-42CE-A7A1-E2B743B9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82495"/>
        <c:axId val="939682975"/>
      </c:scatterChart>
      <c:valAx>
        <c:axId val="9396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682975"/>
        <c:crosses val="autoZero"/>
        <c:crossBetween val="midCat"/>
      </c:valAx>
      <c:valAx>
        <c:axId val="9396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6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Gibbs_3個頻率!$R$1:$R$147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Gibbs_3個頻率!$S$1:$S$147</c:f>
              <c:numCache>
                <c:formatCode>General</c:formatCode>
                <c:ptCount val="147"/>
                <c:pt idx="0">
                  <c:v>1.3698609426474813E-2</c:v>
                </c:pt>
                <c:pt idx="1">
                  <c:v>4.1070501208034974E-2</c:v>
                </c:pt>
                <c:pt idx="2">
                  <c:v>6.8366339875970392E-2</c:v>
                </c:pt>
                <c:pt idx="3">
                  <c:v>9.5535579820691871E-2</c:v>
                </c:pt>
                <c:pt idx="4">
                  <c:v>0.122527909864302</c:v>
                </c:pt>
                <c:pt idx="5">
                  <c:v>0.14929334642531475</c:v>
                </c:pt>
                <c:pt idx="6">
                  <c:v>0.17578232607674202</c:v>
                </c:pt>
                <c:pt idx="7">
                  <c:v>0.20194579732615059</c:v>
                </c:pt>
                <c:pt idx="8">
                  <c:v>0.22773531144773437</c:v>
                </c:pt>
                <c:pt idx="9">
                  <c:v>0.25310311219820131</c:v>
                </c:pt>
                <c:pt idx="10">
                  <c:v>0.27800222425034249</c:v>
                </c:pt>
                <c:pt idx="11">
                  <c:v>0.30238654018052386</c:v>
                </c:pt>
                <c:pt idx="12">
                  <c:v>0.32621090584902113</c:v>
                </c:pt>
                <c:pt idx="13">
                  <c:v>0.34943120401509142</c:v>
                </c:pt>
                <c:pt idx="14">
                  <c:v>0.37200443603194738</c:v>
                </c:pt>
                <c:pt idx="15">
                  <c:v>0.39388880147035249</c:v>
                </c:pt>
                <c:pt idx="16">
                  <c:v>0.41504377552339339</c:v>
                </c:pt>
                <c:pt idx="17">
                  <c:v>0.43543018404909312</c:v>
                </c:pt>
                <c:pt idx="18">
                  <c:v>0.45501027611190431</c:v>
                </c:pt>
                <c:pt idx="19">
                  <c:v>0.47374779388875116</c:v>
                </c:pt>
                <c:pt idx="20">
                  <c:v>0.49160803981017104</c:v>
                </c:pt>
                <c:pt idx="21">
                  <c:v>0.50855794081222583</c:v>
                </c:pt>
                <c:pt idx="22">
                  <c:v>0.52456610958020256</c:v>
                </c:pt>
                <c:pt idx="23">
                  <c:v>0.53960290267069466</c:v>
                </c:pt>
                <c:pt idx="24">
                  <c:v>0.55364047540443551</c:v>
                </c:pt>
                <c:pt idx="25">
                  <c:v>0.56665283342823392</c:v>
                </c:pt>
                <c:pt idx="26">
                  <c:v>0.57861588085053273</c:v>
                </c:pt>
                <c:pt idx="27">
                  <c:v>0.58950746486145289</c:v>
                </c:pt>
                <c:pt idx="28">
                  <c:v>0.59930741675469712</c:v>
                </c:pt>
                <c:pt idx="29">
                  <c:v>0.60799758927535186</c:v>
                </c:pt>
                <c:pt idx="30">
                  <c:v>0.61556189022442542</c:v>
                </c:pt>
                <c:pt idx="31">
                  <c:v>0.6219863122578958</c:v>
                </c:pt>
                <c:pt idx="32">
                  <c:v>0.62725895882508775</c:v>
                </c:pt>
                <c:pt idx="33">
                  <c:v>0.63137006619834546</c:v>
                </c:pt>
                <c:pt idx="34">
                  <c:v>0.63431202155320898</c:v>
                </c:pt>
                <c:pt idx="35">
                  <c:v>0.63607937706561235</c:v>
                </c:pt>
                <c:pt idx="36">
                  <c:v>0.63666885999999967</c:v>
                </c:pt>
                <c:pt idx="37">
                  <c:v>0.63607937876967813</c:v>
                </c:pt>
                <c:pt idx="38">
                  <c:v>0.63431202495818506</c:v>
                </c:pt>
                <c:pt idx="39">
                  <c:v>0.63137007129792644</c:v>
                </c:pt>
                <c:pt idx="40">
                  <c:v>0.62725896560983041</c:v>
                </c:pt>
                <c:pt idx="41">
                  <c:v>0.62198632071523641</c:v>
                </c:pt>
                <c:pt idx="42">
                  <c:v>0.61556190033870295</c:v>
                </c:pt>
                <c:pt idx="43">
                  <c:v>0.60799760102783695</c:v>
                </c:pt>
                <c:pt idx="44">
                  <c:v>0.59930743012362675</c:v>
                </c:pt>
                <c:pt idx="45">
                  <c:v>0.58950747982207097</c:v>
                </c:pt>
                <c:pt idx="46">
                  <c:v>0.57861589737513575</c:v>
                </c:pt>
                <c:pt idx="47">
                  <c:v>0.56665285148622191</c:v>
                </c:pt>
                <c:pt idx="48">
                  <c:v>0.55364049496236933</c:v>
                </c:pt>
                <c:pt idx="49">
                  <c:v>0.53960292369235752</c:v>
                </c:pt>
                <c:pt idx="50">
                  <c:v>0.52456613202666713</c:v>
                </c:pt>
                <c:pt idx="51">
                  <c:v>0.50855796464192649</c:v>
                </c:pt>
                <c:pt idx="52">
                  <c:v>0.49160806497898052</c:v>
                </c:pt>
                <c:pt idx="53">
                  <c:v>0.47374782035006274</c:v>
                </c:pt>
                <c:pt idx="54">
                  <c:v>0.45501030381671759</c:v>
                </c:pt>
                <c:pt idx="55">
                  <c:v>0.43543021294610534</c:v>
                </c:pt>
                <c:pt idx="56">
                  <c:v>0.41504380555909393</c:v>
                </c:pt>
                <c:pt idx="57">
                  <c:v>0.39388883258912194</c:v>
                </c:pt>
                <c:pt idx="58">
                  <c:v>0.37200446817616112</c:v>
                </c:pt>
                <c:pt idx="59">
                  <c:v>0.34943123712522556</c:v>
                </c:pt>
                <c:pt idx="60">
                  <c:v>0.32621093986376348</c:v>
                </c:pt>
                <c:pt idx="61">
                  <c:v>0.30238657503688704</c:v>
                </c:pt>
                <c:pt idx="62">
                  <c:v>0.27800225988378019</c:v>
                </c:pt>
                <c:pt idx="63">
                  <c:v>0.25310314854272897</c:v>
                </c:pt>
                <c:pt idx="64">
                  <c:v>0.22773534843604995</c:v>
                </c:pt>
                <c:pt idx="65">
                  <c:v>0.20194583488976056</c:v>
                </c:pt>
                <c:pt idx="66">
                  <c:v>0.17578236414608717</c:v>
                </c:pt>
                <c:pt idx="67">
                  <c:v>0.14929338492989916</c:v>
                </c:pt>
                <c:pt idx="68">
                  <c:v>0.1225279487328243</c:v>
                </c:pt>
                <c:pt idx="69">
                  <c:v>9.553561898117624E-2</c:v>
                </c:pt>
                <c:pt idx="70">
                  <c:v>6.8366379255900916E-2</c:v>
                </c:pt>
                <c:pt idx="71">
                  <c:v>4.1070540734489062E-2</c:v>
                </c:pt>
                <c:pt idx="72">
                  <c:v>1.3698649026258312E-2</c:v>
                </c:pt>
                <c:pt idx="73">
                  <c:v>-1.3698609426478691E-2</c:v>
                </c:pt>
                <c:pt idx="74">
                  <c:v>-4.1070501208039123E-2</c:v>
                </c:pt>
                <c:pt idx="75">
                  <c:v>-6.8366339875974527E-2</c:v>
                </c:pt>
                <c:pt idx="76">
                  <c:v>-9.5535579820695993E-2</c:v>
                </c:pt>
                <c:pt idx="77">
                  <c:v>-0.12252790986430635</c:v>
                </c:pt>
                <c:pt idx="78">
                  <c:v>-0.14929334642531905</c:v>
                </c:pt>
                <c:pt idx="79">
                  <c:v>-0.17578232607674654</c:v>
                </c:pt>
                <c:pt idx="80">
                  <c:v>-0.20194579732615509</c:v>
                </c:pt>
                <c:pt idx="81">
                  <c:v>-0.22773531144773879</c:v>
                </c:pt>
                <c:pt idx="82">
                  <c:v>-0.25310311219820592</c:v>
                </c:pt>
                <c:pt idx="83">
                  <c:v>-0.27800222425034699</c:v>
                </c:pt>
                <c:pt idx="84">
                  <c:v>-0.30238654018052852</c:v>
                </c:pt>
                <c:pt idx="85">
                  <c:v>-0.32621090584902573</c:v>
                </c:pt>
                <c:pt idx="86">
                  <c:v>-0.34943120401509586</c:v>
                </c:pt>
                <c:pt idx="87">
                  <c:v>-0.37200443603195193</c:v>
                </c:pt>
                <c:pt idx="88">
                  <c:v>-0.39388880147035688</c:v>
                </c:pt>
                <c:pt idx="89">
                  <c:v>-0.41504377552339777</c:v>
                </c:pt>
                <c:pt idx="90">
                  <c:v>-0.43543018404909739</c:v>
                </c:pt>
                <c:pt idx="91">
                  <c:v>-0.45501027611190842</c:v>
                </c:pt>
                <c:pt idx="92">
                  <c:v>-0.47374779388875521</c:v>
                </c:pt>
                <c:pt idx="93">
                  <c:v>-0.49160803981017492</c:v>
                </c:pt>
                <c:pt idx="94">
                  <c:v>-0.50855794081222971</c:v>
                </c:pt>
                <c:pt idx="95">
                  <c:v>-0.52456610958020589</c:v>
                </c:pt>
                <c:pt idx="96">
                  <c:v>-0.53960290267069799</c:v>
                </c:pt>
                <c:pt idx="97">
                  <c:v>-0.55364047540443873</c:v>
                </c:pt>
                <c:pt idx="98">
                  <c:v>-0.56665283342823713</c:v>
                </c:pt>
                <c:pt idx="99">
                  <c:v>-0.57861588085053561</c:v>
                </c:pt>
                <c:pt idx="100">
                  <c:v>-0.58950746486145544</c:v>
                </c:pt>
                <c:pt idx="101">
                  <c:v>-0.59930741675469956</c:v>
                </c:pt>
                <c:pt idx="102">
                  <c:v>-0.60799758927535386</c:v>
                </c:pt>
                <c:pt idx="103">
                  <c:v>-0.61556189022442731</c:v>
                </c:pt>
                <c:pt idx="104">
                  <c:v>-0.62198631225789747</c:v>
                </c:pt>
                <c:pt idx="105">
                  <c:v>-0.62725895882508897</c:v>
                </c:pt>
                <c:pt idx="106">
                  <c:v>-0.63137006619834635</c:v>
                </c:pt>
                <c:pt idx="107">
                  <c:v>-0.63431202155320965</c:v>
                </c:pt>
                <c:pt idx="108">
                  <c:v>-0.63607937706561268</c:v>
                </c:pt>
                <c:pt idx="109">
                  <c:v>-0.63666885999999967</c:v>
                </c:pt>
                <c:pt idx="110">
                  <c:v>-0.63607937876967779</c:v>
                </c:pt>
                <c:pt idx="111">
                  <c:v>-0.63431202495818428</c:v>
                </c:pt>
                <c:pt idx="112">
                  <c:v>-0.63137007129792544</c:v>
                </c:pt>
                <c:pt idx="113">
                  <c:v>-0.62725896560982908</c:v>
                </c:pt>
                <c:pt idx="114">
                  <c:v>-0.62198632071523474</c:v>
                </c:pt>
                <c:pt idx="115">
                  <c:v>-0.61556190033870095</c:v>
                </c:pt>
                <c:pt idx="116">
                  <c:v>-0.60799760102783462</c:v>
                </c:pt>
                <c:pt idx="117">
                  <c:v>-0.59930743012362409</c:v>
                </c:pt>
                <c:pt idx="118">
                  <c:v>-0.58950747982206786</c:v>
                </c:pt>
                <c:pt idx="119">
                  <c:v>-0.57861589737513253</c:v>
                </c:pt>
                <c:pt idx="120">
                  <c:v>-0.56665285148621836</c:v>
                </c:pt>
                <c:pt idx="121">
                  <c:v>-0.55364049496236534</c:v>
                </c:pt>
                <c:pt idx="122">
                  <c:v>-0.53960292369235341</c:v>
                </c:pt>
                <c:pt idx="123">
                  <c:v>-0.52456613202666269</c:v>
                </c:pt>
                <c:pt idx="124">
                  <c:v>-0.5085579646419216</c:v>
                </c:pt>
                <c:pt idx="125">
                  <c:v>-0.49160806497897569</c:v>
                </c:pt>
                <c:pt idx="126">
                  <c:v>-0.47374782035005752</c:v>
                </c:pt>
                <c:pt idx="127">
                  <c:v>-0.45501030381671204</c:v>
                </c:pt>
                <c:pt idx="128">
                  <c:v>-0.4354302129460994</c:v>
                </c:pt>
                <c:pt idx="129">
                  <c:v>-0.41504380555908799</c:v>
                </c:pt>
                <c:pt idx="130">
                  <c:v>-0.39388883258911578</c:v>
                </c:pt>
                <c:pt idx="131">
                  <c:v>-0.37200446817615457</c:v>
                </c:pt>
                <c:pt idx="132">
                  <c:v>-0.34943123712521923</c:v>
                </c:pt>
                <c:pt idx="133">
                  <c:v>-0.32621093986375677</c:v>
                </c:pt>
                <c:pt idx="134">
                  <c:v>-0.30238657503687993</c:v>
                </c:pt>
                <c:pt idx="135">
                  <c:v>-0.27800225988377342</c:v>
                </c:pt>
                <c:pt idx="136">
                  <c:v>-0.25310314854272176</c:v>
                </c:pt>
                <c:pt idx="137">
                  <c:v>-0.22773534843604265</c:v>
                </c:pt>
                <c:pt idx="138">
                  <c:v>-0.20194583488975285</c:v>
                </c:pt>
                <c:pt idx="139">
                  <c:v>-0.17578236414607962</c:v>
                </c:pt>
                <c:pt idx="140">
                  <c:v>-0.14929338492989153</c:v>
                </c:pt>
                <c:pt idx="141">
                  <c:v>-0.12252794873281632</c:v>
                </c:pt>
                <c:pt idx="142">
                  <c:v>-9.5535618981168788E-2</c:v>
                </c:pt>
                <c:pt idx="143">
                  <c:v>-6.8366379255893117E-2</c:v>
                </c:pt>
                <c:pt idx="144">
                  <c:v>-4.1070540734480965E-2</c:v>
                </c:pt>
                <c:pt idx="145">
                  <c:v>-1.3698649026250191E-2</c:v>
                </c:pt>
                <c:pt idx="146">
                  <c:v>1.3698609426485963E-2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F-404F-9685-8A282A6D7F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Gibbs_3個頻率!$R$1:$R$147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Gibbs_3個頻率!$T$1:$T$147</c:f>
              <c:numCache>
                <c:formatCode>General</c:formatCode>
                <c:ptCount val="147"/>
                <c:pt idx="0">
                  <c:v>1.3698598077872338E-2</c:v>
                </c:pt>
                <c:pt idx="1">
                  <c:v>4.0867838397838571E-2</c:v>
                </c:pt>
                <c:pt idx="2">
                  <c:v>6.7356818827019341E-2</c:v>
                </c:pt>
                <c:pt idx="3">
                  <c:v>9.2724620744802616E-2</c:v>
                </c:pt>
                <c:pt idx="4">
                  <c:v>0.11654898795074857</c:v>
                </c:pt>
                <c:pt idx="5">
                  <c:v>0.13843335527114337</c:v>
                </c:pt>
                <c:pt idx="6">
                  <c:v>0.15801344952915886</c:v>
                </c:pt>
                <c:pt idx="7">
                  <c:v>0.1749633530030926</c:v>
                </c:pt>
                <c:pt idx="8">
                  <c:v>0.18900092844424163</c:v>
                </c:pt>
                <c:pt idx="9">
                  <c:v>0.19989251535303346</c:v>
                </c:pt>
                <c:pt idx="10">
                  <c:v>0.20745681934220622</c:v>
                </c:pt>
                <c:pt idx="11">
                  <c:v>0.211567929847187</c:v>
                </c:pt>
                <c:pt idx="12">
                  <c:v>0.21215741595279261</c:v>
                </c:pt>
                <c:pt idx="13">
                  <c:v>0.20921546545046152</c:v>
                </c:pt>
                <c:pt idx="14">
                  <c:v>0.20279104816599972</c:v>
                </c:pt>
                <c:pt idx="15">
                  <c:v>0.19299110083919138</c:v>
                </c:pt>
                <c:pt idx="16">
                  <c:v>0.17997874712324616</c:v>
                </c:pt>
                <c:pt idx="17">
                  <c:v>0.16397058233283418</c:v>
                </c:pt>
                <c:pt idx="18">
                  <c:v>0.14523306813705561</c:v>
                </c:pt>
                <c:pt idx="19">
                  <c:v>0.12407809720897836</c:v>
                </c:pt>
                <c:pt idx="20">
                  <c:v>0.10085780165975088</c:v>
                </c:pt>
                <c:pt idx="21">
                  <c:v>7.5958691672773374E-2</c:v>
                </c:pt>
                <c:pt idx="22">
                  <c:v>4.9795221902474027E-2</c:v>
                </c:pt>
                <c:pt idx="23">
                  <c:v>2.2802892727298379E-2</c:v>
                </c:pt>
                <c:pt idx="24">
                  <c:v>-4.5689988109574977E-3</c:v>
                </c:pt>
                <c:pt idx="25">
                  <c:v>-3.1864837718245123E-2</c:v>
                </c:pt>
                <c:pt idx="26">
                  <c:v>-5.8630274923952772E-2</c:v>
                </c:pt>
                <c:pt idx="27">
                  <c:v>-8.4419790084842933E-2</c:v>
                </c:pt>
                <c:pt idx="28">
                  <c:v>-0.10880410743164268</c:v>
                </c:pt>
                <c:pt idx="29">
                  <c:v>-0.13137734121884861</c:v>
                </c:pt>
                <c:pt idx="30">
                  <c:v>-0.1517637518391621</c:v>
                </c:pt>
                <c:pt idx="31">
                  <c:v>-0.16962400014459367</c:v>
                </c:pt>
                <c:pt idx="32">
                  <c:v>-0.18466079586881279</c:v>
                </c:pt>
                <c:pt idx="33">
                  <c:v>-0.19662384613071474</c:v>
                </c:pt>
                <c:pt idx="34">
                  <c:v>-0.20531402164958229</c:v>
                </c:pt>
                <c:pt idx="35">
                  <c:v>-0.21058667132369044</c:v>
                </c:pt>
                <c:pt idx="36">
                  <c:v>-0.21235402999999772</c:v>
                </c:pt>
                <c:pt idx="37">
                  <c:v>-0.21058667935673184</c:v>
                </c:pt>
                <c:pt idx="38">
                  <c:v>-0.20531403758195221</c:v>
                </c:pt>
                <c:pt idx="39">
                  <c:v>-0.1966238696972131</c:v>
                </c:pt>
                <c:pt idx="40">
                  <c:v>-0.18466082667716679</c:v>
                </c:pt>
                <c:pt idx="41">
                  <c:v>-0.169624037681987</c:v>
                </c:pt>
                <c:pt idx="42">
                  <c:v>-0.15176379548077132</c:v>
                </c:pt>
                <c:pt idx="43">
                  <c:v>-0.13137739023824352</c:v>
                </c:pt>
                <c:pt idx="44">
                  <c:v>-0.10880416101287763</c:v>
                </c:pt>
                <c:pt idx="45">
                  <c:v>-8.4419847336039092E-2</c:v>
                </c:pt>
                <c:pt idx="46">
                  <c:v>-5.8630334892143289E-2</c:v>
                </c:pt>
                <c:pt idx="47">
                  <c:v>-3.1864899405237686E-2</c:v>
                </c:pt>
                <c:pt idx="48">
                  <c:v>-4.5690611899500584E-3</c:v>
                </c:pt>
                <c:pt idx="49">
                  <c:v>2.2802830694626613E-2</c:v>
                </c:pt>
                <c:pt idx="50">
                  <c:v>4.9795161248679227E-2</c:v>
                </c:pt>
                <c:pt idx="51">
                  <c:v>7.5958633407459786E-2</c:v>
                </c:pt>
                <c:pt idx="52">
                  <c:v>0.10085774675276554</c:v>
                </c:pt>
                <c:pt idx="53">
                  <c:v>0.12407804657426791</c:v>
                </c:pt>
                <c:pt idx="54">
                  <c:v>0.14523302261745302</c:v>
                </c:pt>
                <c:pt idx="55">
                  <c:v>0.16397054268602962</c:v>
                </c:pt>
                <c:pt idx="56">
                  <c:v>0.17997871400917495</c:v>
                </c:pt>
                <c:pt idx="57">
                  <c:v>0.19299107480904926</c:v>
                </c:pt>
                <c:pt idx="58">
                  <c:v>0.20279102965306761</c:v>
                </c:pt>
                <c:pt idx="59">
                  <c:v>0.20921545476289377</c:v>
                </c:pt>
                <c:pt idx="60">
                  <c:v>0.21215741326848769</c:v>
                </c:pt>
                <c:pt idx="61">
                  <c:v>0.21156793521082609</c:v>
                </c:pt>
                <c:pt idx="62">
                  <c:v>0.20745683266450954</c:v>
                </c:pt>
                <c:pt idx="63">
                  <c:v>0.19989253641224655</c:v>
                </c:pt>
                <c:pt idx="64">
                  <c:v>0.18900095688982615</c:v>
                </c:pt>
                <c:pt idx="65">
                  <c:v>0.17496338836156167</c:v>
                </c:pt>
                <c:pt idx="66">
                  <c:v>0.15801349121195782</c:v>
                </c:pt>
                <c:pt idx="67">
                  <c:v>0.13843340258444728</c:v>
                </c:pt>
                <c:pt idx="68">
                  <c:v>0.11654904010701009</c:v>
                </c:pt>
                <c:pt idx="69">
                  <c:v>9.2724676875862291E-2</c:v>
                </c:pt>
                <c:pt idx="70">
                  <c:v>6.7356877998555151E-2</c:v>
                </c:pt>
                <c:pt idx="71">
                  <c:v>4.0867899624918935E-2</c:v>
                </c:pt>
                <c:pt idx="72">
                  <c:v>1.3698660341350824E-2</c:v>
                </c:pt>
                <c:pt idx="73">
                  <c:v>-1.3698598077876352E-2</c:v>
                </c:pt>
                <c:pt idx="74">
                  <c:v>-4.0867838397842422E-2</c:v>
                </c:pt>
                <c:pt idx="75">
                  <c:v>-6.7356818827023338E-2</c:v>
                </c:pt>
                <c:pt idx="76">
                  <c:v>-9.2724620744806321E-2</c:v>
                </c:pt>
                <c:pt idx="77">
                  <c:v>-0.11654898795075225</c:v>
                </c:pt>
                <c:pt idx="78">
                  <c:v>-0.13843335527114661</c:v>
                </c:pt>
                <c:pt idx="79">
                  <c:v>-0.15801344952916191</c:v>
                </c:pt>
                <c:pt idx="80">
                  <c:v>-0.17496335300309512</c:v>
                </c:pt>
                <c:pt idx="81">
                  <c:v>-0.18900092844424379</c:v>
                </c:pt>
                <c:pt idx="82">
                  <c:v>-0.19989251535303518</c:v>
                </c:pt>
                <c:pt idx="83">
                  <c:v>-0.20745681934220728</c:v>
                </c:pt>
                <c:pt idx="84">
                  <c:v>-0.21156792984718745</c:v>
                </c:pt>
                <c:pt idx="85">
                  <c:v>-0.21215741595279242</c:v>
                </c:pt>
                <c:pt idx="86">
                  <c:v>-0.20921546545046057</c:v>
                </c:pt>
                <c:pt idx="87">
                  <c:v>-0.20279104816599816</c:v>
                </c:pt>
                <c:pt idx="88">
                  <c:v>-0.19299110083918905</c:v>
                </c:pt>
                <c:pt idx="89">
                  <c:v>-0.17997874712324322</c:v>
                </c:pt>
                <c:pt idx="90">
                  <c:v>-0.16397058233283049</c:v>
                </c:pt>
                <c:pt idx="91">
                  <c:v>-0.14523306813705117</c:v>
                </c:pt>
                <c:pt idx="92">
                  <c:v>-0.1240780972089735</c:v>
                </c:pt>
                <c:pt idx="93">
                  <c:v>-0.10085780165974534</c:v>
                </c:pt>
                <c:pt idx="94">
                  <c:v>-7.5958691672767684E-2</c:v>
                </c:pt>
                <c:pt idx="95">
                  <c:v>-4.979522190246783E-2</c:v>
                </c:pt>
                <c:pt idx="96">
                  <c:v>-2.2802892727292128E-2</c:v>
                </c:pt>
                <c:pt idx="97">
                  <c:v>4.5689988109640662E-3</c:v>
                </c:pt>
                <c:pt idx="98">
                  <c:v>3.1864837718251528E-2</c:v>
                </c:pt>
                <c:pt idx="99">
                  <c:v>5.8630274923959266E-2</c:v>
                </c:pt>
                <c:pt idx="100">
                  <c:v>8.4419790084849053E-2</c:v>
                </c:pt>
                <c:pt idx="101">
                  <c:v>0.10880410743164862</c:v>
                </c:pt>
                <c:pt idx="102">
                  <c:v>0.1313773412188543</c:v>
                </c:pt>
                <c:pt idx="103">
                  <c:v>0.15176375183916704</c:v>
                </c:pt>
                <c:pt idx="104">
                  <c:v>0.16962400014459816</c:v>
                </c:pt>
                <c:pt idx="105">
                  <c:v>0.18466079586881648</c:v>
                </c:pt>
                <c:pt idx="106">
                  <c:v>0.19662384613071762</c:v>
                </c:pt>
                <c:pt idx="107">
                  <c:v>0.20531402164958423</c:v>
                </c:pt>
                <c:pt idx="108">
                  <c:v>0.21058667132369147</c:v>
                </c:pt>
                <c:pt idx="109">
                  <c:v>0.21235402999999772</c:v>
                </c:pt>
                <c:pt idx="110">
                  <c:v>0.21058667935673084</c:v>
                </c:pt>
                <c:pt idx="111">
                  <c:v>0.20531403758195016</c:v>
                </c:pt>
                <c:pt idx="112">
                  <c:v>0.19662386969721013</c:v>
                </c:pt>
                <c:pt idx="113">
                  <c:v>0.1846608266771628</c:v>
                </c:pt>
                <c:pt idx="114">
                  <c:v>0.16962403768198228</c:v>
                </c:pt>
                <c:pt idx="115">
                  <c:v>0.15176379548076571</c:v>
                </c:pt>
                <c:pt idx="116">
                  <c:v>0.13137739023823736</c:v>
                </c:pt>
                <c:pt idx="117">
                  <c:v>0.10880416101287074</c:v>
                </c:pt>
                <c:pt idx="118">
                  <c:v>8.4419847336031889E-2</c:v>
                </c:pt>
                <c:pt idx="119">
                  <c:v>5.8630334892135566E-2</c:v>
                </c:pt>
                <c:pt idx="120">
                  <c:v>3.1864899405230115E-2</c:v>
                </c:pt>
                <c:pt idx="121">
                  <c:v>4.5690611899422166E-3</c:v>
                </c:pt>
                <c:pt idx="122">
                  <c:v>-2.2802830694634599E-2</c:v>
                </c:pt>
                <c:pt idx="123">
                  <c:v>-4.9795161248686853E-2</c:v>
                </c:pt>
                <c:pt idx="124">
                  <c:v>-7.595863340746728E-2</c:v>
                </c:pt>
                <c:pt idx="125">
                  <c:v>-0.10085774675277277</c:v>
                </c:pt>
                <c:pt idx="126">
                  <c:v>-0.12407804657427411</c:v>
                </c:pt>
                <c:pt idx="127">
                  <c:v>-0.14523302261745874</c:v>
                </c:pt>
                <c:pt idx="128">
                  <c:v>-0.16397054268603473</c:v>
                </c:pt>
                <c:pt idx="129">
                  <c:v>-0.17997871400917931</c:v>
                </c:pt>
                <c:pt idx="130">
                  <c:v>-0.19299107480905237</c:v>
                </c:pt>
                <c:pt idx="131">
                  <c:v>-0.20279102965306989</c:v>
                </c:pt>
                <c:pt idx="132">
                  <c:v>-0.20921545476289513</c:v>
                </c:pt>
                <c:pt idx="133">
                  <c:v>-0.21215741326848805</c:v>
                </c:pt>
                <c:pt idx="134">
                  <c:v>-0.2115679352108254</c:v>
                </c:pt>
                <c:pt idx="135">
                  <c:v>-0.20745683266450796</c:v>
                </c:pt>
                <c:pt idx="136">
                  <c:v>-0.19989253641224392</c:v>
                </c:pt>
                <c:pt idx="137">
                  <c:v>-0.18900095688982257</c:v>
                </c:pt>
                <c:pt idx="138">
                  <c:v>-0.174963388361557</c:v>
                </c:pt>
                <c:pt idx="139">
                  <c:v>-0.15801349121195285</c:v>
                </c:pt>
                <c:pt idx="140">
                  <c:v>-0.13843340258444131</c:v>
                </c:pt>
                <c:pt idx="141">
                  <c:v>-0.11654904010700354</c:v>
                </c:pt>
                <c:pt idx="142">
                  <c:v>-9.2724676875854908E-2</c:v>
                </c:pt>
                <c:pt idx="143">
                  <c:v>-6.7356877998547365E-2</c:v>
                </c:pt>
                <c:pt idx="144">
                  <c:v>-4.0867899624911608E-2</c:v>
                </c:pt>
                <c:pt idx="145">
                  <c:v>-1.3698660341342997E-2</c:v>
                </c:pt>
                <c:pt idx="146">
                  <c:v>1.3698598077883428E-2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F-404F-9685-8A282A6D7F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Gibbs_3個頻率!$R$1:$R$147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Gibbs_3個頻率!$U$1:$U$147</c:f>
              <c:numCache>
                <c:formatCode>General</c:formatCode>
                <c:ptCount val="147"/>
                <c:pt idx="0">
                  <c:v>1.3698490722064574E-2</c:v>
                </c:pt>
                <c:pt idx="1">
                  <c:v>4.0463926052963256E-2</c:v>
                </c:pt>
                <c:pt idx="2">
                  <c:v>6.5363043137993931E-2</c:v>
                </c:pt>
                <c:pt idx="3">
                  <c:v>8.7247419640160168E-2</c:v>
                </c:pt>
                <c:pt idx="4">
                  <c:v>0.10510768214591876</c:v>
                </c:pt>
                <c:pt idx="5">
                  <c:v>0.11812006150971374</c:v>
                </c:pt>
                <c:pt idx="6">
                  <c:v>0.12568438757017672</c:v>
                </c:pt>
                <c:pt idx="7">
                  <c:v>0.12745177080714948</c:v>
                </c:pt>
                <c:pt idx="8">
                  <c:v>0.12334069417806207</c:v>
                </c:pt>
                <c:pt idx="9">
                  <c:v>0.11354077292966508</c:v>
                </c:pt>
                <c:pt idx="10">
                  <c:v>9.8504008971264392E-2</c:v>
                </c:pt>
                <c:pt idx="11">
                  <c:v>7.8923943184128972E-2</c:v>
                </c:pt>
                <c:pt idx="12">
                  <c:v>5.5703667225405346E-2</c:v>
                </c:pt>
                <c:pt idx="13">
                  <c:v>2.9914170218569371E-2</c:v>
                </c:pt>
                <c:pt idx="14">
                  <c:v>2.7449415066131359E-3</c:v>
                </c:pt>
                <c:pt idx="15">
                  <c:v>-2.4550892182105044E-2</c:v>
                </c:pt>
                <c:pt idx="16">
                  <c:v>-5.071436471605472E-2</c:v>
                </c:pt>
                <c:pt idx="17">
                  <c:v>-7.4538737873604557E-2</c:v>
                </c:pt>
                <c:pt idx="18">
                  <c:v>-9.4925159747450541E-2</c:v>
                </c:pt>
                <c:pt idx="19">
                  <c:v>-0.11093334710701057</c:v>
                </c:pt>
                <c:pt idx="20">
                  <c:v>-0.12182495409545106</c:v>
                </c:pt>
                <c:pt idx="21">
                  <c:v>-0.12709762696630811</c:v>
                </c:pt>
                <c:pt idx="22">
                  <c:v>-0.12650817415259194</c:v>
                </c:pt>
                <c:pt idx="23">
                  <c:v>-0.12008378299494468</c:v>
                </c:pt>
                <c:pt idx="24">
                  <c:v>-0.10812076577953493</c:v>
                </c:pt>
                <c:pt idx="25">
                  <c:v>-9.1170892922202332E-2</c:v>
                </c:pt>
                <c:pt idx="26">
                  <c:v>-7.0015943653597396E-2</c:v>
                </c:pt>
                <c:pt idx="27">
                  <c:v>-4.5631648004432784E-2</c:v>
                </c:pt>
                <c:pt idx="28">
                  <c:v>-1.9142683195181413E-2</c:v>
                </c:pt>
                <c:pt idx="29">
                  <c:v>8.2291998676094404E-3</c:v>
                </c:pt>
                <c:pt idx="30">
                  <c:v>3.5221527426030623E-2</c:v>
                </c:pt>
                <c:pt idx="31">
                  <c:v>6.0589331966183504E-2</c:v>
                </c:pt>
                <c:pt idx="32">
                  <c:v>8.3162573872808718E-2</c:v>
                </c:pt>
                <c:pt idx="33">
                  <c:v>0.10190010718336198</c:v>
                </c:pt>
                <c:pt idx="34">
                  <c:v>0.11593770037828519</c:v>
                </c:pt>
                <c:pt idx="35">
                  <c:v>0.1246278973438668</c:v>
                </c:pt>
                <c:pt idx="36">
                  <c:v>0.12756987999992797</c:v>
                </c:pt>
                <c:pt idx="37">
                  <c:v>0.12462795523792428</c:v>
                </c:pt>
                <c:pt idx="38">
                  <c:v>0.11593781349615161</c:v>
                </c:pt>
                <c:pt idx="39">
                  <c:v>0.10190027030770039</c:v>
                </c:pt>
                <c:pt idx="40">
                  <c:v>8.3162779479832818E-2</c:v>
                </c:pt>
                <c:pt idx="41">
                  <c:v>6.0589570572677422E-2</c:v>
                </c:pt>
                <c:pt idx="42">
                  <c:v>3.522178802674366E-2</c:v>
                </c:pt>
                <c:pt idx="43">
                  <c:v>8.2294704428512375E-3</c:v>
                </c:pt>
                <c:pt idx="44">
                  <c:v>-1.9142415125156752E-2</c:v>
                </c:pt>
                <c:pt idx="45">
                  <c:v>-4.5631394803822972E-2</c:v>
                </c:pt>
                <c:pt idx="46">
                  <c:v>-7.0015717000777675E-2</c:v>
                </c:pt>
                <c:pt idx="47">
                  <c:v>-9.1170703271083911E-2</c:v>
                </c:pt>
                <c:pt idx="48">
                  <c:v>-0.10812062187739907</c:v>
                </c:pt>
                <c:pt idx="49">
                  <c:v>-0.12008369147899178</c:v>
                </c:pt>
                <c:pt idx="50">
                  <c:v>-0.12650813924381346</c:v>
                </c:pt>
                <c:pt idx="51">
                  <c:v>-0.12709765027480208</c:v>
                </c:pt>
                <c:pt idx="52">
                  <c:v>-0.12182503454615951</c:v>
                </c:pt>
                <c:pt idx="53">
                  <c:v>-0.11093348098930411</c:v>
                </c:pt>
                <c:pt idx="54">
                  <c:v>-9.4925340886274329E-2</c:v>
                </c:pt>
                <c:pt idx="55">
                  <c:v>-7.4538957914289911E-2</c:v>
                </c:pt>
                <c:pt idx="56">
                  <c:v>-5.0714613509662006E-2</c:v>
                </c:pt>
                <c:pt idx="57">
                  <c:v>-2.4551158253522838E-2</c:v>
                </c:pt>
                <c:pt idx="58">
                  <c:v>2.7446704294004703E-3</c:v>
                </c:pt>
                <c:pt idx="59">
                  <c:v>2.9913906638460028E-2</c:v>
                </c:pt>
                <c:pt idx="60">
                  <c:v>5.5703423299508462E-2</c:v>
                </c:pt>
                <c:pt idx="61">
                  <c:v>7.8923730163042424E-2</c:v>
                </c:pt>
                <c:pt idx="62">
                  <c:v>9.8503836680162632E-2</c:v>
                </c:pt>
                <c:pt idx="63">
                  <c:v>0.11354064931513305</c:v>
                </c:pt>
                <c:pt idx="64">
                  <c:v>0.12334062494157462</c:v>
                </c:pt>
                <c:pt idx="65">
                  <c:v>0.12745175914210205</c:v>
                </c:pt>
                <c:pt idx="66">
                  <c:v>0.12568443401459645</c:v>
                </c:pt>
                <c:pt idx="67">
                  <c:v>0.11812016392144392</c:v>
                </c:pt>
                <c:pt idx="68">
                  <c:v>0.10510783580142165</c:v>
                </c:pt>
                <c:pt idx="69">
                  <c:v>8.7247617452380632E-2</c:v>
                </c:pt>
                <c:pt idx="70">
                  <c:v>6.5363275983236185E-2</c:v>
                </c:pt>
                <c:pt idx="71">
                  <c:v>4.0464183191702786E-2</c:v>
                </c:pt>
                <c:pt idx="72">
                  <c:v>1.3698760294287585E-2</c:v>
                </c:pt>
                <c:pt idx="73">
                  <c:v>-1.3698490722068579E-2</c:v>
                </c:pt>
                <c:pt idx="74">
                  <c:v>-4.0463926052967128E-2</c:v>
                </c:pt>
                <c:pt idx="75">
                  <c:v>-6.5363043137997484E-2</c:v>
                </c:pt>
                <c:pt idx="76">
                  <c:v>-8.7247419640163387E-2</c:v>
                </c:pt>
                <c:pt idx="77">
                  <c:v>-0.10510768214592116</c:v>
                </c:pt>
                <c:pt idx="78">
                  <c:v>-0.11812006150971546</c:v>
                </c:pt>
                <c:pt idx="79">
                  <c:v>-0.12568438757017755</c:v>
                </c:pt>
                <c:pt idx="80">
                  <c:v>-0.12745177080714926</c:v>
                </c:pt>
                <c:pt idx="81">
                  <c:v>-0.12334069417806082</c:v>
                </c:pt>
                <c:pt idx="82">
                  <c:v>-0.11354077292966301</c:v>
                </c:pt>
                <c:pt idx="83">
                  <c:v>-9.8504008971261339E-2</c:v>
                </c:pt>
                <c:pt idx="84">
                  <c:v>-7.8923943184124962E-2</c:v>
                </c:pt>
                <c:pt idx="85">
                  <c:v>-5.5703667225400905E-2</c:v>
                </c:pt>
                <c:pt idx="86">
                  <c:v>-2.9914170218564351E-2</c:v>
                </c:pt>
                <c:pt idx="87">
                  <c:v>-2.7449415066076919E-3</c:v>
                </c:pt>
                <c:pt idx="88">
                  <c:v>2.4550892182110221E-2</c:v>
                </c:pt>
                <c:pt idx="89">
                  <c:v>5.0714364716059827E-2</c:v>
                </c:pt>
                <c:pt idx="90">
                  <c:v>7.4538737873608901E-2</c:v>
                </c:pt>
                <c:pt idx="91">
                  <c:v>9.4925159747454343E-2</c:v>
                </c:pt>
                <c:pt idx="92">
                  <c:v>0.1109333471070135</c:v>
                </c:pt>
                <c:pt idx="93">
                  <c:v>0.1218249540954528</c:v>
                </c:pt>
                <c:pt idx="94">
                  <c:v>0.12709762696630864</c:v>
                </c:pt>
                <c:pt idx="95">
                  <c:v>0.12650817415259114</c:v>
                </c:pt>
                <c:pt idx="96">
                  <c:v>0.12008378299494261</c:v>
                </c:pt>
                <c:pt idx="97">
                  <c:v>0.10812076577953147</c:v>
                </c:pt>
                <c:pt idx="98">
                  <c:v>9.1170892922197946E-2</c:v>
                </c:pt>
                <c:pt idx="99">
                  <c:v>7.0015943653591955E-2</c:v>
                </c:pt>
                <c:pt idx="100">
                  <c:v>4.5631648004426401E-2</c:v>
                </c:pt>
                <c:pt idx="101">
                  <c:v>1.9142683195174884E-2</c:v>
                </c:pt>
                <c:pt idx="102">
                  <c:v>-8.2291998676163741E-3</c:v>
                </c:pt>
                <c:pt idx="103">
                  <c:v>-3.522152742603752E-2</c:v>
                </c:pt>
                <c:pt idx="104">
                  <c:v>-6.0589331966189715E-2</c:v>
                </c:pt>
                <c:pt idx="105">
                  <c:v>-8.3162573872814255E-2</c:v>
                </c:pt>
                <c:pt idx="106">
                  <c:v>-0.1019001071833663</c:v>
                </c:pt>
                <c:pt idx="107">
                  <c:v>-0.11593770037828827</c:v>
                </c:pt>
                <c:pt idx="108">
                  <c:v>-0.12462789734386846</c:v>
                </c:pt>
                <c:pt idx="109">
                  <c:v>-0.12756987999992797</c:v>
                </c:pt>
                <c:pt idx="110">
                  <c:v>-0.12462795523792262</c:v>
                </c:pt>
                <c:pt idx="111">
                  <c:v>-0.11593781349614832</c:v>
                </c:pt>
                <c:pt idx="112">
                  <c:v>-0.1019002703076958</c:v>
                </c:pt>
                <c:pt idx="113">
                  <c:v>-8.3162779479826879E-2</c:v>
                </c:pt>
                <c:pt idx="114">
                  <c:v>-6.0589570572670906E-2</c:v>
                </c:pt>
                <c:pt idx="115">
                  <c:v>-3.5221788026736325E-2</c:v>
                </c:pt>
                <c:pt idx="116">
                  <c:v>-8.2294704428434E-3</c:v>
                </c:pt>
                <c:pt idx="117">
                  <c:v>1.9142415125164295E-2</c:v>
                </c:pt>
                <c:pt idx="118">
                  <c:v>4.5631394803830098E-2</c:v>
                </c:pt>
                <c:pt idx="119">
                  <c:v>7.0015717000784253E-2</c:v>
                </c:pt>
                <c:pt idx="120">
                  <c:v>9.117070327108924E-2</c:v>
                </c:pt>
                <c:pt idx="121">
                  <c:v>0.10812062187740323</c:v>
                </c:pt>
                <c:pt idx="122">
                  <c:v>0.12008369147899428</c:v>
                </c:pt>
                <c:pt idx="123">
                  <c:v>0.12650813924381443</c:v>
                </c:pt>
                <c:pt idx="124">
                  <c:v>0.12709765027480141</c:v>
                </c:pt>
                <c:pt idx="125">
                  <c:v>0.12182503454615724</c:v>
                </c:pt>
                <c:pt idx="126">
                  <c:v>0.11093348098930035</c:v>
                </c:pt>
                <c:pt idx="127">
                  <c:v>9.4925340886269083E-2</c:v>
                </c:pt>
                <c:pt idx="128">
                  <c:v>7.4538957914283721E-2</c:v>
                </c:pt>
                <c:pt idx="129">
                  <c:v>5.0714613509654796E-2</c:v>
                </c:pt>
                <c:pt idx="130">
                  <c:v>2.4551158253515577E-2</c:v>
                </c:pt>
                <c:pt idx="131">
                  <c:v>-2.7446704294080953E-3</c:v>
                </c:pt>
                <c:pt idx="132">
                  <c:v>-2.9913906638467665E-2</c:v>
                </c:pt>
                <c:pt idx="133">
                  <c:v>-5.5703423299515324E-2</c:v>
                </c:pt>
                <c:pt idx="134">
                  <c:v>-7.8923730163048406E-2</c:v>
                </c:pt>
                <c:pt idx="135">
                  <c:v>-9.8503836680167614E-2</c:v>
                </c:pt>
                <c:pt idx="136">
                  <c:v>-0.11354064931513654</c:v>
                </c:pt>
                <c:pt idx="137">
                  <c:v>-0.12334062494157662</c:v>
                </c:pt>
                <c:pt idx="138">
                  <c:v>-0.12745175914210241</c:v>
                </c:pt>
                <c:pt idx="139">
                  <c:v>-0.12568443401459514</c:v>
                </c:pt>
                <c:pt idx="140">
                  <c:v>-0.11812016392144097</c:v>
                </c:pt>
                <c:pt idx="141">
                  <c:v>-0.10510783580141733</c:v>
                </c:pt>
                <c:pt idx="142">
                  <c:v>-8.7247617452375067E-2</c:v>
                </c:pt>
                <c:pt idx="143">
                  <c:v>-6.5363275983229441E-2</c:v>
                </c:pt>
                <c:pt idx="144">
                  <c:v>-4.0464183191695549E-2</c:v>
                </c:pt>
                <c:pt idx="145">
                  <c:v>-1.3698760294279778E-2</c:v>
                </c:pt>
                <c:pt idx="146">
                  <c:v>1.3698490722075936E-2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EF-404F-9685-8A282A6D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6463"/>
        <c:axId val="782612703"/>
      </c:scatterChart>
      <c:valAx>
        <c:axId val="7826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612703"/>
        <c:crosses val="autoZero"/>
        <c:crossBetween val="midCat"/>
      </c:valAx>
      <c:valAx>
        <c:axId val="7826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6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Gibbs_3個頻率!$R$1:$R$147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Gibbs_3個頻率!$V$1:$V$147</c:f>
              <c:numCache>
                <c:formatCode>General</c:formatCode>
                <c:ptCount val="147"/>
                <c:pt idx="0">
                  <c:v>0.54109569822641168</c:v>
                </c:pt>
                <c:pt idx="1">
                  <c:v>0.62240226565883683</c:v>
                </c:pt>
                <c:pt idx="2">
                  <c:v>0.70108620184098369</c:v>
                </c:pt>
                <c:pt idx="3">
                  <c:v>0.77550762020565467</c:v>
                </c:pt>
                <c:pt idx="4">
                  <c:v>0.84418457996096929</c:v>
                </c:pt>
                <c:pt idx="5">
                  <c:v>0.90584676320617186</c:v>
                </c:pt>
                <c:pt idx="6">
                  <c:v>0.95948016317607765</c:v>
                </c:pt>
                <c:pt idx="7">
                  <c:v>1.0043609211363926</c:v>
                </c:pt>
                <c:pt idx="8">
                  <c:v>1.0400769340700382</c:v>
                </c:pt>
                <c:pt idx="9">
                  <c:v>1.0665364004808999</c:v>
                </c:pt>
                <c:pt idx="10">
                  <c:v>1.0839630525638131</c:v>
                </c:pt>
                <c:pt idx="11">
                  <c:v>1.0928784132118399</c:v>
                </c:pt>
                <c:pt idx="12">
                  <c:v>1.094071989027219</c:v>
                </c:pt>
                <c:pt idx="13">
                  <c:v>1.0885608396841224</c:v>
                </c:pt>
                <c:pt idx="14">
                  <c:v>1.0775404257045602</c:v>
                </c:pt>
                <c:pt idx="15">
                  <c:v>1.062329010127439</c:v>
                </c:pt>
                <c:pt idx="16">
                  <c:v>1.0443081579305848</c:v>
                </c:pt>
                <c:pt idx="17">
                  <c:v>1.0248620285083228</c:v>
                </c:pt>
                <c:pt idx="18">
                  <c:v>1.0053181845015093</c:v>
                </c:pt>
                <c:pt idx="19">
                  <c:v>0.98689254399071902</c:v>
                </c:pt>
                <c:pt idx="20">
                  <c:v>0.97064088737447074</c:v>
                </c:pt>
                <c:pt idx="21">
                  <c:v>0.95741900551869108</c:v>
                </c:pt>
                <c:pt idx="22">
                  <c:v>0.94785315733008457</c:v>
                </c:pt>
                <c:pt idx="23">
                  <c:v>0.94232201240304836</c:v>
                </c:pt>
                <c:pt idx="24">
                  <c:v>0.94095071081394299</c:v>
                </c:pt>
                <c:pt idx="25">
                  <c:v>0.94361710278778643</c:v>
                </c:pt>
                <c:pt idx="26">
                  <c:v>0.94996966227298252</c:v>
                </c:pt>
                <c:pt idx="27">
                  <c:v>0.95945602677217723</c:v>
                </c:pt>
                <c:pt idx="28">
                  <c:v>0.97136062612787299</c:v>
                </c:pt>
                <c:pt idx="29">
                  <c:v>0.98484944792411278</c:v>
                </c:pt>
                <c:pt idx="30">
                  <c:v>0.99901966581129398</c:v>
                </c:pt>
                <c:pt idx="31">
                  <c:v>1.0129516440794857</c:v>
                </c:pt>
                <c:pt idx="32">
                  <c:v>1.0257607368290835</c:v>
                </c:pt>
                <c:pt idx="33">
                  <c:v>1.0366463272509927</c:v>
                </c:pt>
                <c:pt idx="34">
                  <c:v>1.0449357002819117</c:v>
                </c:pt>
                <c:pt idx="35">
                  <c:v>1.0501206030857886</c:v>
                </c:pt>
                <c:pt idx="36">
                  <c:v>1.0518847099999298</c:v>
                </c:pt>
                <c:pt idx="37">
                  <c:v>1.0501206546508706</c:v>
                </c:pt>
                <c:pt idx="38">
                  <c:v>1.0449358008723846</c:v>
                </c:pt>
                <c:pt idx="39">
                  <c:v>1.0366464719084139</c:v>
                </c:pt>
                <c:pt idx="40">
                  <c:v>1.0257609184124965</c:v>
                </c:pt>
                <c:pt idx="41">
                  <c:v>1.012951853605927</c:v>
                </c:pt>
                <c:pt idx="42">
                  <c:v>0.99901989288467519</c:v>
                </c:pt>
                <c:pt idx="43">
                  <c:v>0.98484968123244465</c:v>
                </c:pt>
                <c:pt idx="44">
                  <c:v>0.97136085398559247</c:v>
                </c:pt>
                <c:pt idx="45">
                  <c:v>0.95945623768220889</c:v>
                </c:pt>
                <c:pt idx="46">
                  <c:v>0.94996984548221475</c:v>
                </c:pt>
                <c:pt idx="47">
                  <c:v>0.94361724880990028</c:v>
                </c:pt>
                <c:pt idx="48">
                  <c:v>0.94095081189502028</c:v>
                </c:pt>
                <c:pt idx="49">
                  <c:v>0.94232206290799236</c:v>
                </c:pt>
                <c:pt idx="50">
                  <c:v>0.94785315403153292</c:v>
                </c:pt>
                <c:pt idx="51">
                  <c:v>0.95741894777458425</c:v>
                </c:pt>
                <c:pt idx="52">
                  <c:v>0.9706407771855865</c:v>
                </c:pt>
                <c:pt idx="53">
                  <c:v>0.98689238593502648</c:v>
                </c:pt>
                <c:pt idx="54">
                  <c:v>1.0053179855478964</c:v>
                </c:pt>
                <c:pt idx="55">
                  <c:v>1.0248617977178451</c:v>
                </c:pt>
                <c:pt idx="56">
                  <c:v>1.0443079060586069</c:v>
                </c:pt>
                <c:pt idx="57">
                  <c:v>1.0623287491446485</c:v>
                </c:pt>
                <c:pt idx="58">
                  <c:v>1.0775401682586292</c:v>
                </c:pt>
                <c:pt idx="59">
                  <c:v>1.0885605985265794</c:v>
                </c:pt>
                <c:pt idx="60">
                  <c:v>1.0940717764317598</c:v>
                </c:pt>
                <c:pt idx="61">
                  <c:v>1.0928782404107555</c:v>
                </c:pt>
                <c:pt idx="62">
                  <c:v>1.0839629292284525</c:v>
                </c:pt>
                <c:pt idx="63">
                  <c:v>1.0665363342701086</c:v>
                </c:pt>
                <c:pt idx="64">
                  <c:v>1.0400769302674506</c:v>
                </c:pt>
                <c:pt idx="65">
                  <c:v>1.0043609823934243</c:v>
                </c:pt>
                <c:pt idx="66">
                  <c:v>0.95948028937264151</c:v>
                </c:pt>
                <c:pt idx="67">
                  <c:v>0.9058469514357903</c:v>
                </c:pt>
                <c:pt idx="68">
                  <c:v>0.84418482464125599</c:v>
                </c:pt>
                <c:pt idx="69">
                  <c:v>0.77550791330941915</c:v>
                </c:pt>
                <c:pt idx="70">
                  <c:v>0.70108653323769221</c:v>
                </c:pt>
                <c:pt idx="71">
                  <c:v>0.62240262355111076</c:v>
                </c:pt>
                <c:pt idx="72">
                  <c:v>0.54109606966189672</c:v>
                </c:pt>
                <c:pt idx="73">
                  <c:v>0.45890430177357638</c:v>
                </c:pt>
                <c:pt idx="74">
                  <c:v>0.37759773434115135</c:v>
                </c:pt>
                <c:pt idx="75">
                  <c:v>0.29891379815900465</c:v>
                </c:pt>
                <c:pt idx="76">
                  <c:v>0.22449237979433434</c:v>
                </c:pt>
                <c:pt idx="77">
                  <c:v>0.15581542003902027</c:v>
                </c:pt>
                <c:pt idx="78">
                  <c:v>9.4153236793818929E-2</c:v>
                </c:pt>
                <c:pt idx="79">
                  <c:v>4.0519836823914024E-2</c:v>
                </c:pt>
                <c:pt idx="80">
                  <c:v>-4.3609211363995204E-3</c:v>
                </c:pt>
                <c:pt idx="81">
                  <c:v>-4.0076934070043424E-2</c:v>
                </c:pt>
                <c:pt idx="82">
                  <c:v>-6.6536400480904145E-2</c:v>
                </c:pt>
                <c:pt idx="83">
                  <c:v>-8.3963052563815643E-2</c:v>
                </c:pt>
                <c:pt idx="84">
                  <c:v>-9.2878413211840982E-2</c:v>
                </c:pt>
                <c:pt idx="85">
                  <c:v>-9.4071989027219027E-2</c:v>
                </c:pt>
                <c:pt idx="86">
                  <c:v>-8.8560839684120762E-2</c:v>
                </c:pt>
                <c:pt idx="87">
                  <c:v>-7.7540425704557769E-2</c:v>
                </c:pt>
                <c:pt idx="88">
                  <c:v>-6.2329010127435636E-2</c:v>
                </c:pt>
                <c:pt idx="89">
                  <c:v>-4.4308157930581182E-2</c:v>
                </c:pt>
                <c:pt idx="90">
                  <c:v>-2.4862028508318978E-2</c:v>
                </c:pt>
                <c:pt idx="91">
                  <c:v>-5.3181845015053408E-3</c:v>
                </c:pt>
                <c:pt idx="92">
                  <c:v>1.3107456009284757E-2</c:v>
                </c:pt>
                <c:pt idx="93">
                  <c:v>2.9359112625532591E-2</c:v>
                </c:pt>
                <c:pt idx="94">
                  <c:v>4.2580994481311252E-2</c:v>
                </c:pt>
                <c:pt idx="95">
                  <c:v>5.214684266991737E-2</c:v>
                </c:pt>
                <c:pt idx="96">
                  <c:v>5.7677987596952529E-2</c:v>
                </c:pt>
                <c:pt idx="97">
                  <c:v>5.9049289186056786E-2</c:v>
                </c:pt>
                <c:pt idx="98">
                  <c:v>5.6382897212212346E-2</c:v>
                </c:pt>
                <c:pt idx="99">
                  <c:v>5.0030337727015595E-2</c:v>
                </c:pt>
                <c:pt idx="100">
                  <c:v>4.0543973227819996E-2</c:v>
                </c:pt>
                <c:pt idx="101">
                  <c:v>2.8639373872123897E-2</c:v>
                </c:pt>
                <c:pt idx="102">
                  <c:v>1.5150552075884061E-2</c:v>
                </c:pt>
                <c:pt idx="103">
                  <c:v>9.8033418870219213E-4</c:v>
                </c:pt>
                <c:pt idx="104">
                  <c:v>-1.2951644079489011E-2</c:v>
                </c:pt>
                <c:pt idx="105">
                  <c:v>-2.576073682908675E-2</c:v>
                </c:pt>
                <c:pt idx="106">
                  <c:v>-3.6646327250995037E-2</c:v>
                </c:pt>
                <c:pt idx="107">
                  <c:v>-4.4935700281913737E-2</c:v>
                </c:pt>
                <c:pt idx="108">
                  <c:v>-5.0120603085789694E-2</c:v>
                </c:pt>
                <c:pt idx="109">
                  <c:v>-5.188470999992989E-2</c:v>
                </c:pt>
                <c:pt idx="110">
                  <c:v>-5.0120654650869567E-2</c:v>
                </c:pt>
                <c:pt idx="111">
                  <c:v>-4.493580087238247E-2</c:v>
                </c:pt>
                <c:pt idx="112">
                  <c:v>-3.6646471908411082E-2</c:v>
                </c:pt>
                <c:pt idx="113">
                  <c:v>-2.5760918412493172E-2</c:v>
                </c:pt>
                <c:pt idx="114">
                  <c:v>-1.2951853605923325E-2</c:v>
                </c:pt>
                <c:pt idx="115">
                  <c:v>9.8010711532842132E-4</c:v>
                </c:pt>
                <c:pt idx="116">
                  <c:v>1.5150318767559345E-2</c:v>
                </c:pt>
                <c:pt idx="117">
                  <c:v>2.8639146014410921E-2</c:v>
                </c:pt>
                <c:pt idx="118">
                  <c:v>4.0543762317794163E-2</c:v>
                </c:pt>
                <c:pt idx="119">
                  <c:v>5.0030154517787251E-2</c:v>
                </c:pt>
                <c:pt idx="120">
                  <c:v>5.6382751190100944E-2</c:v>
                </c:pt>
                <c:pt idx="121">
                  <c:v>5.9049188104980166E-2</c:v>
                </c:pt>
                <c:pt idx="122">
                  <c:v>5.7677937092006248E-2</c:v>
                </c:pt>
                <c:pt idx="123">
                  <c:v>5.2146845968464861E-2</c:v>
                </c:pt>
                <c:pt idx="124">
                  <c:v>4.2581052225412475E-2</c:v>
                </c:pt>
                <c:pt idx="125">
                  <c:v>2.9359222814408725E-2</c:v>
                </c:pt>
                <c:pt idx="126">
                  <c:v>1.3107614064968742E-2</c:v>
                </c:pt>
                <c:pt idx="127">
                  <c:v>-5.317985547901749E-3</c:v>
                </c:pt>
                <c:pt idx="128">
                  <c:v>-2.4861797717850465E-2</c:v>
                </c:pt>
                <c:pt idx="129">
                  <c:v>-4.4307906058612456E-2</c:v>
                </c:pt>
                <c:pt idx="130">
                  <c:v>-6.2328749144652473E-2</c:v>
                </c:pt>
                <c:pt idx="131">
                  <c:v>-7.7540168258632525E-2</c:v>
                </c:pt>
                <c:pt idx="132">
                  <c:v>-8.8560598526582046E-2</c:v>
                </c:pt>
                <c:pt idx="133">
                  <c:v>-9.4071776431760123E-2</c:v>
                </c:pt>
                <c:pt idx="134">
                  <c:v>-9.2878240410753765E-2</c:v>
                </c:pt>
                <c:pt idx="135">
                  <c:v>-8.3962929228448946E-2</c:v>
                </c:pt>
                <c:pt idx="136">
                  <c:v>-6.6536334270102193E-2</c:v>
                </c:pt>
                <c:pt idx="137">
                  <c:v>-4.0076930267441857E-2</c:v>
                </c:pt>
                <c:pt idx="138">
                  <c:v>-4.3609823934122049E-3</c:v>
                </c:pt>
                <c:pt idx="139">
                  <c:v>4.0519710627372363E-2</c:v>
                </c:pt>
                <c:pt idx="140">
                  <c:v>9.4153048564226183E-2</c:v>
                </c:pt>
                <c:pt idx="141">
                  <c:v>0.15581517535876277</c:v>
                </c:pt>
                <c:pt idx="142">
                  <c:v>0.22449208669060122</c:v>
                </c:pt>
                <c:pt idx="143">
                  <c:v>0.2989134667623301</c:v>
                </c:pt>
                <c:pt idx="144">
                  <c:v>0.37759737644891189</c:v>
                </c:pt>
                <c:pt idx="145">
                  <c:v>0.45890393033812704</c:v>
                </c:pt>
                <c:pt idx="146">
                  <c:v>0.54109569822644532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5-4C52-BE32-CCA3B6FC88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Gibbs_3個頻率!$R$1:$R$147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Gibbs_3個頻率!$C$1:$C$147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5-4C52-BE32-CCA3B6FC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80239"/>
        <c:axId val="828288399"/>
      </c:scatterChart>
      <c:valAx>
        <c:axId val="8282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8288399"/>
        <c:crosses val="autoZero"/>
        <c:crossBetween val="midCat"/>
      </c:valAx>
      <c:valAx>
        <c:axId val="8282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82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Gibbs_6個頻率!$B$1:$B$147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Gibbs_6個頻率!$C$1:$C$147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9-436B-9822-732D727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82495"/>
        <c:axId val="939682975"/>
      </c:scatterChart>
      <c:valAx>
        <c:axId val="9396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682975"/>
        <c:crosses val="autoZero"/>
        <c:crossBetween val="midCat"/>
      </c:valAx>
      <c:valAx>
        <c:axId val="9396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6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'16pt'!$D$1:$D$16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'16pt'!$E$1:$E$16</c:f>
              <c:numCache>
                <c:formatCode>General</c:formatCode>
                <c:ptCount val="16"/>
                <c:pt idx="0" formatCode="0.00E+00">
                  <c:v>1.8626450999999999E-8</c:v>
                </c:pt>
                <c:pt idx="1">
                  <c:v>0.99984574000000004</c:v>
                </c:pt>
                <c:pt idx="2" formatCode="0.00E+00">
                  <c:v>9.6857550000000002E-8</c:v>
                </c:pt>
                <c:pt idx="3">
                  <c:v>3.4084942E-2</c:v>
                </c:pt>
                <c:pt idx="4" formatCode="0.00E+00">
                  <c:v>1.9163532E-7</c:v>
                </c:pt>
                <c:pt idx="5">
                  <c:v>5.7614381999999999E-2</c:v>
                </c:pt>
                <c:pt idx="6" formatCode="0.00E+00">
                  <c:v>3.1610135999999999E-7</c:v>
                </c:pt>
                <c:pt idx="7">
                  <c:v>5.4618201999999998E-2</c:v>
                </c:pt>
                <c:pt idx="8" formatCode="0.00E+00">
                  <c:v>2.3222822999999999E-7</c:v>
                </c:pt>
                <c:pt idx="9">
                  <c:v>6.9922805000000005E-2</c:v>
                </c:pt>
                <c:pt idx="10" formatCode="0.00E+00">
                  <c:v>4.1469693000000001E-7</c:v>
                </c:pt>
                <c:pt idx="11">
                  <c:v>0.1106289</c:v>
                </c:pt>
                <c:pt idx="12" formatCode="0.00E+00">
                  <c:v>4.9919236999999998E-7</c:v>
                </c:pt>
                <c:pt idx="13">
                  <c:v>0.12803125000000001</c:v>
                </c:pt>
                <c:pt idx="14">
                  <c:v>1.374834E-6</c:v>
                </c:pt>
                <c:pt idx="15">
                  <c:v>0.96562970000000004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9-4A66-8D9D-D8BD64A5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47904"/>
        <c:axId val="1963241664"/>
      </c:scatterChart>
      <c:valAx>
        <c:axId val="19632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241664"/>
        <c:crosses val="autoZero"/>
        <c:crossBetween val="midCat"/>
      </c:valAx>
      <c:valAx>
        <c:axId val="1963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32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Gibbs_6個頻率!$S$1:$S$147</c:f>
              <c:numCache>
                <c:formatCode>General</c:formatCode>
                <c:ptCount val="147"/>
                <c:pt idx="0">
                  <c:v>1.3698609426474813E-2</c:v>
                </c:pt>
                <c:pt idx="1">
                  <c:v>4.1070501208034974E-2</c:v>
                </c:pt>
                <c:pt idx="2">
                  <c:v>6.8366339875970392E-2</c:v>
                </c:pt>
                <c:pt idx="3">
                  <c:v>9.5535579820691871E-2</c:v>
                </c:pt>
                <c:pt idx="4">
                  <c:v>0.122527909864302</c:v>
                </c:pt>
                <c:pt idx="5">
                  <c:v>0.14929334642531475</c:v>
                </c:pt>
                <c:pt idx="6">
                  <c:v>0.17578232607674202</c:v>
                </c:pt>
                <c:pt idx="7">
                  <c:v>0.20194579732615059</c:v>
                </c:pt>
                <c:pt idx="8">
                  <c:v>0.22773531144773437</c:v>
                </c:pt>
                <c:pt idx="9">
                  <c:v>0.25310311219820131</c:v>
                </c:pt>
                <c:pt idx="10">
                  <c:v>0.27800222425034249</c:v>
                </c:pt>
                <c:pt idx="11">
                  <c:v>0.30238654018052386</c:v>
                </c:pt>
                <c:pt idx="12">
                  <c:v>0.32621090584902113</c:v>
                </c:pt>
                <c:pt idx="13">
                  <c:v>0.34943120401509142</c:v>
                </c:pt>
                <c:pt idx="14">
                  <c:v>0.37200443603194738</c:v>
                </c:pt>
                <c:pt idx="15">
                  <c:v>0.39388880147035249</c:v>
                </c:pt>
                <c:pt idx="16">
                  <c:v>0.41504377552339339</c:v>
                </c:pt>
                <c:pt idx="17">
                  <c:v>0.43543018404909312</c:v>
                </c:pt>
                <c:pt idx="18">
                  <c:v>0.45501027611190431</c:v>
                </c:pt>
                <c:pt idx="19">
                  <c:v>0.47374779388875116</c:v>
                </c:pt>
                <c:pt idx="20">
                  <c:v>0.49160803981017104</c:v>
                </c:pt>
                <c:pt idx="21">
                  <c:v>0.50855794081222583</c:v>
                </c:pt>
                <c:pt idx="22">
                  <c:v>0.52456610958020256</c:v>
                </c:pt>
                <c:pt idx="23">
                  <c:v>0.53960290267069466</c:v>
                </c:pt>
                <c:pt idx="24">
                  <c:v>0.55364047540443551</c:v>
                </c:pt>
                <c:pt idx="25">
                  <c:v>0.56665283342823392</c:v>
                </c:pt>
                <c:pt idx="26">
                  <c:v>0.57861588085053273</c:v>
                </c:pt>
                <c:pt idx="27">
                  <c:v>0.58950746486145289</c:v>
                </c:pt>
                <c:pt idx="28">
                  <c:v>0.59930741675469712</c:v>
                </c:pt>
                <c:pt idx="29">
                  <c:v>0.60799758927535186</c:v>
                </c:pt>
                <c:pt idx="30">
                  <c:v>0.61556189022442542</c:v>
                </c:pt>
                <c:pt idx="31">
                  <c:v>0.6219863122578958</c:v>
                </c:pt>
                <c:pt idx="32">
                  <c:v>0.62725895882508775</c:v>
                </c:pt>
                <c:pt idx="33">
                  <c:v>0.63137006619834546</c:v>
                </c:pt>
                <c:pt idx="34">
                  <c:v>0.63431202155320898</c:v>
                </c:pt>
                <c:pt idx="35">
                  <c:v>0.63607937706561235</c:v>
                </c:pt>
                <c:pt idx="36">
                  <c:v>0.63666885999999967</c:v>
                </c:pt>
                <c:pt idx="37">
                  <c:v>0.63607937876967813</c:v>
                </c:pt>
                <c:pt idx="38">
                  <c:v>0.63431202495818506</c:v>
                </c:pt>
                <c:pt idx="39">
                  <c:v>0.63137007129792644</c:v>
                </c:pt>
                <c:pt idx="40">
                  <c:v>0.62725896560983041</c:v>
                </c:pt>
                <c:pt idx="41">
                  <c:v>0.62198632071523641</c:v>
                </c:pt>
                <c:pt idx="42">
                  <c:v>0.61556190033870295</c:v>
                </c:pt>
                <c:pt idx="43">
                  <c:v>0.60799760102783695</c:v>
                </c:pt>
                <c:pt idx="44">
                  <c:v>0.59930743012362675</c:v>
                </c:pt>
                <c:pt idx="45">
                  <c:v>0.58950747982207097</c:v>
                </c:pt>
                <c:pt idx="46">
                  <c:v>0.57861589737513575</c:v>
                </c:pt>
                <c:pt idx="47">
                  <c:v>0.56665285148622191</c:v>
                </c:pt>
                <c:pt idx="48">
                  <c:v>0.55364049496236933</c:v>
                </c:pt>
                <c:pt idx="49">
                  <c:v>0.53960292369235752</c:v>
                </c:pt>
                <c:pt idx="50">
                  <c:v>0.52456613202666713</c:v>
                </c:pt>
                <c:pt idx="51">
                  <c:v>0.50855796464192649</c:v>
                </c:pt>
                <c:pt idx="52">
                  <c:v>0.49160806497898052</c:v>
                </c:pt>
                <c:pt idx="53">
                  <c:v>0.47374782035006274</c:v>
                </c:pt>
                <c:pt idx="54">
                  <c:v>0.45501030381671759</c:v>
                </c:pt>
                <c:pt idx="55">
                  <c:v>0.43543021294610534</c:v>
                </c:pt>
                <c:pt idx="56">
                  <c:v>0.41504380555909393</c:v>
                </c:pt>
                <c:pt idx="57">
                  <c:v>0.39388883258912194</c:v>
                </c:pt>
                <c:pt idx="58">
                  <c:v>0.37200446817616112</c:v>
                </c:pt>
                <c:pt idx="59">
                  <c:v>0.34943123712522556</c:v>
                </c:pt>
                <c:pt idx="60">
                  <c:v>0.32621093986376348</c:v>
                </c:pt>
                <c:pt idx="61">
                  <c:v>0.30238657503688704</c:v>
                </c:pt>
                <c:pt idx="62">
                  <c:v>0.27800225988378019</c:v>
                </c:pt>
                <c:pt idx="63">
                  <c:v>0.25310314854272897</c:v>
                </c:pt>
                <c:pt idx="64">
                  <c:v>0.22773534843604995</c:v>
                </c:pt>
                <c:pt idx="65">
                  <c:v>0.20194583488976056</c:v>
                </c:pt>
                <c:pt idx="66">
                  <c:v>0.17578236414608717</c:v>
                </c:pt>
                <c:pt idx="67">
                  <c:v>0.14929338492989916</c:v>
                </c:pt>
                <c:pt idx="68">
                  <c:v>0.1225279487328243</c:v>
                </c:pt>
                <c:pt idx="69">
                  <c:v>9.553561898117624E-2</c:v>
                </c:pt>
                <c:pt idx="70">
                  <c:v>6.8366379255900916E-2</c:v>
                </c:pt>
                <c:pt idx="71">
                  <c:v>4.1070540734489062E-2</c:v>
                </c:pt>
                <c:pt idx="72">
                  <c:v>1.3698649026258312E-2</c:v>
                </c:pt>
                <c:pt idx="73">
                  <c:v>-1.3698609426478691E-2</c:v>
                </c:pt>
                <c:pt idx="74">
                  <c:v>-4.1070501208039123E-2</c:v>
                </c:pt>
                <c:pt idx="75">
                  <c:v>-6.8366339875974527E-2</c:v>
                </c:pt>
                <c:pt idx="76">
                  <c:v>-9.5535579820695993E-2</c:v>
                </c:pt>
                <c:pt idx="77">
                  <c:v>-0.12252790986430635</c:v>
                </c:pt>
                <c:pt idx="78">
                  <c:v>-0.14929334642531905</c:v>
                </c:pt>
                <c:pt idx="79">
                  <c:v>-0.17578232607674654</c:v>
                </c:pt>
                <c:pt idx="80">
                  <c:v>-0.20194579732615509</c:v>
                </c:pt>
                <c:pt idx="81">
                  <c:v>-0.22773531144773879</c:v>
                </c:pt>
                <c:pt idx="82">
                  <c:v>-0.25310311219820592</c:v>
                </c:pt>
                <c:pt idx="83">
                  <c:v>-0.27800222425034699</c:v>
                </c:pt>
                <c:pt idx="84">
                  <c:v>-0.30238654018052852</c:v>
                </c:pt>
                <c:pt idx="85">
                  <c:v>-0.32621090584902573</c:v>
                </c:pt>
                <c:pt idx="86">
                  <c:v>-0.34943120401509586</c:v>
                </c:pt>
                <c:pt idx="87">
                  <c:v>-0.37200443603195193</c:v>
                </c:pt>
                <c:pt idx="88">
                  <c:v>-0.39388880147035688</c:v>
                </c:pt>
                <c:pt idx="89">
                  <c:v>-0.41504377552339777</c:v>
                </c:pt>
                <c:pt idx="90">
                  <c:v>-0.43543018404909739</c:v>
                </c:pt>
                <c:pt idx="91">
                  <c:v>-0.45501027611190842</c:v>
                </c:pt>
                <c:pt idx="92">
                  <c:v>-0.47374779388875521</c:v>
                </c:pt>
                <c:pt idx="93">
                  <c:v>-0.49160803981017492</c:v>
                </c:pt>
                <c:pt idx="94">
                  <c:v>-0.50855794081222971</c:v>
                </c:pt>
                <c:pt idx="95">
                  <c:v>-0.52456610958020589</c:v>
                </c:pt>
                <c:pt idx="96">
                  <c:v>-0.53960290267069799</c:v>
                </c:pt>
                <c:pt idx="97">
                  <c:v>-0.55364047540443873</c:v>
                </c:pt>
                <c:pt idx="98">
                  <c:v>-0.56665283342823713</c:v>
                </c:pt>
                <c:pt idx="99">
                  <c:v>-0.57861588085053561</c:v>
                </c:pt>
                <c:pt idx="100">
                  <c:v>-0.58950746486145544</c:v>
                </c:pt>
                <c:pt idx="101">
                  <c:v>-0.59930741675469956</c:v>
                </c:pt>
                <c:pt idx="102">
                  <c:v>-0.60799758927535386</c:v>
                </c:pt>
                <c:pt idx="103">
                  <c:v>-0.61556189022442731</c:v>
                </c:pt>
                <c:pt idx="104">
                  <c:v>-0.62198631225789747</c:v>
                </c:pt>
                <c:pt idx="105">
                  <c:v>-0.62725895882508897</c:v>
                </c:pt>
                <c:pt idx="106">
                  <c:v>-0.63137006619834635</c:v>
                </c:pt>
                <c:pt idx="107">
                  <c:v>-0.63431202155320965</c:v>
                </c:pt>
                <c:pt idx="108">
                  <c:v>-0.63607937706561268</c:v>
                </c:pt>
                <c:pt idx="109">
                  <c:v>-0.63666885999999967</c:v>
                </c:pt>
                <c:pt idx="110">
                  <c:v>-0.63607937876967779</c:v>
                </c:pt>
                <c:pt idx="111">
                  <c:v>-0.63431202495818428</c:v>
                </c:pt>
                <c:pt idx="112">
                  <c:v>-0.63137007129792544</c:v>
                </c:pt>
                <c:pt idx="113">
                  <c:v>-0.62725896560982908</c:v>
                </c:pt>
                <c:pt idx="114">
                  <c:v>-0.62198632071523474</c:v>
                </c:pt>
                <c:pt idx="115">
                  <c:v>-0.61556190033870095</c:v>
                </c:pt>
                <c:pt idx="116">
                  <c:v>-0.60799760102783462</c:v>
                </c:pt>
                <c:pt idx="117">
                  <c:v>-0.59930743012362409</c:v>
                </c:pt>
                <c:pt idx="118">
                  <c:v>-0.58950747982206786</c:v>
                </c:pt>
                <c:pt idx="119">
                  <c:v>-0.57861589737513253</c:v>
                </c:pt>
                <c:pt idx="120">
                  <c:v>-0.56665285148621836</c:v>
                </c:pt>
                <c:pt idx="121">
                  <c:v>-0.55364049496236534</c:v>
                </c:pt>
                <c:pt idx="122">
                  <c:v>-0.53960292369235341</c:v>
                </c:pt>
                <c:pt idx="123">
                  <c:v>-0.52456613202666269</c:v>
                </c:pt>
                <c:pt idx="124">
                  <c:v>-0.5085579646419216</c:v>
                </c:pt>
                <c:pt idx="125">
                  <c:v>-0.49160806497897569</c:v>
                </c:pt>
                <c:pt idx="126">
                  <c:v>-0.47374782035005752</c:v>
                </c:pt>
                <c:pt idx="127">
                  <c:v>-0.45501030381671204</c:v>
                </c:pt>
                <c:pt idx="128">
                  <c:v>-0.4354302129460994</c:v>
                </c:pt>
                <c:pt idx="129">
                  <c:v>-0.41504380555908799</c:v>
                </c:pt>
                <c:pt idx="130">
                  <c:v>-0.39388883258911578</c:v>
                </c:pt>
                <c:pt idx="131">
                  <c:v>-0.37200446817615457</c:v>
                </c:pt>
                <c:pt idx="132">
                  <c:v>-0.34943123712521923</c:v>
                </c:pt>
                <c:pt idx="133">
                  <c:v>-0.32621093986375677</c:v>
                </c:pt>
                <c:pt idx="134">
                  <c:v>-0.30238657503687993</c:v>
                </c:pt>
                <c:pt idx="135">
                  <c:v>-0.27800225988377342</c:v>
                </c:pt>
                <c:pt idx="136">
                  <c:v>-0.25310314854272176</c:v>
                </c:pt>
                <c:pt idx="137">
                  <c:v>-0.22773534843604265</c:v>
                </c:pt>
                <c:pt idx="138">
                  <c:v>-0.20194583488975285</c:v>
                </c:pt>
                <c:pt idx="139">
                  <c:v>-0.17578236414607962</c:v>
                </c:pt>
                <c:pt idx="140">
                  <c:v>-0.14929338492989153</c:v>
                </c:pt>
                <c:pt idx="141">
                  <c:v>-0.12252794873281632</c:v>
                </c:pt>
                <c:pt idx="142">
                  <c:v>-9.5535618981168788E-2</c:v>
                </c:pt>
                <c:pt idx="143">
                  <c:v>-6.8366379255893117E-2</c:v>
                </c:pt>
                <c:pt idx="144">
                  <c:v>-4.1070540734480965E-2</c:v>
                </c:pt>
                <c:pt idx="145">
                  <c:v>-1.3698649026250191E-2</c:v>
                </c:pt>
                <c:pt idx="146">
                  <c:v>1.3698609426485963E-2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E-4232-A2C1-90A582A273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Gibbs_6個頻率!$T$1:$T$147</c:f>
              <c:numCache>
                <c:formatCode>General</c:formatCode>
                <c:ptCount val="147"/>
                <c:pt idx="0">
                  <c:v>1.3698598077872338E-2</c:v>
                </c:pt>
                <c:pt idx="1">
                  <c:v>4.0867838397838571E-2</c:v>
                </c:pt>
                <c:pt idx="2">
                  <c:v>6.7356818827019341E-2</c:v>
                </c:pt>
                <c:pt idx="3">
                  <c:v>9.2724620744802616E-2</c:v>
                </c:pt>
                <c:pt idx="4">
                  <c:v>0.11654898795074857</c:v>
                </c:pt>
                <c:pt idx="5">
                  <c:v>0.13843335527114337</c:v>
                </c:pt>
                <c:pt idx="6">
                  <c:v>0.15801344952915886</c:v>
                </c:pt>
                <c:pt idx="7">
                  <c:v>0.1749633530030926</c:v>
                </c:pt>
                <c:pt idx="8">
                  <c:v>0.18900092844424163</c:v>
                </c:pt>
                <c:pt idx="9">
                  <c:v>0.19989251535303346</c:v>
                </c:pt>
                <c:pt idx="10">
                  <c:v>0.20745681934220622</c:v>
                </c:pt>
                <c:pt idx="11">
                  <c:v>0.211567929847187</c:v>
                </c:pt>
                <c:pt idx="12">
                  <c:v>0.21215741595279261</c:v>
                </c:pt>
                <c:pt idx="13">
                  <c:v>0.20921546545046152</c:v>
                </c:pt>
                <c:pt idx="14">
                  <c:v>0.20279104816599972</c:v>
                </c:pt>
                <c:pt idx="15">
                  <c:v>0.19299110083919138</c:v>
                </c:pt>
                <c:pt idx="16">
                  <c:v>0.17997874712324616</c:v>
                </c:pt>
                <c:pt idx="17">
                  <c:v>0.16397058233283418</c:v>
                </c:pt>
                <c:pt idx="18">
                  <c:v>0.14523306813705561</c:v>
                </c:pt>
                <c:pt idx="19">
                  <c:v>0.12407809720897836</c:v>
                </c:pt>
                <c:pt idx="20">
                  <c:v>0.10085780165975088</c:v>
                </c:pt>
                <c:pt idx="21">
                  <c:v>7.5958691672773374E-2</c:v>
                </c:pt>
                <c:pt idx="22">
                  <c:v>4.9795221902474027E-2</c:v>
                </c:pt>
                <c:pt idx="23">
                  <c:v>2.2802892727298379E-2</c:v>
                </c:pt>
                <c:pt idx="24">
                  <c:v>-4.5689988109574977E-3</c:v>
                </c:pt>
                <c:pt idx="25">
                  <c:v>-3.1864837718245123E-2</c:v>
                </c:pt>
                <c:pt idx="26">
                  <c:v>-5.8630274923952772E-2</c:v>
                </c:pt>
                <c:pt idx="27">
                  <c:v>-8.4419790084842933E-2</c:v>
                </c:pt>
                <c:pt idx="28">
                  <c:v>-0.10880410743164268</c:v>
                </c:pt>
                <c:pt idx="29">
                  <c:v>-0.13137734121884861</c:v>
                </c:pt>
                <c:pt idx="30">
                  <c:v>-0.1517637518391621</c:v>
                </c:pt>
                <c:pt idx="31">
                  <c:v>-0.16962400014459367</c:v>
                </c:pt>
                <c:pt idx="32">
                  <c:v>-0.18466079586881279</c:v>
                </c:pt>
                <c:pt idx="33">
                  <c:v>-0.19662384613071474</c:v>
                </c:pt>
                <c:pt idx="34">
                  <c:v>-0.20531402164958229</c:v>
                </c:pt>
                <c:pt idx="35">
                  <c:v>-0.21058667132369044</c:v>
                </c:pt>
                <c:pt idx="36">
                  <c:v>-0.21235402999999772</c:v>
                </c:pt>
                <c:pt idx="37">
                  <c:v>-0.21058667935673184</c:v>
                </c:pt>
                <c:pt idx="38">
                  <c:v>-0.20531403758195221</c:v>
                </c:pt>
                <c:pt idx="39">
                  <c:v>-0.1966238696972131</c:v>
                </c:pt>
                <c:pt idx="40">
                  <c:v>-0.18466082667716679</c:v>
                </c:pt>
                <c:pt idx="41">
                  <c:v>-0.169624037681987</c:v>
                </c:pt>
                <c:pt idx="42">
                  <c:v>-0.15176379548077132</c:v>
                </c:pt>
                <c:pt idx="43">
                  <c:v>-0.13137739023824352</c:v>
                </c:pt>
                <c:pt idx="44">
                  <c:v>-0.10880416101287763</c:v>
                </c:pt>
                <c:pt idx="45">
                  <c:v>-8.4419847336039092E-2</c:v>
                </c:pt>
                <c:pt idx="46">
                  <c:v>-5.8630334892143289E-2</c:v>
                </c:pt>
                <c:pt idx="47">
                  <c:v>-3.1864899405237686E-2</c:v>
                </c:pt>
                <c:pt idx="48">
                  <c:v>-4.5690611899500584E-3</c:v>
                </c:pt>
                <c:pt idx="49">
                  <c:v>2.2802830694626613E-2</c:v>
                </c:pt>
                <c:pt idx="50">
                  <c:v>4.9795161248679227E-2</c:v>
                </c:pt>
                <c:pt idx="51">
                  <c:v>7.5958633407459786E-2</c:v>
                </c:pt>
                <c:pt idx="52">
                  <c:v>0.10085774675276554</c:v>
                </c:pt>
                <c:pt idx="53">
                  <c:v>0.12407804657426791</c:v>
                </c:pt>
                <c:pt idx="54">
                  <c:v>0.14523302261745302</c:v>
                </c:pt>
                <c:pt idx="55">
                  <c:v>0.16397054268602962</c:v>
                </c:pt>
                <c:pt idx="56">
                  <c:v>0.17997871400917495</c:v>
                </c:pt>
                <c:pt idx="57">
                  <c:v>0.19299107480904926</c:v>
                </c:pt>
                <c:pt idx="58">
                  <c:v>0.20279102965306761</c:v>
                </c:pt>
                <c:pt idx="59">
                  <c:v>0.20921545476289377</c:v>
                </c:pt>
                <c:pt idx="60">
                  <c:v>0.21215741326848769</c:v>
                </c:pt>
                <c:pt idx="61">
                  <c:v>0.21156793521082609</c:v>
                </c:pt>
                <c:pt idx="62">
                  <c:v>0.20745683266450954</c:v>
                </c:pt>
                <c:pt idx="63">
                  <c:v>0.19989253641224655</c:v>
                </c:pt>
                <c:pt idx="64">
                  <c:v>0.18900095688982615</c:v>
                </c:pt>
                <c:pt idx="65">
                  <c:v>0.17496338836156167</c:v>
                </c:pt>
                <c:pt idx="66">
                  <c:v>0.15801349121195782</c:v>
                </c:pt>
                <c:pt idx="67">
                  <c:v>0.13843340258444728</c:v>
                </c:pt>
                <c:pt idx="68">
                  <c:v>0.11654904010701009</c:v>
                </c:pt>
                <c:pt idx="69">
                  <c:v>9.2724676875862291E-2</c:v>
                </c:pt>
                <c:pt idx="70">
                  <c:v>6.7356877998555151E-2</c:v>
                </c:pt>
                <c:pt idx="71">
                  <c:v>4.0867899624918935E-2</c:v>
                </c:pt>
                <c:pt idx="72">
                  <c:v>1.3698660341350824E-2</c:v>
                </c:pt>
                <c:pt idx="73">
                  <c:v>-1.3698598077876352E-2</c:v>
                </c:pt>
                <c:pt idx="74">
                  <c:v>-4.0867838397842422E-2</c:v>
                </c:pt>
                <c:pt idx="75">
                  <c:v>-6.7356818827023338E-2</c:v>
                </c:pt>
                <c:pt idx="76">
                  <c:v>-9.2724620744806321E-2</c:v>
                </c:pt>
                <c:pt idx="77">
                  <c:v>-0.11654898795075225</c:v>
                </c:pt>
                <c:pt idx="78">
                  <c:v>-0.13843335527114661</c:v>
                </c:pt>
                <c:pt idx="79">
                  <c:v>-0.15801344952916191</c:v>
                </c:pt>
                <c:pt idx="80">
                  <c:v>-0.17496335300309512</c:v>
                </c:pt>
                <c:pt idx="81">
                  <c:v>-0.18900092844424379</c:v>
                </c:pt>
                <c:pt idx="82">
                  <c:v>-0.19989251535303518</c:v>
                </c:pt>
                <c:pt idx="83">
                  <c:v>-0.20745681934220728</c:v>
                </c:pt>
                <c:pt idx="84">
                  <c:v>-0.21156792984718745</c:v>
                </c:pt>
                <c:pt idx="85">
                  <c:v>-0.21215741595279242</c:v>
                </c:pt>
                <c:pt idx="86">
                  <c:v>-0.20921546545046057</c:v>
                </c:pt>
                <c:pt idx="87">
                  <c:v>-0.20279104816599816</c:v>
                </c:pt>
                <c:pt idx="88">
                  <c:v>-0.19299110083918905</c:v>
                </c:pt>
                <c:pt idx="89">
                  <c:v>-0.17997874712324322</c:v>
                </c:pt>
                <c:pt idx="90">
                  <c:v>-0.16397058233283049</c:v>
                </c:pt>
                <c:pt idx="91">
                  <c:v>-0.14523306813705117</c:v>
                </c:pt>
                <c:pt idx="92">
                  <c:v>-0.1240780972089735</c:v>
                </c:pt>
                <c:pt idx="93">
                  <c:v>-0.10085780165974534</c:v>
                </c:pt>
                <c:pt idx="94">
                  <c:v>-7.5958691672767684E-2</c:v>
                </c:pt>
                <c:pt idx="95">
                  <c:v>-4.979522190246783E-2</c:v>
                </c:pt>
                <c:pt idx="96">
                  <c:v>-2.2802892727292128E-2</c:v>
                </c:pt>
                <c:pt idx="97">
                  <c:v>4.5689988109640662E-3</c:v>
                </c:pt>
                <c:pt idx="98">
                  <c:v>3.1864837718251528E-2</c:v>
                </c:pt>
                <c:pt idx="99">
                  <c:v>5.8630274923959266E-2</c:v>
                </c:pt>
                <c:pt idx="100">
                  <c:v>8.4419790084849053E-2</c:v>
                </c:pt>
                <c:pt idx="101">
                  <c:v>0.10880410743164862</c:v>
                </c:pt>
                <c:pt idx="102">
                  <c:v>0.1313773412188543</c:v>
                </c:pt>
                <c:pt idx="103">
                  <c:v>0.15176375183916704</c:v>
                </c:pt>
                <c:pt idx="104">
                  <c:v>0.16962400014459816</c:v>
                </c:pt>
                <c:pt idx="105">
                  <c:v>0.18466079586881648</c:v>
                </c:pt>
                <c:pt idx="106">
                  <c:v>0.19662384613071762</c:v>
                </c:pt>
                <c:pt idx="107">
                  <c:v>0.20531402164958423</c:v>
                </c:pt>
                <c:pt idx="108">
                  <c:v>0.21058667132369147</c:v>
                </c:pt>
                <c:pt idx="109">
                  <c:v>0.21235402999999772</c:v>
                </c:pt>
                <c:pt idx="110">
                  <c:v>0.21058667935673084</c:v>
                </c:pt>
                <c:pt idx="111">
                  <c:v>0.20531403758195016</c:v>
                </c:pt>
                <c:pt idx="112">
                  <c:v>0.19662386969721013</c:v>
                </c:pt>
                <c:pt idx="113">
                  <c:v>0.1846608266771628</c:v>
                </c:pt>
                <c:pt idx="114">
                  <c:v>0.16962403768198228</c:v>
                </c:pt>
                <c:pt idx="115">
                  <c:v>0.15176379548076571</c:v>
                </c:pt>
                <c:pt idx="116">
                  <c:v>0.13137739023823736</c:v>
                </c:pt>
                <c:pt idx="117">
                  <c:v>0.10880416101287074</c:v>
                </c:pt>
                <c:pt idx="118">
                  <c:v>8.4419847336031889E-2</c:v>
                </c:pt>
                <c:pt idx="119">
                  <c:v>5.8630334892135566E-2</c:v>
                </c:pt>
                <c:pt idx="120">
                  <c:v>3.1864899405230115E-2</c:v>
                </c:pt>
                <c:pt idx="121">
                  <c:v>4.5690611899422166E-3</c:v>
                </c:pt>
                <c:pt idx="122">
                  <c:v>-2.2802830694634599E-2</c:v>
                </c:pt>
                <c:pt idx="123">
                  <c:v>-4.9795161248686853E-2</c:v>
                </c:pt>
                <c:pt idx="124">
                  <c:v>-7.595863340746728E-2</c:v>
                </c:pt>
                <c:pt idx="125">
                  <c:v>-0.10085774675277277</c:v>
                </c:pt>
                <c:pt idx="126">
                  <c:v>-0.12407804657427411</c:v>
                </c:pt>
                <c:pt idx="127">
                  <c:v>-0.14523302261745874</c:v>
                </c:pt>
                <c:pt idx="128">
                  <c:v>-0.16397054268603473</c:v>
                </c:pt>
                <c:pt idx="129">
                  <c:v>-0.17997871400917931</c:v>
                </c:pt>
                <c:pt idx="130">
                  <c:v>-0.19299107480905237</c:v>
                </c:pt>
                <c:pt idx="131">
                  <c:v>-0.20279102965306989</c:v>
                </c:pt>
                <c:pt idx="132">
                  <c:v>-0.20921545476289513</c:v>
                </c:pt>
                <c:pt idx="133">
                  <c:v>-0.21215741326848805</c:v>
                </c:pt>
                <c:pt idx="134">
                  <c:v>-0.2115679352108254</c:v>
                </c:pt>
                <c:pt idx="135">
                  <c:v>-0.20745683266450796</c:v>
                </c:pt>
                <c:pt idx="136">
                  <c:v>-0.19989253641224392</c:v>
                </c:pt>
                <c:pt idx="137">
                  <c:v>-0.18900095688982257</c:v>
                </c:pt>
                <c:pt idx="138">
                  <c:v>-0.174963388361557</c:v>
                </c:pt>
                <c:pt idx="139">
                  <c:v>-0.15801349121195285</c:v>
                </c:pt>
                <c:pt idx="140">
                  <c:v>-0.13843340258444131</c:v>
                </c:pt>
                <c:pt idx="141">
                  <c:v>-0.11654904010700354</c:v>
                </c:pt>
                <c:pt idx="142">
                  <c:v>-9.2724676875854908E-2</c:v>
                </c:pt>
                <c:pt idx="143">
                  <c:v>-6.7356877998547365E-2</c:v>
                </c:pt>
                <c:pt idx="144">
                  <c:v>-4.0867899624911608E-2</c:v>
                </c:pt>
                <c:pt idx="145">
                  <c:v>-1.3698660341342997E-2</c:v>
                </c:pt>
                <c:pt idx="146">
                  <c:v>1.3698598077883428E-2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E-4232-A2C1-90A582A273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Gibbs_6個頻率!$U$1:$U$147</c:f>
              <c:numCache>
                <c:formatCode>General</c:formatCode>
                <c:ptCount val="147"/>
                <c:pt idx="0">
                  <c:v>1.3698490722064574E-2</c:v>
                </c:pt>
                <c:pt idx="1">
                  <c:v>4.0463926052963256E-2</c:v>
                </c:pt>
                <c:pt idx="2">
                  <c:v>6.5363043137993931E-2</c:v>
                </c:pt>
                <c:pt idx="3">
                  <c:v>8.7247419640160168E-2</c:v>
                </c:pt>
                <c:pt idx="4">
                  <c:v>0.10510768214591876</c:v>
                </c:pt>
                <c:pt idx="5">
                  <c:v>0.11812006150971374</c:v>
                </c:pt>
                <c:pt idx="6">
                  <c:v>0.12568438757017672</c:v>
                </c:pt>
                <c:pt idx="7">
                  <c:v>0.12745177080714948</c:v>
                </c:pt>
                <c:pt idx="8">
                  <c:v>0.12334069417806207</c:v>
                </c:pt>
                <c:pt idx="9">
                  <c:v>0.11354077292966508</c:v>
                </c:pt>
                <c:pt idx="10">
                  <c:v>9.8504008971264392E-2</c:v>
                </c:pt>
                <c:pt idx="11">
                  <c:v>7.8923943184128972E-2</c:v>
                </c:pt>
                <c:pt idx="12">
                  <c:v>5.5703667225405346E-2</c:v>
                </c:pt>
                <c:pt idx="13">
                  <c:v>2.9914170218569371E-2</c:v>
                </c:pt>
                <c:pt idx="14">
                  <c:v>2.7449415066131359E-3</c:v>
                </c:pt>
                <c:pt idx="15">
                  <c:v>-2.4550892182105044E-2</c:v>
                </c:pt>
                <c:pt idx="16">
                  <c:v>-5.071436471605472E-2</c:v>
                </c:pt>
                <c:pt idx="17">
                  <c:v>-7.4538737873604557E-2</c:v>
                </c:pt>
                <c:pt idx="18">
                  <c:v>-9.4925159747450541E-2</c:v>
                </c:pt>
                <c:pt idx="19">
                  <c:v>-0.11093334710701057</c:v>
                </c:pt>
                <c:pt idx="20">
                  <c:v>-0.12182495409545106</c:v>
                </c:pt>
                <c:pt idx="21">
                  <c:v>-0.12709762696630811</c:v>
                </c:pt>
                <c:pt idx="22">
                  <c:v>-0.12650817415259194</c:v>
                </c:pt>
                <c:pt idx="23">
                  <c:v>-0.12008378299494468</c:v>
                </c:pt>
                <c:pt idx="24">
                  <c:v>-0.10812076577953493</c:v>
                </c:pt>
                <c:pt idx="25">
                  <c:v>-9.1170892922202332E-2</c:v>
                </c:pt>
                <c:pt idx="26">
                  <c:v>-7.0015943653597396E-2</c:v>
                </c:pt>
                <c:pt idx="27">
                  <c:v>-4.5631648004432784E-2</c:v>
                </c:pt>
                <c:pt idx="28">
                  <c:v>-1.9142683195181413E-2</c:v>
                </c:pt>
                <c:pt idx="29">
                  <c:v>8.2291998676094404E-3</c:v>
                </c:pt>
                <c:pt idx="30">
                  <c:v>3.5221527426030623E-2</c:v>
                </c:pt>
                <c:pt idx="31">
                  <c:v>6.0589331966183504E-2</c:v>
                </c:pt>
                <c:pt idx="32">
                  <c:v>8.3162573872808718E-2</c:v>
                </c:pt>
                <c:pt idx="33">
                  <c:v>0.10190010718336198</c:v>
                </c:pt>
                <c:pt idx="34">
                  <c:v>0.11593770037828519</c:v>
                </c:pt>
                <c:pt idx="35">
                  <c:v>0.1246278973438668</c:v>
                </c:pt>
                <c:pt idx="36">
                  <c:v>0.12756987999992797</c:v>
                </c:pt>
                <c:pt idx="37">
                  <c:v>0.12462795523792428</c:v>
                </c:pt>
                <c:pt idx="38">
                  <c:v>0.11593781349615161</c:v>
                </c:pt>
                <c:pt idx="39">
                  <c:v>0.10190027030770039</c:v>
                </c:pt>
                <c:pt idx="40">
                  <c:v>8.3162779479832818E-2</c:v>
                </c:pt>
                <c:pt idx="41">
                  <c:v>6.0589570572677422E-2</c:v>
                </c:pt>
                <c:pt idx="42">
                  <c:v>3.522178802674366E-2</c:v>
                </c:pt>
                <c:pt idx="43">
                  <c:v>8.2294704428512375E-3</c:v>
                </c:pt>
                <c:pt idx="44">
                  <c:v>-1.9142415125156752E-2</c:v>
                </c:pt>
                <c:pt idx="45">
                  <c:v>-4.5631394803822972E-2</c:v>
                </c:pt>
                <c:pt idx="46">
                  <c:v>-7.0015717000777675E-2</c:v>
                </c:pt>
                <c:pt idx="47">
                  <c:v>-9.1170703271083911E-2</c:v>
                </c:pt>
                <c:pt idx="48">
                  <c:v>-0.10812062187739907</c:v>
                </c:pt>
                <c:pt idx="49">
                  <c:v>-0.12008369147899178</c:v>
                </c:pt>
                <c:pt idx="50">
                  <c:v>-0.12650813924381346</c:v>
                </c:pt>
                <c:pt idx="51">
                  <c:v>-0.12709765027480208</c:v>
                </c:pt>
                <c:pt idx="52">
                  <c:v>-0.12182503454615951</c:v>
                </c:pt>
                <c:pt idx="53">
                  <c:v>-0.11093348098930411</c:v>
                </c:pt>
                <c:pt idx="54">
                  <c:v>-9.4925340886274329E-2</c:v>
                </c:pt>
                <c:pt idx="55">
                  <c:v>-7.4538957914289911E-2</c:v>
                </c:pt>
                <c:pt idx="56">
                  <c:v>-5.0714613509662006E-2</c:v>
                </c:pt>
                <c:pt idx="57">
                  <c:v>-2.4551158253522838E-2</c:v>
                </c:pt>
                <c:pt idx="58">
                  <c:v>2.7446704294004703E-3</c:v>
                </c:pt>
                <c:pt idx="59">
                  <c:v>2.9913906638460028E-2</c:v>
                </c:pt>
                <c:pt idx="60">
                  <c:v>5.5703423299508462E-2</c:v>
                </c:pt>
                <c:pt idx="61">
                  <c:v>7.8923730163042424E-2</c:v>
                </c:pt>
                <c:pt idx="62">
                  <c:v>9.8503836680162632E-2</c:v>
                </c:pt>
                <c:pt idx="63">
                  <c:v>0.11354064931513305</c:v>
                </c:pt>
                <c:pt idx="64">
                  <c:v>0.12334062494157462</c:v>
                </c:pt>
                <c:pt idx="65">
                  <c:v>0.12745175914210205</c:v>
                </c:pt>
                <c:pt idx="66">
                  <c:v>0.12568443401459645</c:v>
                </c:pt>
                <c:pt idx="67">
                  <c:v>0.11812016392144392</c:v>
                </c:pt>
                <c:pt idx="68">
                  <c:v>0.10510783580142165</c:v>
                </c:pt>
                <c:pt idx="69">
                  <c:v>8.7247617452380632E-2</c:v>
                </c:pt>
                <c:pt idx="70">
                  <c:v>6.5363275983236185E-2</c:v>
                </c:pt>
                <c:pt idx="71">
                  <c:v>4.0464183191702786E-2</c:v>
                </c:pt>
                <c:pt idx="72">
                  <c:v>1.3698760294287585E-2</c:v>
                </c:pt>
                <c:pt idx="73">
                  <c:v>-1.3698490722068579E-2</c:v>
                </c:pt>
                <c:pt idx="74">
                  <c:v>-4.0463926052967128E-2</c:v>
                </c:pt>
                <c:pt idx="75">
                  <c:v>-6.5363043137997484E-2</c:v>
                </c:pt>
                <c:pt idx="76">
                  <c:v>-8.7247419640163387E-2</c:v>
                </c:pt>
                <c:pt idx="77">
                  <c:v>-0.10510768214592116</c:v>
                </c:pt>
                <c:pt idx="78">
                  <c:v>-0.11812006150971546</c:v>
                </c:pt>
                <c:pt idx="79">
                  <c:v>-0.12568438757017755</c:v>
                </c:pt>
                <c:pt idx="80">
                  <c:v>-0.12745177080714926</c:v>
                </c:pt>
                <c:pt idx="81">
                  <c:v>-0.12334069417806082</c:v>
                </c:pt>
                <c:pt idx="82">
                  <c:v>-0.11354077292966301</c:v>
                </c:pt>
                <c:pt idx="83">
                  <c:v>-9.8504008971261339E-2</c:v>
                </c:pt>
                <c:pt idx="84">
                  <c:v>-7.8923943184124962E-2</c:v>
                </c:pt>
                <c:pt idx="85">
                  <c:v>-5.5703667225400905E-2</c:v>
                </c:pt>
                <c:pt idx="86">
                  <c:v>-2.9914170218564351E-2</c:v>
                </c:pt>
                <c:pt idx="87">
                  <c:v>-2.7449415066076919E-3</c:v>
                </c:pt>
                <c:pt idx="88">
                  <c:v>2.4550892182110221E-2</c:v>
                </c:pt>
                <c:pt idx="89">
                  <c:v>5.0714364716059827E-2</c:v>
                </c:pt>
                <c:pt idx="90">
                  <c:v>7.4538737873608901E-2</c:v>
                </c:pt>
                <c:pt idx="91">
                  <c:v>9.4925159747454343E-2</c:v>
                </c:pt>
                <c:pt idx="92">
                  <c:v>0.1109333471070135</c:v>
                </c:pt>
                <c:pt idx="93">
                  <c:v>0.1218249540954528</c:v>
                </c:pt>
                <c:pt idx="94">
                  <c:v>0.12709762696630864</c:v>
                </c:pt>
                <c:pt idx="95">
                  <c:v>0.12650817415259114</c:v>
                </c:pt>
                <c:pt idx="96">
                  <c:v>0.12008378299494261</c:v>
                </c:pt>
                <c:pt idx="97">
                  <c:v>0.10812076577953147</c:v>
                </c:pt>
                <c:pt idx="98">
                  <c:v>9.1170892922197946E-2</c:v>
                </c:pt>
                <c:pt idx="99">
                  <c:v>7.0015943653591955E-2</c:v>
                </c:pt>
                <c:pt idx="100">
                  <c:v>4.5631648004426401E-2</c:v>
                </c:pt>
                <c:pt idx="101">
                  <c:v>1.9142683195174884E-2</c:v>
                </c:pt>
                <c:pt idx="102">
                  <c:v>-8.2291998676163741E-3</c:v>
                </c:pt>
                <c:pt idx="103">
                  <c:v>-3.522152742603752E-2</c:v>
                </c:pt>
                <c:pt idx="104">
                  <c:v>-6.0589331966189715E-2</c:v>
                </c:pt>
                <c:pt idx="105">
                  <c:v>-8.3162573872814255E-2</c:v>
                </c:pt>
                <c:pt idx="106">
                  <c:v>-0.1019001071833663</c:v>
                </c:pt>
                <c:pt idx="107">
                  <c:v>-0.11593770037828827</c:v>
                </c:pt>
                <c:pt idx="108">
                  <c:v>-0.12462789734386846</c:v>
                </c:pt>
                <c:pt idx="109">
                  <c:v>-0.12756987999992797</c:v>
                </c:pt>
                <c:pt idx="110">
                  <c:v>-0.12462795523792262</c:v>
                </c:pt>
                <c:pt idx="111">
                  <c:v>-0.11593781349614832</c:v>
                </c:pt>
                <c:pt idx="112">
                  <c:v>-0.1019002703076958</c:v>
                </c:pt>
                <c:pt idx="113">
                  <c:v>-8.3162779479826879E-2</c:v>
                </c:pt>
                <c:pt idx="114">
                  <c:v>-6.0589570572670906E-2</c:v>
                </c:pt>
                <c:pt idx="115">
                  <c:v>-3.5221788026736325E-2</c:v>
                </c:pt>
                <c:pt idx="116">
                  <c:v>-8.2294704428434E-3</c:v>
                </c:pt>
                <c:pt idx="117">
                  <c:v>1.9142415125164295E-2</c:v>
                </c:pt>
                <c:pt idx="118">
                  <c:v>4.5631394803830098E-2</c:v>
                </c:pt>
                <c:pt idx="119">
                  <c:v>7.0015717000784253E-2</c:v>
                </c:pt>
                <c:pt idx="120">
                  <c:v>9.117070327108924E-2</c:v>
                </c:pt>
                <c:pt idx="121">
                  <c:v>0.10812062187740323</c:v>
                </c:pt>
                <c:pt idx="122">
                  <c:v>0.12008369147899428</c:v>
                </c:pt>
                <c:pt idx="123">
                  <c:v>0.12650813924381443</c:v>
                </c:pt>
                <c:pt idx="124">
                  <c:v>0.12709765027480141</c:v>
                </c:pt>
                <c:pt idx="125">
                  <c:v>0.12182503454615724</c:v>
                </c:pt>
                <c:pt idx="126">
                  <c:v>0.11093348098930035</c:v>
                </c:pt>
                <c:pt idx="127">
                  <c:v>9.4925340886269083E-2</c:v>
                </c:pt>
                <c:pt idx="128">
                  <c:v>7.4538957914283721E-2</c:v>
                </c:pt>
                <c:pt idx="129">
                  <c:v>5.0714613509654796E-2</c:v>
                </c:pt>
                <c:pt idx="130">
                  <c:v>2.4551158253515577E-2</c:v>
                </c:pt>
                <c:pt idx="131">
                  <c:v>-2.7446704294080953E-3</c:v>
                </c:pt>
                <c:pt idx="132">
                  <c:v>-2.9913906638467665E-2</c:v>
                </c:pt>
                <c:pt idx="133">
                  <c:v>-5.5703423299515324E-2</c:v>
                </c:pt>
                <c:pt idx="134">
                  <c:v>-7.8923730163048406E-2</c:v>
                </c:pt>
                <c:pt idx="135">
                  <c:v>-9.8503836680167614E-2</c:v>
                </c:pt>
                <c:pt idx="136">
                  <c:v>-0.11354064931513654</c:v>
                </c:pt>
                <c:pt idx="137">
                  <c:v>-0.12334062494157662</c:v>
                </c:pt>
                <c:pt idx="138">
                  <c:v>-0.12745175914210241</c:v>
                </c:pt>
                <c:pt idx="139">
                  <c:v>-0.12568443401459514</c:v>
                </c:pt>
                <c:pt idx="140">
                  <c:v>-0.11812016392144097</c:v>
                </c:pt>
                <c:pt idx="141">
                  <c:v>-0.10510783580141733</c:v>
                </c:pt>
                <c:pt idx="142">
                  <c:v>-8.7247617452375067E-2</c:v>
                </c:pt>
                <c:pt idx="143">
                  <c:v>-6.5363275983229441E-2</c:v>
                </c:pt>
                <c:pt idx="144">
                  <c:v>-4.0464183191695549E-2</c:v>
                </c:pt>
                <c:pt idx="145">
                  <c:v>-1.3698760294279778E-2</c:v>
                </c:pt>
                <c:pt idx="146">
                  <c:v>1.3698490722075936E-2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E-4232-A2C1-90A582A273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Gibbs_6個頻率!$V$1:$V$147</c:f>
              <c:numCache>
                <c:formatCode>General</c:formatCode>
                <c:ptCount val="147"/>
                <c:pt idx="0">
                  <c:v>1.3698548548997746E-2</c:v>
                </c:pt>
                <c:pt idx="1">
                  <c:v>3.9862024040959891E-2</c:v>
                </c:pt>
                <c:pt idx="2">
                  <c:v>6.2435266931717526E-2</c:v>
                </c:pt>
                <c:pt idx="3">
                  <c:v>7.9385184459647942E-2</c:v>
                </c:pt>
                <c:pt idx="4">
                  <c:v>8.9185157042314125E-2</c:v>
                </c:pt>
                <c:pt idx="5">
                  <c:v>9.0952535544262136E-2</c:v>
                </c:pt>
                <c:pt idx="6">
                  <c:v>8.4528138386808394E-2</c:v>
                </c:pt>
                <c:pt idx="7">
                  <c:v>7.0490588474150573E-2</c:v>
                </c:pt>
                <c:pt idx="8">
                  <c:v>5.0104198659185251E-2</c:v>
                </c:pt>
                <c:pt idx="9">
                  <c:v>2.5205099522219727E-2</c:v>
                </c:pt>
                <c:pt idx="10">
                  <c:v>-1.9641344661093826E-3</c:v>
                </c:pt>
                <c:pt idx="11">
                  <c:v>-2.89564657566194E-2</c:v>
                </c:pt>
                <c:pt idx="12">
                  <c:v>-5.3340789805242907E-2</c:v>
                </c:pt>
                <c:pt idx="13">
                  <c:v>-7.292089612683883E-2</c:v>
                </c:pt>
                <c:pt idx="14">
                  <c:v>-8.5933273265525911E-2</c:v>
                </c:pt>
                <c:pt idx="15">
                  <c:v>-9.1205942082099478E-2</c:v>
                </c:pt>
                <c:pt idx="16">
                  <c:v>-8.8264011801791886E-2</c:v>
                </c:pt>
                <c:pt idx="17">
                  <c:v>-7.7372451759626801E-2</c:v>
                </c:pt>
                <c:pt idx="18">
                  <c:v>-5.9512226542379261E-2</c:v>
                </c:pt>
                <c:pt idx="19">
                  <c:v>-3.6291943951146682E-2</c:v>
                </c:pt>
                <c:pt idx="20">
                  <c:v>-9.8029733424513758E-3</c:v>
                </c:pt>
                <c:pt idx="21">
                  <c:v>1.7568916669599872E-2</c:v>
                </c:pt>
                <c:pt idx="22">
                  <c:v>4.3358436019031832E-2</c:v>
                </c:pt>
                <c:pt idx="23">
                  <c:v>6.5242813211788139E-2</c:v>
                </c:pt>
                <c:pt idx="24">
                  <c:v>8.1250999201946006E-2</c:v>
                </c:pt>
                <c:pt idx="25">
                  <c:v>8.994119286147044E-2</c:v>
                </c:pt>
                <c:pt idx="26">
                  <c:v>9.0530698947512145E-2</c:v>
                </c:pt>
                <c:pt idx="27">
                  <c:v>8.2966422715897076E-2</c:v>
                </c:pt>
                <c:pt idx="28">
                  <c:v>6.792965197838699E-2</c:v>
                </c:pt>
                <c:pt idx="29">
                  <c:v>4.6774695900596998E-2</c:v>
                </c:pt>
                <c:pt idx="30">
                  <c:v>2.1406907128682175E-2</c:v>
                </c:pt>
                <c:pt idx="31">
                  <c:v>-5.8889266362661006E-3</c:v>
                </c:pt>
                <c:pt idx="32">
                  <c:v>-3.2654365447513524E-2</c:v>
                </c:pt>
                <c:pt idx="33">
                  <c:v>-5.6478740170273239E-2</c:v>
                </c:pt>
                <c:pt idx="34">
                  <c:v>-7.521627298992431E-2</c:v>
                </c:pt>
                <c:pt idx="35">
                  <c:v>-8.7179340088716792E-2</c:v>
                </c:pt>
                <c:pt idx="36">
                  <c:v>-9.1290469999964763E-2</c:v>
                </c:pt>
                <c:pt idx="37">
                  <c:v>-8.7179387681437973E-2</c:v>
                </c:pt>
                <c:pt idx="38">
                  <c:v>-7.5216363888857204E-2</c:v>
                </c:pt>
                <c:pt idx="39">
                  <c:v>-5.647886618846993E-2</c:v>
                </c:pt>
                <c:pt idx="40">
                  <c:v>-3.2654515234957403E-2</c:v>
                </c:pt>
                <c:pt idx="41">
                  <c:v>-5.8890867021275696E-3</c:v>
                </c:pt>
                <c:pt idx="42">
                  <c:v>2.1406751200973406E-2</c:v>
                </c:pt>
                <c:pt idx="43">
                  <c:v>4.6774558154902376E-2</c:v>
                </c:pt>
                <c:pt idx="44">
                  <c:v>6.7929544820977628E-2</c:v>
                </c:pt>
                <c:pt idx="45">
                  <c:v>8.29663557980648E-2</c:v>
                </c:pt>
                <c:pt idx="46">
                  <c:v>9.0530678296311173E-2</c:v>
                </c:pt>
                <c:pt idx="47">
                  <c:v>8.9941220336881858E-2</c:v>
                </c:pt>
                <c:pt idx="48">
                  <c:v>8.125107232935587E-2</c:v>
                </c:pt>
                <c:pt idx="49">
                  <c:v>6.5242925404867272E-2</c:v>
                </c:pt>
                <c:pt idx="50">
                  <c:v>4.3358577172943252E-2</c:v>
                </c:pt>
                <c:pt idx="51">
                  <c:v>1.7569074071106226E-2</c:v>
                </c:pt>
                <c:pt idx="52">
                  <c:v>-9.8028138699514256E-3</c:v>
                </c:pt>
                <c:pt idx="53">
                  <c:v>-3.6291796770781419E-2</c:v>
                </c:pt>
                <c:pt idx="54">
                  <c:v>-5.9512104910167542E-2</c:v>
                </c:pt>
                <c:pt idx="55">
                  <c:v>-7.7372366630555175E-2</c:v>
                </c:pt>
                <c:pt idx="56">
                  <c:v>-8.8263970843136863E-2</c:v>
                </c:pt>
                <c:pt idx="57">
                  <c:v>-9.1205948982863369E-2</c:v>
                </c:pt>
                <c:pt idx="58">
                  <c:v>-8.5933327404181095E-2</c:v>
                </c:pt>
                <c:pt idx="59">
                  <c:v>-7.2920992627306433E-2</c:v>
                </c:pt>
                <c:pt idx="60">
                  <c:v>-5.3340919976064667E-2</c:v>
                </c:pt>
                <c:pt idx="61">
                  <c:v>-2.8956617873765949E-2</c:v>
                </c:pt>
                <c:pt idx="62">
                  <c:v>-1.9642948289235003E-3</c:v>
                </c:pt>
                <c:pt idx="63">
                  <c:v>2.5204945357054191E-2</c:v>
                </c:pt>
                <c:pt idx="64">
                  <c:v>5.0104064576783333E-2</c:v>
                </c:pt>
                <c:pt idx="65">
                  <c:v>7.0490486550843889E-2</c:v>
                </c:pt>
                <c:pt idx="66">
                  <c:v>8.4528077802471208E-2</c:v>
                </c:pt>
                <c:pt idx="67">
                  <c:v>9.0952521755513077E-2</c:v>
                </c:pt>
                <c:pt idx="68">
                  <c:v>8.9185191291057356E-2</c:v>
                </c:pt>
                <c:pt idx="69">
                  <c:v>7.9385263661219382E-2</c:v>
                </c:pt>
                <c:pt idx="70">
                  <c:v>6.2435383952709408E-2</c:v>
                </c:pt>
                <c:pt idx="71">
                  <c:v>3.986216834170235E-2</c:v>
                </c:pt>
                <c:pt idx="72">
                  <c:v>1.3698707132829054E-2</c:v>
                </c:pt>
                <c:pt idx="73">
                  <c:v>-1.3698548549001459E-2</c:v>
                </c:pt>
                <c:pt idx="74">
                  <c:v>-3.9862024040963527E-2</c:v>
                </c:pt>
                <c:pt idx="75">
                  <c:v>-6.243526693172044E-2</c:v>
                </c:pt>
                <c:pt idx="76">
                  <c:v>-7.9385184459650052E-2</c:v>
                </c:pt>
                <c:pt idx="77">
                  <c:v>-8.9185157042315027E-2</c:v>
                </c:pt>
                <c:pt idx="78">
                  <c:v>-9.0952535544261748E-2</c:v>
                </c:pt>
                <c:pt idx="79">
                  <c:v>-8.45281383868067E-2</c:v>
                </c:pt>
                <c:pt idx="80">
                  <c:v>-7.0490588474147547E-2</c:v>
                </c:pt>
                <c:pt idx="81">
                  <c:v>-5.0104198659181295E-2</c:v>
                </c:pt>
                <c:pt idx="82">
                  <c:v>-2.5205099522214953E-2</c:v>
                </c:pt>
                <c:pt idx="83">
                  <c:v>1.9641344661143101E-3</c:v>
                </c:pt>
                <c:pt idx="84">
                  <c:v>2.895646575662434E-2</c:v>
                </c:pt>
                <c:pt idx="85">
                  <c:v>5.3340789805247119E-2</c:v>
                </c:pt>
                <c:pt idx="86">
                  <c:v>7.2920896126842105E-2</c:v>
                </c:pt>
                <c:pt idx="87">
                  <c:v>8.5933273265527743E-2</c:v>
                </c:pt>
                <c:pt idx="88">
                  <c:v>9.1205942082099728E-2</c:v>
                </c:pt>
                <c:pt idx="89">
                  <c:v>8.8264011801790443E-2</c:v>
                </c:pt>
                <c:pt idx="90">
                  <c:v>7.7372451759623831E-2</c:v>
                </c:pt>
                <c:pt idx="91">
                  <c:v>5.9512226542374827E-2</c:v>
                </c:pt>
                <c:pt idx="92">
                  <c:v>3.6291943951141326E-2</c:v>
                </c:pt>
                <c:pt idx="93">
                  <c:v>9.8029733424453286E-3</c:v>
                </c:pt>
                <c:pt idx="94">
                  <c:v>-1.7568916669605843E-2</c:v>
                </c:pt>
                <c:pt idx="95">
                  <c:v>-4.3358436019037397E-2</c:v>
                </c:pt>
                <c:pt idx="96">
                  <c:v>-6.5242813211792552E-2</c:v>
                </c:pt>
                <c:pt idx="97">
                  <c:v>-8.125099920194899E-2</c:v>
                </c:pt>
                <c:pt idx="98">
                  <c:v>-8.9941192861471564E-2</c:v>
                </c:pt>
                <c:pt idx="99">
                  <c:v>-9.0530698947511284E-2</c:v>
                </c:pt>
                <c:pt idx="100">
                  <c:v>-8.2966422715894231E-2</c:v>
                </c:pt>
                <c:pt idx="101">
                  <c:v>-6.792965197838223E-2</c:v>
                </c:pt>
                <c:pt idx="102">
                  <c:v>-4.6774695900591003E-2</c:v>
                </c:pt>
                <c:pt idx="103">
                  <c:v>-2.1406907128675077E-2</c:v>
                </c:pt>
                <c:pt idx="104">
                  <c:v>5.8889266362733856E-3</c:v>
                </c:pt>
                <c:pt idx="105">
                  <c:v>3.265436544752072E-2</c:v>
                </c:pt>
                <c:pt idx="106">
                  <c:v>5.6478740170279172E-2</c:v>
                </c:pt>
                <c:pt idx="107">
                  <c:v>7.5216272989928779E-2</c:v>
                </c:pt>
                <c:pt idx="108">
                  <c:v>8.717934008871922E-2</c:v>
                </c:pt>
                <c:pt idx="109">
                  <c:v>9.1290469999964763E-2</c:v>
                </c:pt>
                <c:pt idx="110">
                  <c:v>8.7179387681435572E-2</c:v>
                </c:pt>
                <c:pt idx="111">
                  <c:v>7.5216363888852389E-2</c:v>
                </c:pt>
                <c:pt idx="112">
                  <c:v>5.6478866188463629E-2</c:v>
                </c:pt>
                <c:pt idx="113">
                  <c:v>3.2654515234949756E-2</c:v>
                </c:pt>
                <c:pt idx="114">
                  <c:v>5.8890867021192334E-3</c:v>
                </c:pt>
                <c:pt idx="115">
                  <c:v>-2.1406751200981684E-2</c:v>
                </c:pt>
                <c:pt idx="116">
                  <c:v>-4.6774558154909267E-2</c:v>
                </c:pt>
                <c:pt idx="117">
                  <c:v>-6.7929544820983095E-2</c:v>
                </c:pt>
                <c:pt idx="118">
                  <c:v>-8.2966355798068284E-2</c:v>
                </c:pt>
                <c:pt idx="119">
                  <c:v>-9.053067829631227E-2</c:v>
                </c:pt>
                <c:pt idx="120">
                  <c:v>-8.9941220336880484E-2</c:v>
                </c:pt>
                <c:pt idx="121">
                  <c:v>-8.1251072329352136E-2</c:v>
                </c:pt>
                <c:pt idx="122">
                  <c:v>-6.5242925404861429E-2</c:v>
                </c:pt>
                <c:pt idx="123">
                  <c:v>-4.3358577172935758E-2</c:v>
                </c:pt>
                <c:pt idx="124">
                  <c:v>-1.7569074071098346E-2</c:v>
                </c:pt>
                <c:pt idx="125">
                  <c:v>9.8028138699595702E-3</c:v>
                </c:pt>
                <c:pt idx="126">
                  <c:v>3.6291796770789087E-2</c:v>
                </c:pt>
                <c:pt idx="127">
                  <c:v>5.9512104910174134E-2</c:v>
                </c:pt>
                <c:pt idx="128">
                  <c:v>7.7372366630559436E-2</c:v>
                </c:pt>
                <c:pt idx="129">
                  <c:v>8.8263970843138986E-2</c:v>
                </c:pt>
                <c:pt idx="130">
                  <c:v>9.1205948982863008E-2</c:v>
                </c:pt>
                <c:pt idx="131">
                  <c:v>8.5933327404178375E-2</c:v>
                </c:pt>
                <c:pt idx="132">
                  <c:v>7.292099262730159E-2</c:v>
                </c:pt>
                <c:pt idx="133">
                  <c:v>5.3340919976057888E-2</c:v>
                </c:pt>
                <c:pt idx="134">
                  <c:v>2.8956617873758028E-2</c:v>
                </c:pt>
                <c:pt idx="135">
                  <c:v>1.964294828915472E-3</c:v>
                </c:pt>
                <c:pt idx="136">
                  <c:v>-2.5204945357061911E-2</c:v>
                </c:pt>
                <c:pt idx="137">
                  <c:v>-5.0104064576790314E-2</c:v>
                </c:pt>
                <c:pt idx="138">
                  <c:v>-7.0490486550849191E-2</c:v>
                </c:pt>
                <c:pt idx="139">
                  <c:v>-8.4528077802474233E-2</c:v>
                </c:pt>
                <c:pt idx="140">
                  <c:v>-9.0952521755513771E-2</c:v>
                </c:pt>
                <c:pt idx="141">
                  <c:v>-8.9185191291055579E-2</c:v>
                </c:pt>
                <c:pt idx="142">
                  <c:v>-7.9385263661215094E-2</c:v>
                </c:pt>
                <c:pt idx="143">
                  <c:v>-6.2435383952703552E-2</c:v>
                </c:pt>
                <c:pt idx="144">
                  <c:v>-3.9862168341694836E-2</c:v>
                </c:pt>
                <c:pt idx="145">
                  <c:v>-1.3698707132820793E-2</c:v>
                </c:pt>
                <c:pt idx="146">
                  <c:v>1.3698548549009397E-2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3E-4232-A2C1-90A582A273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Gibbs_6個頻率!$W$1:$W$147</c:f>
              <c:numCache>
                <c:formatCode>General</c:formatCode>
                <c:ptCount val="147"/>
                <c:pt idx="0">
                  <c:v>1.369866265869542E-2</c:v>
                </c:pt>
                <c:pt idx="1">
                  <c:v>3.9066468325743189E-2</c:v>
                </c:pt>
                <c:pt idx="2">
                  <c:v>5.8646559301833295E-2</c:v>
                </c:pt>
                <c:pt idx="3">
                  <c:v>6.9538136383728605E-2</c:v>
                </c:pt>
                <c:pt idx="4">
                  <c:v>7.0127607573325604E-2</c:v>
                </c:pt>
                <c:pt idx="5">
                  <c:v>6.032764245120989E-2</c:v>
                </c:pt>
                <c:pt idx="6">
                  <c:v>4.1590110217207925E-2</c:v>
                </c:pt>
                <c:pt idx="7">
                  <c:v>1.6690984621461888E-2</c:v>
                </c:pt>
                <c:pt idx="8">
                  <c:v>-1.0680917783661755E-2</c:v>
                </c:pt>
                <c:pt idx="9">
                  <c:v>-3.6470437459587571E-2</c:v>
                </c:pt>
                <c:pt idx="10">
                  <c:v>-5.6856845574199955E-2</c:v>
                </c:pt>
                <c:pt idx="11">
                  <c:v>-6.8819886680884873E-2</c:v>
                </c:pt>
                <c:pt idx="12">
                  <c:v>-7.0587230908808696E-2</c:v>
                </c:pt>
                <c:pt idx="13">
                  <c:v>-6.1897045423054173E-2</c:v>
                </c:pt>
                <c:pt idx="14">
                  <c:v>-4.4036785075789335E-2</c:v>
                </c:pt>
                <c:pt idx="15">
                  <c:v>-1.9652455396213332E-2</c:v>
                </c:pt>
                <c:pt idx="16">
                  <c:v>7.6433943076876301E-3</c:v>
                </c:pt>
                <c:pt idx="17">
                  <c:v>3.3806871738914154E-2</c:v>
                </c:pt>
                <c:pt idx="18">
                  <c:v>5.4961846057262648E-2</c:v>
                </c:pt>
                <c:pt idx="19">
                  <c:v>6.7974198390552992E-2</c:v>
                </c:pt>
                <c:pt idx="20">
                  <c:v>7.0916142942144045E-2</c:v>
                </c:pt>
                <c:pt idx="21">
                  <c:v>6.3351829315750868E-2</c:v>
                </c:pt>
                <c:pt idx="22">
                  <c:v>4.6401913945874784E-2</c:v>
                </c:pt>
                <c:pt idx="23">
                  <c:v>2.2577534347653725E-2</c:v>
                </c:pt>
                <c:pt idx="24">
                  <c:v>-4.5917170249991255E-3</c:v>
                </c:pt>
                <c:pt idx="25">
                  <c:v>-3.108070347427289E-2</c:v>
                </c:pt>
                <c:pt idx="26">
                  <c:v>-5.2965069853889345E-2</c:v>
                </c:pt>
                <c:pt idx="27">
                  <c:v>-6.7002637532765474E-2</c:v>
                </c:pt>
                <c:pt idx="28">
                  <c:v>-7.1113734603962933E-2</c:v>
                </c:pt>
                <c:pt idx="29">
                  <c:v>-6.4689300204428452E-2</c:v>
                </c:pt>
                <c:pt idx="30">
                  <c:v>-4.8681117153260005E-2</c:v>
                </c:pt>
                <c:pt idx="31">
                  <c:v>-2.5460804902931483E-2</c:v>
                </c:pt>
                <c:pt idx="32">
                  <c:v>1.5315369394141871E-3</c:v>
                </c:pt>
                <c:pt idx="33">
                  <c:v>2.8296980901713831E-2</c:v>
                </c:pt>
                <c:pt idx="34">
                  <c:v>5.0870214533941943E-2</c:v>
                </c:pt>
                <c:pt idx="35">
                  <c:v>6.5907003214573212E-2</c:v>
                </c:pt>
                <c:pt idx="36">
                  <c:v>7.1179639999994146E-2</c:v>
                </c:pt>
                <c:pt idx="37">
                  <c:v>6.5906981400892808E-2</c:v>
                </c:pt>
                <c:pt idx="38">
                  <c:v>5.0870174138287504E-2</c:v>
                </c:pt>
                <c:pt idx="39">
                  <c:v>2.8296927908719505E-2</c:v>
                </c:pt>
                <c:pt idx="40">
                  <c:v>1.5314792000156593E-3</c:v>
                </c:pt>
                <c:pt idx="41">
                  <c:v>-2.5460858834616597E-2</c:v>
                </c:pt>
                <c:pt idx="42">
                  <c:v>-4.8681159287228486E-2</c:v>
                </c:pt>
                <c:pt idx="43">
                  <c:v>-6.468932429851397E-2</c:v>
                </c:pt>
                <c:pt idx="44">
                  <c:v>-7.1113737088615986E-2</c:v>
                </c:pt>
                <c:pt idx="45">
                  <c:v>-6.7002618039883527E-2</c:v>
                </c:pt>
                <c:pt idx="46">
                  <c:v>-5.2965031271351527E-2</c:v>
                </c:pt>
                <c:pt idx="47">
                  <c:v>-3.1080651518099373E-2</c:v>
                </c:pt>
                <c:pt idx="48">
                  <c:v>-4.5916593925199155E-3</c:v>
                </c:pt>
                <c:pt idx="49">
                  <c:v>2.2577589118161042E-2</c:v>
                </c:pt>
                <c:pt idx="50">
                  <c:v>4.6401957740135016E-2</c:v>
                </c:pt>
                <c:pt idx="51">
                  <c:v>6.3351855645624955E-2</c:v>
                </c:pt>
                <c:pt idx="52">
                  <c:v>7.0916147906849233E-2</c:v>
                </c:pt>
                <c:pt idx="53">
                  <c:v>6.7974181254565974E-2</c:v>
                </c:pt>
                <c:pt idx="54">
                  <c:v>5.4961809359287322E-2</c:v>
                </c:pt>
                <c:pt idx="55">
                  <c:v>3.3806820915772008E-2</c:v>
                </c:pt>
                <c:pt idx="56">
                  <c:v>7.6433368888498259E-3</c:v>
                </c:pt>
                <c:pt idx="57">
                  <c:v>-1.9652510904120634E-2</c:v>
                </c:pt>
                <c:pt idx="58">
                  <c:v>-4.4036830449244772E-2</c:v>
                </c:pt>
                <c:pt idx="59">
                  <c:v>-6.1897073939959975E-2</c:v>
                </c:pt>
                <c:pt idx="60">
                  <c:v>-7.058723834437261E-2</c:v>
                </c:pt>
                <c:pt idx="61">
                  <c:v>-6.8819871933524665E-2</c:v>
                </c:pt>
                <c:pt idx="62">
                  <c:v>-5.6856810828743574E-2</c:v>
                </c:pt>
                <c:pt idx="63">
                  <c:v>-3.6470387863589623E-2</c:v>
                </c:pt>
                <c:pt idx="64">
                  <c:v>-1.0680860684791581E-2</c:v>
                </c:pt>
                <c:pt idx="65">
                  <c:v>1.669104076398123E-2</c:v>
                </c:pt>
                <c:pt idx="66">
                  <c:v>4.1590157085837354E-2</c:v>
                </c:pt>
                <c:pt idx="67">
                  <c:v>6.0327673102340849E-2</c:v>
                </c:pt>
                <c:pt idx="68">
                  <c:v>7.0127617465979342E-2</c:v>
                </c:pt>
                <c:pt idx="69">
                  <c:v>6.9538124052304001E-2</c:v>
                </c:pt>
                <c:pt idx="70">
                  <c:v>5.8646526573236324E-2</c:v>
                </c:pt>
                <c:pt idx="71">
                  <c:v>3.9066420048730066E-2</c:v>
                </c:pt>
                <c:pt idx="72">
                  <c:v>1.3698605985526885E-2</c:v>
                </c:pt>
                <c:pt idx="73">
                  <c:v>-1.3698662658699221E-2</c:v>
                </c:pt>
                <c:pt idx="74">
                  <c:v>-3.9066468325746451E-2</c:v>
                </c:pt>
                <c:pt idx="75">
                  <c:v>-5.8646559301835668E-2</c:v>
                </c:pt>
                <c:pt idx="76">
                  <c:v>-6.9538136383729507E-2</c:v>
                </c:pt>
                <c:pt idx="77">
                  <c:v>-7.0127607573324882E-2</c:v>
                </c:pt>
                <c:pt idx="78">
                  <c:v>-6.0327642451207496E-2</c:v>
                </c:pt>
                <c:pt idx="79">
                  <c:v>-4.1590110217204219E-2</c:v>
                </c:pt>
                <c:pt idx="80">
                  <c:v>-1.6690984621457447E-2</c:v>
                </c:pt>
                <c:pt idx="81">
                  <c:v>1.0680917783666555E-2</c:v>
                </c:pt>
                <c:pt idx="82">
                  <c:v>3.6470437459591762E-2</c:v>
                </c:pt>
                <c:pt idx="83">
                  <c:v>5.6856845574202911E-2</c:v>
                </c:pt>
                <c:pt idx="84">
                  <c:v>6.8819886680886205E-2</c:v>
                </c:pt>
                <c:pt idx="85">
                  <c:v>7.0587230908808057E-2</c:v>
                </c:pt>
                <c:pt idx="86">
                  <c:v>6.1897045423051578E-2</c:v>
                </c:pt>
                <c:pt idx="87">
                  <c:v>4.4036785075785026E-2</c:v>
                </c:pt>
                <c:pt idx="88">
                  <c:v>1.9652455396208184E-2</c:v>
                </c:pt>
                <c:pt idx="89">
                  <c:v>-7.643394307693209E-3</c:v>
                </c:pt>
                <c:pt idx="90">
                  <c:v>-3.380687173891931E-2</c:v>
                </c:pt>
                <c:pt idx="91">
                  <c:v>-5.4961846057266221E-2</c:v>
                </c:pt>
                <c:pt idx="92">
                  <c:v>-6.7974198390554769E-2</c:v>
                </c:pt>
                <c:pt idx="93">
                  <c:v>-7.0916142942143504E-2</c:v>
                </c:pt>
                <c:pt idx="94">
                  <c:v>-6.3351829315748134E-2</c:v>
                </c:pt>
                <c:pt idx="95">
                  <c:v>-4.6401913945870045E-2</c:v>
                </c:pt>
                <c:pt idx="96">
                  <c:v>-2.2577534347647563E-2</c:v>
                </c:pt>
                <c:pt idx="97">
                  <c:v>4.5917170250054824E-3</c:v>
                </c:pt>
                <c:pt idx="98">
                  <c:v>3.1080703474278847E-2</c:v>
                </c:pt>
                <c:pt idx="99">
                  <c:v>5.2965069853893938E-2</c:v>
                </c:pt>
                <c:pt idx="100">
                  <c:v>6.7002637532767695E-2</c:v>
                </c:pt>
                <c:pt idx="101">
                  <c:v>7.1113734603962628E-2</c:v>
                </c:pt>
                <c:pt idx="102">
                  <c:v>6.4689300204425426E-2</c:v>
                </c:pt>
                <c:pt idx="103">
                  <c:v>4.8681117153254905E-2</c:v>
                </c:pt>
                <c:pt idx="104">
                  <c:v>2.5460804902924707E-2</c:v>
                </c:pt>
                <c:pt idx="105">
                  <c:v>-1.5315369394216932E-3</c:v>
                </c:pt>
                <c:pt idx="106">
                  <c:v>-2.8296980901720604E-2</c:v>
                </c:pt>
                <c:pt idx="107">
                  <c:v>-5.0870214533947272E-2</c:v>
                </c:pt>
                <c:pt idx="108">
                  <c:v>-6.5907003214576196E-2</c:v>
                </c:pt>
                <c:pt idx="109">
                  <c:v>-7.1179639999994146E-2</c:v>
                </c:pt>
                <c:pt idx="110">
                  <c:v>-6.5906981400889825E-2</c:v>
                </c:pt>
                <c:pt idx="111">
                  <c:v>-5.0870174138281897E-2</c:v>
                </c:pt>
                <c:pt idx="112">
                  <c:v>-2.8296927908712501E-2</c:v>
                </c:pt>
                <c:pt idx="113">
                  <c:v>-1.5314792000077739E-3</c:v>
                </c:pt>
                <c:pt idx="114">
                  <c:v>2.5460858834624081E-2</c:v>
                </c:pt>
                <c:pt idx="115">
                  <c:v>4.8681159287234058E-2</c:v>
                </c:pt>
                <c:pt idx="116">
                  <c:v>6.4689324298517259E-2</c:v>
                </c:pt>
                <c:pt idx="117">
                  <c:v>7.1113737088616333E-2</c:v>
                </c:pt>
                <c:pt idx="118">
                  <c:v>6.7002618039880904E-2</c:v>
                </c:pt>
                <c:pt idx="119">
                  <c:v>5.2965031271346177E-2</c:v>
                </c:pt>
                <c:pt idx="120">
                  <c:v>3.1080651518091935E-2</c:v>
                </c:pt>
                <c:pt idx="121">
                  <c:v>4.59165939251217E-3</c:v>
                </c:pt>
                <c:pt idx="122">
                  <c:v>-2.2577589118168647E-2</c:v>
                </c:pt>
                <c:pt idx="123">
                  <c:v>-4.6401957740141289E-2</c:v>
                </c:pt>
                <c:pt idx="124">
                  <c:v>-6.3351855645628494E-2</c:v>
                </c:pt>
                <c:pt idx="125">
                  <c:v>-7.0916147906849927E-2</c:v>
                </c:pt>
                <c:pt idx="126">
                  <c:v>-6.7974181254563532E-2</c:v>
                </c:pt>
                <c:pt idx="127">
                  <c:v>-5.4961809359282389E-2</c:v>
                </c:pt>
                <c:pt idx="128">
                  <c:v>-3.3806820915764951E-2</c:v>
                </c:pt>
                <c:pt idx="129">
                  <c:v>-7.6433368888416059E-3</c:v>
                </c:pt>
                <c:pt idx="130">
                  <c:v>1.9652510904128093E-2</c:v>
                </c:pt>
                <c:pt idx="131">
                  <c:v>4.4036830449251066E-2</c:v>
                </c:pt>
                <c:pt idx="132">
                  <c:v>6.1897073939964055E-2</c:v>
                </c:pt>
                <c:pt idx="133">
                  <c:v>7.0587238344373623E-2</c:v>
                </c:pt>
                <c:pt idx="134">
                  <c:v>6.8819871933522611E-2</c:v>
                </c:pt>
                <c:pt idx="135">
                  <c:v>5.6856810828738592E-2</c:v>
                </c:pt>
                <c:pt idx="136">
                  <c:v>3.6470387863582955E-2</c:v>
                </c:pt>
                <c:pt idx="137">
                  <c:v>1.0680860684783661E-2</c:v>
                </c:pt>
                <c:pt idx="138">
                  <c:v>-1.6691040763989265E-2</c:v>
                </c:pt>
                <c:pt idx="139">
                  <c:v>-4.1590157085843654E-2</c:v>
                </c:pt>
                <c:pt idx="140">
                  <c:v>-6.0327673102345103E-2</c:v>
                </c:pt>
                <c:pt idx="141">
                  <c:v>-7.0127617465980757E-2</c:v>
                </c:pt>
                <c:pt idx="142">
                  <c:v>-6.9538124052302336E-2</c:v>
                </c:pt>
                <c:pt idx="143">
                  <c:v>-5.8646526573231779E-2</c:v>
                </c:pt>
                <c:pt idx="144">
                  <c:v>-3.9066420048723155E-2</c:v>
                </c:pt>
                <c:pt idx="145">
                  <c:v>-1.3698605985519269E-2</c:v>
                </c:pt>
                <c:pt idx="146">
                  <c:v>1.3698662658706588E-2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3E-4232-A2C1-90A582A2733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Gibbs_6個頻率!$X$1:$X$147</c:f>
              <c:numCache>
                <c:formatCode>General</c:formatCode>
                <c:ptCount val="147"/>
                <c:pt idx="0">
                  <c:v>1.3698476278454465E-2</c:v>
                </c:pt>
                <c:pt idx="1">
                  <c:v>3.8082804661824121E-2</c:v>
                </c:pt>
                <c:pt idx="2">
                  <c:v>5.4091016395542584E-2</c:v>
                </c:pt>
                <c:pt idx="3">
                  <c:v>5.8202187797002147E-2</c:v>
                </c:pt>
                <c:pt idx="4">
                  <c:v>4.9512087900780884E-2</c:v>
                </c:pt>
                <c:pt idx="5">
                  <c:v>2.9932059400103232E-2</c:v>
                </c:pt>
                <c:pt idx="6">
                  <c:v>3.7686286703644441E-3</c:v>
                </c:pt>
                <c:pt idx="7">
                  <c:v>-2.3223692516169823E-2</c:v>
                </c:pt>
                <c:pt idx="8">
                  <c:v>-4.5108082202425966E-2</c:v>
                </c:pt>
                <c:pt idx="9">
                  <c:v>-5.70711816443129E-2</c:v>
                </c:pt>
                <c:pt idx="10">
                  <c:v>-5.6481768763876082E-2</c:v>
                </c:pt>
                <c:pt idx="11">
                  <c:v>-4.3469481887000012E-2</c:v>
                </c:pt>
                <c:pt idx="12">
                  <c:v>-2.0896306461639293E-2</c:v>
                </c:pt>
                <c:pt idx="13">
                  <c:v>6.2729038940217861E-3</c:v>
                </c:pt>
                <c:pt idx="14">
                  <c:v>3.2062421361647053E-2</c:v>
                </c:pt>
                <c:pt idx="15">
                  <c:v>5.0799974464246445E-2</c:v>
                </c:pt>
                <c:pt idx="16">
                  <c:v>5.836433494906642E-2</c:v>
                </c:pt>
                <c:pt idx="17">
                  <c:v>5.3091760705632131E-2</c:v>
                </c:pt>
                <c:pt idx="18">
                  <c:v>3.6141927269900724E-2</c:v>
                </c:pt>
                <c:pt idx="19">
                  <c:v>1.1242863165783983E-2</c:v>
                </c:pt>
                <c:pt idx="20">
                  <c:v>-1.6129010758641864E-2</c:v>
                </c:pt>
                <c:pt idx="21">
                  <c:v>-3.9953391877389624E-2</c:v>
                </c:pt>
                <c:pt idx="22">
                  <c:v>-5.4990230327314128E-2</c:v>
                </c:pt>
                <c:pt idx="23">
                  <c:v>-5.7932250974218481E-2</c:v>
                </c:pt>
                <c:pt idx="24">
                  <c:v>-4.8132371536664095E-2</c:v>
                </c:pt>
                <c:pt idx="25">
                  <c:v>-2.7746024999442655E-2</c:v>
                </c:pt>
                <c:pt idx="26">
                  <c:v>-1.2570832352357137E-3</c:v>
                </c:pt>
                <c:pt idx="27">
                  <c:v>2.5508347508975741E-2</c:v>
                </c:pt>
                <c:pt idx="28">
                  <c:v>4.6663348659770017E-2</c:v>
                </c:pt>
                <c:pt idx="29">
                  <c:v>5.7554986722987138E-2</c:v>
                </c:pt>
                <c:pt idx="30">
                  <c:v>5.5787702029810482E-2</c:v>
                </c:pt>
                <c:pt idx="31">
                  <c:v>4.175019974191705E-2</c:v>
                </c:pt>
                <c:pt idx="32">
                  <c:v>1.8529956154113753E-2</c:v>
                </c:pt>
                <c:pt idx="33">
                  <c:v>-8.7658558073436654E-3</c:v>
                </c:pt>
                <c:pt idx="34">
                  <c:v>-3.4133662953285591E-2</c:v>
                </c:pt>
                <c:pt idx="35">
                  <c:v>-5.1993946818958171E-2</c:v>
                </c:pt>
                <c:pt idx="36">
                  <c:v>-5.841842999981596E-2</c:v>
                </c:pt>
                <c:pt idx="37">
                  <c:v>-5.1994080524751823E-2</c:v>
                </c:pt>
                <c:pt idx="38">
                  <c:v>-3.4133900956972558E-2</c:v>
                </c:pt>
                <c:pt idx="39">
                  <c:v>-8.7661457612392916E-3</c:v>
                </c:pt>
                <c:pt idx="40">
                  <c:v>1.8529678023874729E-2</c:v>
                </c:pt>
                <c:pt idx="41">
                  <c:v>4.1749994608647499E-2</c:v>
                </c:pt>
                <c:pt idx="42">
                  <c:v>5.5787615011515926E-2</c:v>
                </c:pt>
                <c:pt idx="43">
                  <c:v>5.7555036958893011E-2</c:v>
                </c:pt>
                <c:pt idx="44">
                  <c:v>4.6663525100747533E-2</c:v>
                </c:pt>
                <c:pt idx="45">
                  <c:v>2.5508611347740989E-2</c:v>
                </c:pt>
                <c:pt idx="46">
                  <c:v>-1.2567900286595563E-3</c:v>
                </c:pt>
                <c:pt idx="47">
                  <c:v>-2.7745766914331251E-2</c:v>
                </c:pt>
                <c:pt idx="48">
                  <c:v>-4.8132205337507769E-2</c:v>
                </c:pt>
                <c:pt idx="49">
                  <c:v>-5.7932213215665225E-2</c:v>
                </c:pt>
                <c:pt idx="50">
                  <c:v>-5.4990329314162978E-2</c:v>
                </c:pt>
                <c:pt idx="51">
                  <c:v>-3.9953605837993178E-2</c:v>
                </c:pt>
                <c:pt idx="52">
                  <c:v>-1.6129292633467802E-2</c:v>
                </c:pt>
                <c:pt idx="53">
                  <c:v>1.1242575373651129E-2</c:v>
                </c:pt>
                <c:pt idx="54">
                  <c:v>3.6141696858857576E-2</c:v>
                </c:pt>
                <c:pt idx="55">
                  <c:v>5.3091638353400465E-2</c:v>
                </c:pt>
                <c:pt idx="56">
                  <c:v>5.8364347566388891E-2</c:v>
                </c:pt>
                <c:pt idx="57">
                  <c:v>5.0800119276007909E-2</c:v>
                </c:pt>
                <c:pt idx="58">
                  <c:v>3.20626665172467E-2</c:v>
                </c:pt>
                <c:pt idx="59">
                  <c:v>6.2731954727487261E-3</c:v>
                </c:pt>
                <c:pt idx="60">
                  <c:v>-2.0896032591023642E-2</c:v>
                </c:pt>
                <c:pt idx="61">
                  <c:v>-4.3469285960926279E-2</c:v>
                </c:pt>
                <c:pt idx="62">
                  <c:v>-5.6481693875274623E-2</c:v>
                </c:pt>
                <c:pt idx="63">
                  <c:v>-5.7071244264545511E-2</c:v>
                </c:pt>
                <c:pt idx="64">
                  <c:v>-4.510826855849507E-2</c:v>
                </c:pt>
                <c:pt idx="65">
                  <c:v>-2.3223961620018226E-2</c:v>
                </c:pt>
                <c:pt idx="66">
                  <c:v>3.7683360067415563E-3</c:v>
                </c:pt>
                <c:pt idx="67">
                  <c:v>2.9931807546561651E-2</c:v>
                </c:pt>
                <c:pt idx="68">
                  <c:v>4.9511932251209388E-2</c:v>
                </c:pt>
                <c:pt idx="69">
                  <c:v>5.8202162585721681E-2</c:v>
                </c:pt>
                <c:pt idx="70">
                  <c:v>5.4091127167644353E-2</c:v>
                </c:pt>
                <c:pt idx="71">
                  <c:v>3.8083027053554715E-2</c:v>
                </c:pt>
                <c:pt idx="72">
                  <c:v>1.3698761375899024E-2</c:v>
                </c:pt>
                <c:pt idx="73">
                  <c:v>-1.369847627845836E-2</c:v>
                </c:pt>
                <c:pt idx="74">
                  <c:v>-3.8082804661827056E-2</c:v>
                </c:pt>
                <c:pt idx="75">
                  <c:v>-5.4091016395544159E-2</c:v>
                </c:pt>
                <c:pt idx="76">
                  <c:v>-5.82021877970018E-2</c:v>
                </c:pt>
                <c:pt idx="77">
                  <c:v>-4.9512087900778587E-2</c:v>
                </c:pt>
                <c:pt idx="78">
                  <c:v>-2.9932059400099277E-2</c:v>
                </c:pt>
                <c:pt idx="79">
                  <c:v>-3.7686286703599798E-3</c:v>
                </c:pt>
                <c:pt idx="80">
                  <c:v>2.3223692516174191E-2</c:v>
                </c:pt>
                <c:pt idx="81">
                  <c:v>4.5108082202428922E-2</c:v>
                </c:pt>
                <c:pt idx="82">
                  <c:v>5.7071181644313969E-2</c:v>
                </c:pt>
                <c:pt idx="83">
                  <c:v>5.648176876387475E-2</c:v>
                </c:pt>
                <c:pt idx="84">
                  <c:v>4.3469481886996605E-2</c:v>
                </c:pt>
                <c:pt idx="85">
                  <c:v>2.0896306461634279E-2</c:v>
                </c:pt>
                <c:pt idx="86">
                  <c:v>-6.2729038940270206E-3</c:v>
                </c:pt>
                <c:pt idx="87">
                  <c:v>-3.2062421361651668E-2</c:v>
                </c:pt>
                <c:pt idx="88">
                  <c:v>-5.0799974464249116E-2</c:v>
                </c:pt>
                <c:pt idx="89">
                  <c:v>-5.8364334949066662E-2</c:v>
                </c:pt>
                <c:pt idx="90">
                  <c:v>-5.3091760705629626E-2</c:v>
                </c:pt>
                <c:pt idx="91">
                  <c:v>-3.6141927269896103E-2</c:v>
                </c:pt>
                <c:pt idx="92">
                  <c:v>-1.1242863165778001E-2</c:v>
                </c:pt>
                <c:pt idx="93">
                  <c:v>1.6129010758647571E-2</c:v>
                </c:pt>
                <c:pt idx="94">
                  <c:v>3.9953391877394183E-2</c:v>
                </c:pt>
                <c:pt idx="95">
                  <c:v>5.4990230327316349E-2</c:v>
                </c:pt>
                <c:pt idx="96">
                  <c:v>5.7932250974217669E-2</c:v>
                </c:pt>
                <c:pt idx="97">
                  <c:v>4.8132371536660314E-2</c:v>
                </c:pt>
                <c:pt idx="98">
                  <c:v>2.7746024999436882E-2</c:v>
                </c:pt>
                <c:pt idx="99">
                  <c:v>1.2570832352288414E-3</c:v>
                </c:pt>
                <c:pt idx="100">
                  <c:v>-2.5508347508981736E-2</c:v>
                </c:pt>
                <c:pt idx="101">
                  <c:v>-4.6663348659774222E-2</c:v>
                </c:pt>
                <c:pt idx="102">
                  <c:v>-5.7554986722988387E-2</c:v>
                </c:pt>
                <c:pt idx="103">
                  <c:v>-5.5787702029808352E-2</c:v>
                </c:pt>
                <c:pt idx="104">
                  <c:v>-4.1750199741911881E-2</c:v>
                </c:pt>
                <c:pt idx="105">
                  <c:v>-1.8529956154106842E-2</c:v>
                </c:pt>
                <c:pt idx="106">
                  <c:v>8.7658558073511784E-3</c:v>
                </c:pt>
                <c:pt idx="107">
                  <c:v>3.4133662953291677E-2</c:v>
                </c:pt>
                <c:pt idx="108">
                  <c:v>5.1993946818961682E-2</c:v>
                </c:pt>
                <c:pt idx="109">
                  <c:v>5.841842999981596E-2</c:v>
                </c:pt>
                <c:pt idx="110">
                  <c:v>5.1994080524748264E-2</c:v>
                </c:pt>
                <c:pt idx="111">
                  <c:v>3.4133900956966057E-2</c:v>
                </c:pt>
                <c:pt idx="112">
                  <c:v>8.7661457612315721E-3</c:v>
                </c:pt>
                <c:pt idx="113">
                  <c:v>-1.8529678023882331E-2</c:v>
                </c:pt>
                <c:pt idx="114">
                  <c:v>-4.1749994608653251E-2</c:v>
                </c:pt>
                <c:pt idx="115">
                  <c:v>-5.5787615011518306E-2</c:v>
                </c:pt>
                <c:pt idx="116">
                  <c:v>-5.7555036958891637E-2</c:v>
                </c:pt>
                <c:pt idx="117">
                  <c:v>-4.6663525100742835E-2</c:v>
                </c:pt>
                <c:pt idx="118">
                  <c:v>-2.5508611347733776E-2</c:v>
                </c:pt>
                <c:pt idx="119">
                  <c:v>1.2567900286673626E-3</c:v>
                </c:pt>
                <c:pt idx="120">
                  <c:v>2.7745766914338305E-2</c:v>
                </c:pt>
                <c:pt idx="121">
                  <c:v>4.8132205337512432E-2</c:v>
                </c:pt>
                <c:pt idx="122">
                  <c:v>5.7932213215666231E-2</c:v>
                </c:pt>
                <c:pt idx="123">
                  <c:v>5.4990329314160272E-2</c:v>
                </c:pt>
                <c:pt idx="124">
                  <c:v>3.9953605837987474E-2</c:v>
                </c:pt>
                <c:pt idx="125">
                  <c:v>1.6129292633460097E-2</c:v>
                </c:pt>
                <c:pt idx="126">
                  <c:v>-1.1242575373659199E-2</c:v>
                </c:pt>
                <c:pt idx="127">
                  <c:v>-3.6141696858863877E-2</c:v>
                </c:pt>
                <c:pt idx="128">
                  <c:v>-5.309163835340381E-2</c:v>
                </c:pt>
                <c:pt idx="129">
                  <c:v>-5.8364347566388551E-2</c:v>
                </c:pt>
                <c:pt idx="130">
                  <c:v>-5.0800119276003954E-2</c:v>
                </c:pt>
                <c:pt idx="131">
                  <c:v>-3.2062666517240178E-2</c:v>
                </c:pt>
                <c:pt idx="132">
                  <c:v>-6.2731954727407576E-3</c:v>
                </c:pt>
                <c:pt idx="133">
                  <c:v>2.0896032591031323E-2</c:v>
                </c:pt>
                <c:pt idx="134">
                  <c:v>4.3469285960931629E-2</c:v>
                </c:pt>
                <c:pt idx="135">
                  <c:v>5.6481693875276677E-2</c:v>
                </c:pt>
                <c:pt idx="136">
                  <c:v>5.7071244264543748E-2</c:v>
                </c:pt>
                <c:pt idx="137">
                  <c:v>4.510826855849024E-2</c:v>
                </c:pt>
                <c:pt idx="138">
                  <c:v>2.3223961620011065E-2</c:v>
                </c:pt>
                <c:pt idx="139">
                  <c:v>-3.7683360067495551E-3</c:v>
                </c:pt>
                <c:pt idx="140">
                  <c:v>-2.9931807546568712E-2</c:v>
                </c:pt>
                <c:pt idx="141">
                  <c:v>-4.9511932251213753E-2</c:v>
                </c:pt>
                <c:pt idx="142">
                  <c:v>-5.8202162585722354E-2</c:v>
                </c:pt>
                <c:pt idx="143">
                  <c:v>-5.4091127167641403E-2</c:v>
                </c:pt>
                <c:pt idx="144">
                  <c:v>-3.8083027053548948E-2</c:v>
                </c:pt>
                <c:pt idx="145">
                  <c:v>-1.3698761375891233E-2</c:v>
                </c:pt>
                <c:pt idx="146">
                  <c:v>1.3698476278465344E-2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3E-4232-A2C1-90A582A2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06463"/>
        <c:axId val="782612703"/>
      </c:scatterChart>
      <c:valAx>
        <c:axId val="7826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612703"/>
        <c:crosses val="autoZero"/>
        <c:crossBetween val="midCat"/>
      </c:valAx>
      <c:valAx>
        <c:axId val="7826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26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Gibbs_6個頻率!$B$1:$B$147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Gibbs_6個頻率!$C$1:$C$147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F-4472-9826-5656D19C6C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Gibbs_6個頻率!$R$1:$R$147</c:f>
              <c:numCache>
                <c:formatCode>General</c:formatCode>
                <c:ptCount val="147"/>
                <c:pt idx="0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Gibbs_6個頻率!$Y$1:$Y$147</c:f>
              <c:numCache>
                <c:formatCode>General</c:formatCode>
                <c:ptCount val="147"/>
                <c:pt idx="0">
                  <c:v>0.58219138571255935</c:v>
                </c:pt>
                <c:pt idx="1">
                  <c:v>0.73941356268736402</c:v>
                </c:pt>
                <c:pt idx="2">
                  <c:v>0.87625904447007708</c:v>
                </c:pt>
                <c:pt idx="3">
                  <c:v>0.98263312884603338</c:v>
                </c:pt>
                <c:pt idx="4">
                  <c:v>1.0530094324773898</c:v>
                </c:pt>
                <c:pt idx="5">
                  <c:v>1.0870590006017471</c:v>
                </c:pt>
                <c:pt idx="6">
                  <c:v>1.0893670404504583</c:v>
                </c:pt>
                <c:pt idx="7">
                  <c:v>1.0683188017158352</c:v>
                </c:pt>
                <c:pt idx="8">
                  <c:v>1.0343921327431356</c:v>
                </c:pt>
                <c:pt idx="9">
                  <c:v>0.99819988089921918</c:v>
                </c:pt>
                <c:pt idx="10">
                  <c:v>0.96866030375962753</c:v>
                </c:pt>
                <c:pt idx="11">
                  <c:v>0.95163257888733566</c:v>
                </c:pt>
                <c:pt idx="12">
                  <c:v>0.94924766185152809</c:v>
                </c:pt>
                <c:pt idx="13">
                  <c:v>0.9600158020282511</c:v>
                </c:pt>
                <c:pt idx="14">
                  <c:v>0.97963278872489201</c:v>
                </c:pt>
                <c:pt idx="15">
                  <c:v>1.0022705871133724</c:v>
                </c:pt>
                <c:pt idx="16">
                  <c:v>1.022051875385547</c:v>
                </c:pt>
                <c:pt idx="17">
                  <c:v>1.0343882091932421</c:v>
                </c:pt>
                <c:pt idx="18">
                  <c:v>1.0369097312862934</c:v>
                </c:pt>
                <c:pt idx="19">
                  <c:v>1.0298176615959092</c:v>
                </c:pt>
                <c:pt idx="20">
                  <c:v>1.0156250462155216</c:v>
                </c:pt>
                <c:pt idx="21">
                  <c:v>0.99838635962665223</c:v>
                </c:pt>
                <c:pt idx="22">
                  <c:v>0.98262327696767704</c:v>
                </c:pt>
                <c:pt idx="23">
                  <c:v>0.97221010898827176</c:v>
                </c:pt>
                <c:pt idx="24">
                  <c:v>0.96947762145422578</c:v>
                </c:pt>
                <c:pt idx="25">
                  <c:v>0.97473156717554132</c:v>
                </c:pt>
                <c:pt idx="26">
                  <c:v>0.98627820813136957</c:v>
                </c:pt>
                <c:pt idx="27">
                  <c:v>1.0009281594642845</c:v>
                </c:pt>
                <c:pt idx="28">
                  <c:v>1.0148398921620672</c:v>
                </c:pt>
                <c:pt idx="29">
                  <c:v>1.0244898303432683</c:v>
                </c:pt>
                <c:pt idx="30">
                  <c:v>1.0275331578165265</c:v>
                </c:pt>
                <c:pt idx="31">
                  <c:v>1.0233521122822054</c:v>
                </c:pt>
                <c:pt idx="32">
                  <c:v>1.0131678644750981</c:v>
                </c:pt>
                <c:pt idx="33">
                  <c:v>0.99969871217508965</c:v>
                </c:pt>
                <c:pt idx="34">
                  <c:v>0.98645597887264391</c:v>
                </c:pt>
                <c:pt idx="35">
                  <c:v>0.97685431939268696</c:v>
                </c:pt>
                <c:pt idx="36">
                  <c:v>0.97335545000014334</c:v>
                </c:pt>
                <c:pt idx="37">
                  <c:v>0.97685416784557355</c:v>
                </c:pt>
                <c:pt idx="38">
                  <c:v>0.98645571016484224</c:v>
                </c:pt>
                <c:pt idx="39">
                  <c:v>0.99969838786742393</c:v>
                </c:pt>
                <c:pt idx="40">
                  <c:v>1.0131675604014294</c:v>
                </c:pt>
                <c:pt idx="41">
                  <c:v>1.0233519026778302</c:v>
                </c:pt>
                <c:pt idx="42">
                  <c:v>1.0275330998099361</c:v>
                </c:pt>
                <c:pt idx="43">
                  <c:v>1.024489952047726</c:v>
                </c:pt>
                <c:pt idx="44">
                  <c:v>1.0148401868187016</c:v>
                </c:pt>
                <c:pt idx="45">
                  <c:v>1.000928586788131</c:v>
                </c:pt>
                <c:pt idx="46">
                  <c:v>0.98627870247851468</c:v>
                </c:pt>
                <c:pt idx="47">
                  <c:v>0.97473205071435154</c:v>
                </c:pt>
                <c:pt idx="48">
                  <c:v>0.96947801949434842</c:v>
                </c:pt>
                <c:pt idx="49">
                  <c:v>0.97221036421535545</c:v>
                </c:pt>
                <c:pt idx="50">
                  <c:v>0.98262335963044811</c:v>
                </c:pt>
                <c:pt idx="51">
                  <c:v>0.99838627165332228</c:v>
                </c:pt>
                <c:pt idx="52">
                  <c:v>1.0156248185890164</c:v>
                </c:pt>
                <c:pt idx="53">
                  <c:v>1.0298173457924622</c:v>
                </c:pt>
                <c:pt idx="54">
                  <c:v>1.0369093868558736</c:v>
                </c:pt>
                <c:pt idx="55">
                  <c:v>1.0343878903564625</c:v>
                </c:pt>
                <c:pt idx="56">
                  <c:v>1.0220516196707088</c:v>
                </c:pt>
                <c:pt idx="57">
                  <c:v>1.0022704085336722</c:v>
                </c:pt>
                <c:pt idx="58">
                  <c:v>0.97963267692245004</c:v>
                </c:pt>
                <c:pt idx="59">
                  <c:v>0.96001572743206176</c:v>
                </c:pt>
                <c:pt idx="60">
                  <c:v>0.94924758552029864</c:v>
                </c:pt>
                <c:pt idx="61">
                  <c:v>0.9516324646425387</c:v>
                </c:pt>
                <c:pt idx="62">
                  <c:v>0.96866012969551063</c:v>
                </c:pt>
                <c:pt idx="63">
                  <c:v>0.99819964749902779</c:v>
                </c:pt>
                <c:pt idx="64">
                  <c:v>1.0343918656009474</c:v>
                </c:pt>
                <c:pt idx="65">
                  <c:v>1.0683185480882311</c:v>
                </c:pt>
                <c:pt idx="66">
                  <c:v>1.0893668602676916</c:v>
                </c:pt>
                <c:pt idx="67">
                  <c:v>1.087058953840206</c:v>
                </c:pt>
                <c:pt idx="68">
                  <c:v>1.0530095656495022</c:v>
                </c:pt>
                <c:pt idx="69">
                  <c:v>0.98263346360866421</c:v>
                </c:pt>
                <c:pt idx="70">
                  <c:v>0.87625957093128237</c:v>
                </c:pt>
                <c:pt idx="71">
                  <c:v>0.73941423899509795</c:v>
                </c:pt>
                <c:pt idx="72">
                  <c:v>0.58219214415615173</c:v>
                </c:pt>
                <c:pt idx="73">
                  <c:v>0.41780861428741733</c:v>
                </c:pt>
                <c:pt idx="74">
                  <c:v>0.26058643731261433</c:v>
                </c:pt>
                <c:pt idx="75">
                  <c:v>0.12374095552990444</c:v>
                </c:pt>
                <c:pt idx="76">
                  <c:v>1.7366871153952967E-2</c:v>
                </c:pt>
                <c:pt idx="77">
                  <c:v>-5.30094324773982E-2</c:v>
                </c:pt>
                <c:pt idx="78">
                  <c:v>-8.7059000601749537E-2</c:v>
                </c:pt>
                <c:pt idx="79">
                  <c:v>-8.9367040450456958E-2</c:v>
                </c:pt>
                <c:pt idx="80">
                  <c:v>-6.831880171583038E-2</c:v>
                </c:pt>
                <c:pt idx="81">
                  <c:v>-3.4392132743129245E-2</c:v>
                </c:pt>
                <c:pt idx="82">
                  <c:v>1.8001191007866457E-3</c:v>
                </c:pt>
                <c:pt idx="83">
                  <c:v>3.1339696240376302E-2</c:v>
                </c:pt>
                <c:pt idx="84">
                  <c:v>4.8367421112666231E-2</c:v>
                </c:pt>
                <c:pt idx="85">
                  <c:v>5.0752338148470411E-2</c:v>
                </c:pt>
                <c:pt idx="86">
                  <c:v>3.998419797174585E-2</c:v>
                </c:pt>
                <c:pt idx="87">
                  <c:v>2.0367211275103325E-2</c:v>
                </c:pt>
                <c:pt idx="88">
                  <c:v>-2.2705871133767985E-3</c:v>
                </c:pt>
                <c:pt idx="89">
                  <c:v>-2.2051875385550646E-2</c:v>
                </c:pt>
                <c:pt idx="90">
                  <c:v>-3.4388209193244146E-2</c:v>
                </c:pt>
                <c:pt idx="91">
                  <c:v>-3.6909731286292824E-2</c:v>
                </c:pt>
                <c:pt idx="92">
                  <c:v>-2.9817661595906708E-2</c:v>
                </c:pt>
                <c:pt idx="93">
                  <c:v>-1.5625046215517968E-2</c:v>
                </c:pt>
                <c:pt idx="94">
                  <c:v>1.6136403733513771E-3</c:v>
                </c:pt>
                <c:pt idx="95">
                  <c:v>1.7376723032326347E-2</c:v>
                </c:pt>
                <c:pt idx="96">
                  <c:v>2.7789891011730072E-2</c:v>
                </c:pt>
                <c:pt idx="97">
                  <c:v>3.052237854577361E-2</c:v>
                </c:pt>
                <c:pt idx="98">
                  <c:v>2.5268432824456455E-2</c:v>
                </c:pt>
                <c:pt idx="99">
                  <c:v>1.3721791868627042E-2</c:v>
                </c:pt>
                <c:pt idx="100">
                  <c:v>-9.2815946428836948E-4</c:v>
                </c:pt>
                <c:pt idx="101">
                  <c:v>-1.4839892162069823E-2</c:v>
                </c:pt>
                <c:pt idx="102">
                  <c:v>-2.4489830343269903E-2</c:v>
                </c:pt>
                <c:pt idx="103">
                  <c:v>-2.7533157816526321E-2</c:v>
                </c:pt>
                <c:pt idx="104">
                  <c:v>-2.3352112282202797E-2</c:v>
                </c:pt>
                <c:pt idx="105">
                  <c:v>-1.3167864475094548E-2</c:v>
                </c:pt>
                <c:pt idx="106">
                  <c:v>3.0128782491473105E-4</c:v>
                </c:pt>
                <c:pt idx="107">
                  <c:v>1.3544021127359418E-2</c:v>
                </c:pt>
                <c:pt idx="108">
                  <c:v>2.3145680607314978E-2</c:v>
                </c:pt>
                <c:pt idx="109">
                  <c:v>2.6644549999856659E-2</c:v>
                </c:pt>
                <c:pt idx="110">
                  <c:v>2.3145832154424395E-2</c:v>
                </c:pt>
                <c:pt idx="111">
                  <c:v>1.3544289835154044E-2</c:v>
                </c:pt>
                <c:pt idx="112">
                  <c:v>3.01612132571627E-4</c:v>
                </c:pt>
                <c:pt idx="113">
                  <c:v>-1.316756040143352E-2</c:v>
                </c:pt>
                <c:pt idx="114">
                  <c:v>-2.3351902677833269E-2</c:v>
                </c:pt>
                <c:pt idx="115">
                  <c:v>-2.7533099809937567E-2</c:v>
                </c:pt>
                <c:pt idx="116">
                  <c:v>-2.4489952047724306E-2</c:v>
                </c:pt>
                <c:pt idx="117">
                  <c:v>-1.4840186818698586E-2</c:v>
                </c:pt>
                <c:pt idx="118">
                  <c:v>-9.2858678812701712E-4</c:v>
                </c:pt>
                <c:pt idx="119">
                  <c:v>1.372129752148854E-2</c:v>
                </c:pt>
                <c:pt idx="120">
                  <c:v>2.5267949285650682E-2</c:v>
                </c:pt>
                <c:pt idx="121">
                  <c:v>3.0521980505652635E-2</c:v>
                </c:pt>
                <c:pt idx="122">
                  <c:v>2.778963578464233E-2</c:v>
                </c:pt>
                <c:pt idx="123">
                  <c:v>1.7376640369548002E-2</c:v>
                </c:pt>
                <c:pt idx="124">
                  <c:v>1.6137283466730601E-3</c:v>
                </c:pt>
                <c:pt idx="125">
                  <c:v>-1.5624818589021539E-2</c:v>
                </c:pt>
                <c:pt idx="126">
                  <c:v>-2.9817345792464978E-2</c:v>
                </c:pt>
                <c:pt idx="127">
                  <c:v>-3.6909386855873971E-2</c:v>
                </c:pt>
                <c:pt idx="128">
                  <c:v>-3.4387890356459727E-2</c:v>
                </c:pt>
                <c:pt idx="129">
                  <c:v>-2.2051619670703682E-2</c:v>
                </c:pt>
                <c:pt idx="130">
                  <c:v>-2.2704085336653357E-3</c:v>
                </c:pt>
                <c:pt idx="131">
                  <c:v>2.0367323077556732E-2</c:v>
                </c:pt>
                <c:pt idx="132">
                  <c:v>3.9984272567942847E-2</c:v>
                </c:pt>
                <c:pt idx="133">
                  <c:v>5.075241447970269E-2</c:v>
                </c:pt>
                <c:pt idx="134">
                  <c:v>4.8367535357458524E-2</c:v>
                </c:pt>
                <c:pt idx="135">
                  <c:v>3.1339870304481821E-2</c:v>
                </c:pt>
                <c:pt idx="136">
                  <c:v>1.8003525009626098E-3</c:v>
                </c:pt>
                <c:pt idx="137">
                  <c:v>-3.4391865600958194E-2</c:v>
                </c:pt>
                <c:pt idx="138">
                  <c:v>-6.8318548088239672E-2</c:v>
                </c:pt>
                <c:pt idx="139">
                  <c:v>-8.9366860267695136E-2</c:v>
                </c:pt>
                <c:pt idx="140">
                  <c:v>-8.7058953840201347E-2</c:v>
                </c:pt>
                <c:pt idx="141">
                  <c:v>-5.3009565649487334E-2</c:v>
                </c:pt>
                <c:pt idx="142">
                  <c:v>1.7366536391361487E-2</c:v>
                </c:pt>
                <c:pt idx="143">
                  <c:v>0.12374042906875332</c:v>
                </c:pt>
                <c:pt idx="144">
                  <c:v>0.26058576100494496</c:v>
                </c:pt>
                <c:pt idx="145">
                  <c:v>0.41780785584389574</c:v>
                </c:pt>
                <c:pt idx="146">
                  <c:v>0.58219138571262663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F-4472-9826-5656D19C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92719"/>
        <c:axId val="939692575"/>
      </c:scatterChart>
      <c:valAx>
        <c:axId val="8282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9692575"/>
        <c:crosses val="autoZero"/>
        <c:crossBetween val="midCat"/>
      </c:valAx>
      <c:valAx>
        <c:axId val="9396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82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'16pt'!$R$2:$R$18</c:f>
              <c:numCache>
                <c:formatCode>General</c:formatCode>
                <c:ptCount val="17"/>
                <c:pt idx="0">
                  <c:v>1</c:v>
                </c:pt>
                <c:pt idx="1">
                  <c:v>0.92387953251128674</c:v>
                </c:pt>
                <c:pt idx="2">
                  <c:v>0.70710678118654757</c:v>
                </c:pt>
                <c:pt idx="3">
                  <c:v>0.38268343236508984</c:v>
                </c:pt>
                <c:pt idx="4">
                  <c:v>6.1257422745431001E-17</c:v>
                </c:pt>
                <c:pt idx="5">
                  <c:v>-0.38268343236508973</c:v>
                </c:pt>
                <c:pt idx="6">
                  <c:v>-0.70710678118654746</c:v>
                </c:pt>
                <c:pt idx="7">
                  <c:v>-0.92387953251128674</c:v>
                </c:pt>
                <c:pt idx="8">
                  <c:v>-1</c:v>
                </c:pt>
                <c:pt idx="9">
                  <c:v>-0.92387953251128685</c:v>
                </c:pt>
                <c:pt idx="10">
                  <c:v>-0.70710678118654768</c:v>
                </c:pt>
                <c:pt idx="11">
                  <c:v>-0.38268343236509034</c:v>
                </c:pt>
                <c:pt idx="12">
                  <c:v>-1.83772268236293E-16</c:v>
                </c:pt>
                <c:pt idx="13">
                  <c:v>0.38268343236509</c:v>
                </c:pt>
                <c:pt idx="14">
                  <c:v>0.70710678118654735</c:v>
                </c:pt>
                <c:pt idx="15">
                  <c:v>0.92387953251128652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265-8A7F-D8358308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49711"/>
        <c:axId val="1700152591"/>
      </c:scatterChart>
      <c:valAx>
        <c:axId val="17001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0152591"/>
        <c:crosses val="autoZero"/>
        <c:crossBetween val="midCat"/>
      </c:valAx>
      <c:valAx>
        <c:axId val="17001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01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'16pt'!$Q$2:$Q$18</c:f>
              <c:numCache>
                <c:formatCode>General</c:formatCode>
                <c:ptCount val="17"/>
                <c:pt idx="0">
                  <c:v>0.99981490182640809</c:v>
                </c:pt>
                <c:pt idx="1">
                  <c:v>0.9267136462801745</c:v>
                </c:pt>
                <c:pt idx="2">
                  <c:v>0.71252863876790706</c:v>
                </c:pt>
                <c:pt idx="3">
                  <c:v>0.38986760509142038</c:v>
                </c:pt>
                <c:pt idx="4">
                  <c:v>7.8527626984058393E-3</c:v>
                </c:pt>
                <c:pt idx="5">
                  <c:v>-0.3753575916299699</c:v>
                </c:pt>
                <c:pt idx="6">
                  <c:v>-0.70142315525772381</c:v>
                </c:pt>
                <c:pt idx="7">
                  <c:v>-0.92070340191422551</c:v>
                </c:pt>
                <c:pt idx="8">
                  <c:v>-0.99981490182640809</c:v>
                </c:pt>
                <c:pt idx="9">
                  <c:v>-0.92671364628017461</c:v>
                </c:pt>
                <c:pt idx="10">
                  <c:v>-0.71252863876790729</c:v>
                </c:pt>
                <c:pt idx="11">
                  <c:v>-0.3898676050914211</c:v>
                </c:pt>
                <c:pt idx="12">
                  <c:v>-7.8527626984061828E-3</c:v>
                </c:pt>
                <c:pt idx="13">
                  <c:v>0.37535759162996996</c:v>
                </c:pt>
                <c:pt idx="14">
                  <c:v>0.7014231552577237</c:v>
                </c:pt>
                <c:pt idx="15">
                  <c:v>0.92070340191422528</c:v>
                </c:pt>
                <c:pt idx="16">
                  <c:v>0.99981490182640809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A-4C80-ABC2-61E86BC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28111"/>
        <c:axId val="1824742511"/>
      </c:scatterChart>
      <c:valAx>
        <c:axId val="18247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42511"/>
        <c:crosses val="autoZero"/>
        <c:crossBetween val="midCat"/>
      </c:valAx>
      <c:valAx>
        <c:axId val="18247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'146pt'!$B$1:$B$147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'146pt'!$C$1:$C$147</c:f>
              <c:numCache>
                <c:formatCode>General</c:formatCode>
                <c:ptCount val="147"/>
                <c:pt idx="0">
                  <c:v>1</c:v>
                </c:pt>
                <c:pt idx="1">
                  <c:v>0.99907411510222999</c:v>
                </c:pt>
                <c:pt idx="2">
                  <c:v>0.99629817493460782</c:v>
                </c:pt>
                <c:pt idx="3">
                  <c:v>0.99167731989928998</c:v>
                </c:pt>
                <c:pt idx="4">
                  <c:v>0.98522010675606064</c:v>
                </c:pt>
                <c:pt idx="5">
                  <c:v>0.9769384927771817</c:v>
                </c:pt>
                <c:pt idx="6">
                  <c:v>0.9668478136052775</c:v>
                </c:pt>
                <c:pt idx="7">
                  <c:v>0.95496675485525528</c:v>
                </c:pt>
                <c:pt idx="8">
                  <c:v>0.94131731751284708</c:v>
                </c:pt>
                <c:pt idx="9">
                  <c:v>0.9259247771938498</c:v>
                </c:pt>
                <c:pt idx="10">
                  <c:v>0.90881763733950294</c:v>
                </c:pt>
                <c:pt idx="11">
                  <c:v>0.89002757643467667</c:v>
                </c:pt>
                <c:pt idx="12">
                  <c:v>0.86958938934661101</c:v>
                </c:pt>
                <c:pt idx="13">
                  <c:v>0.84754092289283123</c:v>
                </c:pt>
                <c:pt idx="14">
                  <c:v>0.82392300575755428</c:v>
                </c:pt>
                <c:pt idx="15">
                  <c:v>0.79877937288636502</c:v>
                </c:pt>
                <c:pt idx="16">
                  <c:v>0.77215658449916424</c:v>
                </c:pt>
                <c:pt idx="17">
                  <c:v>0.7441039398713607</c:v>
                </c:pt>
                <c:pt idx="18">
                  <c:v>0.71467338604296093</c:v>
                </c:pt>
                <c:pt idx="19">
                  <c:v>0.68391942162461061</c:v>
                </c:pt>
                <c:pt idx="20">
                  <c:v>0.65189899587871258</c:v>
                </c:pt>
                <c:pt idx="21">
                  <c:v>0.61867140326250347</c:v>
                </c:pt>
                <c:pt idx="22">
                  <c:v>0.58429817362836844</c:v>
                </c:pt>
                <c:pt idx="23">
                  <c:v>0.5488429582847193</c:v>
                </c:pt>
                <c:pt idx="24">
                  <c:v>0.51237141212842374</c:v>
                </c:pt>
                <c:pt idx="25">
                  <c:v>0.47495107206705045</c:v>
                </c:pt>
                <c:pt idx="26">
                  <c:v>0.43665123195606403</c:v>
                </c:pt>
                <c:pt idx="27">
                  <c:v>0.39754281428255606</c:v>
                </c:pt>
                <c:pt idx="28">
                  <c:v>0.35769823883312568</c:v>
                </c:pt>
                <c:pt idx="29">
                  <c:v>0.31719128858910622</c:v>
                </c:pt>
                <c:pt idx="30">
                  <c:v>0.27609697309746906</c:v>
                </c:pt>
                <c:pt idx="31">
                  <c:v>0.23449138957040977</c:v>
                </c:pt>
                <c:pt idx="32">
                  <c:v>0.19245158197082998</c:v>
                </c:pt>
                <c:pt idx="33">
                  <c:v>0.1500553983446527</c:v>
                </c:pt>
                <c:pt idx="34">
                  <c:v>0.10738134666416309</c:v>
                </c:pt>
                <c:pt idx="35">
                  <c:v>6.4508449449316357E-2</c:v>
                </c:pt>
                <c:pt idx="36">
                  <c:v>2.1516097436222254E-2</c:v>
                </c:pt>
                <c:pt idx="37">
                  <c:v>-2.1516097436222133E-2</c:v>
                </c:pt>
                <c:pt idx="38">
                  <c:v>-6.4508449449316455E-2</c:v>
                </c:pt>
                <c:pt idx="39">
                  <c:v>-0.10738134666416341</c:v>
                </c:pt>
                <c:pt idx="40">
                  <c:v>-0.15005539834465323</c:v>
                </c:pt>
                <c:pt idx="41">
                  <c:v>-0.19245158197083073</c:v>
                </c:pt>
                <c:pt idx="42">
                  <c:v>-0.23449138957041049</c:v>
                </c:pt>
                <c:pt idx="43">
                  <c:v>-0.27609697309746978</c:v>
                </c:pt>
                <c:pt idx="44">
                  <c:v>-0.31719128858910717</c:v>
                </c:pt>
                <c:pt idx="45">
                  <c:v>-0.35769823883312679</c:v>
                </c:pt>
                <c:pt idx="46">
                  <c:v>-0.39754281428255739</c:v>
                </c:pt>
                <c:pt idx="47">
                  <c:v>-0.43665123195606553</c:v>
                </c:pt>
                <c:pt idx="48">
                  <c:v>-0.47495107206705189</c:v>
                </c:pt>
                <c:pt idx="49">
                  <c:v>-0.51237141212842552</c:v>
                </c:pt>
                <c:pt idx="50">
                  <c:v>-0.54884295828472118</c:v>
                </c:pt>
                <c:pt idx="51">
                  <c:v>-0.58429817362837033</c:v>
                </c:pt>
                <c:pt idx="52">
                  <c:v>-0.61867140326250558</c:v>
                </c:pt>
                <c:pt idx="53">
                  <c:v>-0.65189899587871458</c:v>
                </c:pt>
                <c:pt idx="54">
                  <c:v>-0.68391942162461283</c:v>
                </c:pt>
                <c:pt idx="55">
                  <c:v>-0.71467338604296315</c:v>
                </c:pt>
                <c:pt idx="56">
                  <c:v>-0.7441039398713627</c:v>
                </c:pt>
                <c:pt idx="57">
                  <c:v>-0.77215658449916647</c:v>
                </c:pt>
                <c:pt idx="58">
                  <c:v>-0.79877937288636702</c:v>
                </c:pt>
                <c:pt idx="59">
                  <c:v>-0.8239230057575565</c:v>
                </c:pt>
                <c:pt idx="60">
                  <c:v>-0.84754092289283323</c:v>
                </c:pt>
                <c:pt idx="61">
                  <c:v>-0.8695893893466129</c:v>
                </c:pt>
                <c:pt idx="62">
                  <c:v>-0.89002757643467867</c:v>
                </c:pt>
                <c:pt idx="63">
                  <c:v>-0.90881763733950471</c:v>
                </c:pt>
                <c:pt idx="64">
                  <c:v>-0.92592477719385169</c:v>
                </c:pt>
                <c:pt idx="65">
                  <c:v>-0.94131731751284864</c:v>
                </c:pt>
                <c:pt idx="66">
                  <c:v>-0.95496675485525662</c:v>
                </c:pt>
                <c:pt idx="67">
                  <c:v>-0.96684781360527883</c:v>
                </c:pt>
                <c:pt idx="68">
                  <c:v>-0.97693849277718281</c:v>
                </c:pt>
                <c:pt idx="69">
                  <c:v>-0.98522010675606164</c:v>
                </c:pt>
                <c:pt idx="70">
                  <c:v>-0.99167731989929075</c:v>
                </c:pt>
                <c:pt idx="71">
                  <c:v>-0.99629817493460826</c:v>
                </c:pt>
                <c:pt idx="72">
                  <c:v>-0.99907411510223021</c:v>
                </c:pt>
                <c:pt idx="73">
                  <c:v>-1</c:v>
                </c:pt>
                <c:pt idx="74">
                  <c:v>-0.99907411510222965</c:v>
                </c:pt>
                <c:pt idx="75">
                  <c:v>-0.99629817493460726</c:v>
                </c:pt>
                <c:pt idx="76">
                  <c:v>-0.9916773198992892</c:v>
                </c:pt>
                <c:pt idx="77">
                  <c:v>-0.98522010675605942</c:v>
                </c:pt>
                <c:pt idx="78">
                  <c:v>-0.97693849277718015</c:v>
                </c:pt>
                <c:pt idx="79">
                  <c:v>-0.96684781360527561</c:v>
                </c:pt>
                <c:pt idx="80">
                  <c:v>-0.95496675485525306</c:v>
                </c:pt>
                <c:pt idx="81">
                  <c:v>-0.94131731751284453</c:v>
                </c:pt>
                <c:pt idx="82">
                  <c:v>-0.92592477719384692</c:v>
                </c:pt>
                <c:pt idx="83">
                  <c:v>-0.90881763733949972</c:v>
                </c:pt>
                <c:pt idx="84">
                  <c:v>-0.8900275764346729</c:v>
                </c:pt>
                <c:pt idx="85">
                  <c:v>-0.8695893893466069</c:v>
                </c:pt>
                <c:pt idx="86">
                  <c:v>-0.84754092289282679</c:v>
                </c:pt>
                <c:pt idx="87">
                  <c:v>-0.82392300575754929</c:v>
                </c:pt>
                <c:pt idx="88">
                  <c:v>-0.7987793728863597</c:v>
                </c:pt>
                <c:pt idx="89">
                  <c:v>-0.77215658449915847</c:v>
                </c:pt>
                <c:pt idx="90">
                  <c:v>-0.74410393987135459</c:v>
                </c:pt>
                <c:pt idx="91">
                  <c:v>-0.71467338604295461</c:v>
                </c:pt>
                <c:pt idx="92">
                  <c:v>-0.68391942162460362</c:v>
                </c:pt>
                <c:pt idx="93">
                  <c:v>-0.65189899587870537</c:v>
                </c:pt>
                <c:pt idx="94">
                  <c:v>-0.61867140326249559</c:v>
                </c:pt>
                <c:pt idx="95">
                  <c:v>-0.58429817362836078</c:v>
                </c:pt>
                <c:pt idx="96">
                  <c:v>-0.54884295828471097</c:v>
                </c:pt>
                <c:pt idx="97">
                  <c:v>-0.51237141212841464</c:v>
                </c:pt>
                <c:pt idx="98">
                  <c:v>-0.47495107206704079</c:v>
                </c:pt>
                <c:pt idx="99">
                  <c:v>-0.43665123195605454</c:v>
                </c:pt>
                <c:pt idx="100">
                  <c:v>-0.39754281428254601</c:v>
                </c:pt>
                <c:pt idx="101">
                  <c:v>-0.35769823883311502</c:v>
                </c:pt>
                <c:pt idx="102">
                  <c:v>-0.31719128858909584</c:v>
                </c:pt>
                <c:pt idx="103">
                  <c:v>-0.27609697309745806</c:v>
                </c:pt>
                <c:pt idx="104">
                  <c:v>-0.23449138957039845</c:v>
                </c:pt>
                <c:pt idx="105">
                  <c:v>-0.19245158197081899</c:v>
                </c:pt>
                <c:pt idx="106">
                  <c:v>-0.15005539834464118</c:v>
                </c:pt>
                <c:pt idx="107">
                  <c:v>-0.10738134666415107</c:v>
                </c:pt>
                <c:pt idx="108">
                  <c:v>-6.450844944930384E-2</c:v>
                </c:pt>
                <c:pt idx="109">
                  <c:v>-2.151609743621017E-2</c:v>
                </c:pt>
                <c:pt idx="110">
                  <c:v>2.1516097436234664E-2</c:v>
                </c:pt>
                <c:pt idx="111">
                  <c:v>6.450844944932918E-2</c:v>
                </c:pt>
                <c:pt idx="112">
                  <c:v>0.10738134666417543</c:v>
                </c:pt>
                <c:pt idx="113">
                  <c:v>0.15005539834466541</c:v>
                </c:pt>
                <c:pt idx="114">
                  <c:v>0.19245158197084303</c:v>
                </c:pt>
                <c:pt idx="115">
                  <c:v>0.23449138957042226</c:v>
                </c:pt>
                <c:pt idx="116">
                  <c:v>0.27609697309748166</c:v>
                </c:pt>
                <c:pt idx="117">
                  <c:v>0.31719128858911905</c:v>
                </c:pt>
                <c:pt idx="118">
                  <c:v>0.35769823883313873</c:v>
                </c:pt>
                <c:pt idx="119">
                  <c:v>0.39754281428256849</c:v>
                </c:pt>
                <c:pt idx="120">
                  <c:v>0.43665123195607664</c:v>
                </c:pt>
                <c:pt idx="121">
                  <c:v>0.47495107206706311</c:v>
                </c:pt>
                <c:pt idx="122">
                  <c:v>0.51237141212843573</c:v>
                </c:pt>
                <c:pt idx="123">
                  <c:v>0.5488429582847314</c:v>
                </c:pt>
                <c:pt idx="124">
                  <c:v>0.58429817362838066</c:v>
                </c:pt>
                <c:pt idx="125">
                  <c:v>0.61867140326251491</c:v>
                </c:pt>
                <c:pt idx="126">
                  <c:v>0.65189899587872391</c:v>
                </c:pt>
                <c:pt idx="127">
                  <c:v>0.68391942162462183</c:v>
                </c:pt>
                <c:pt idx="128">
                  <c:v>0.71467338604297204</c:v>
                </c:pt>
                <c:pt idx="129">
                  <c:v>0.74410393987137102</c:v>
                </c:pt>
                <c:pt idx="130">
                  <c:v>0.77215658449917435</c:v>
                </c:pt>
                <c:pt idx="131">
                  <c:v>0.79877937288637468</c:v>
                </c:pt>
                <c:pt idx="132">
                  <c:v>0.82392300575756316</c:v>
                </c:pt>
                <c:pt idx="133">
                  <c:v>0.84754092289283978</c:v>
                </c:pt>
                <c:pt idx="134">
                  <c:v>0.86958938934661922</c:v>
                </c:pt>
                <c:pt idx="135">
                  <c:v>0.89002757643468411</c:v>
                </c:pt>
                <c:pt idx="136">
                  <c:v>0.90881763733950993</c:v>
                </c:pt>
                <c:pt idx="137">
                  <c:v>0.92592477719385635</c:v>
                </c:pt>
                <c:pt idx="138">
                  <c:v>0.94131731751285297</c:v>
                </c:pt>
                <c:pt idx="139">
                  <c:v>0.95496675485526028</c:v>
                </c:pt>
                <c:pt idx="140">
                  <c:v>0.96684781360528205</c:v>
                </c:pt>
                <c:pt idx="141">
                  <c:v>0.97693849277718547</c:v>
                </c:pt>
                <c:pt idx="142">
                  <c:v>0.98522010675606364</c:v>
                </c:pt>
                <c:pt idx="143">
                  <c:v>0.99167731989929231</c:v>
                </c:pt>
                <c:pt idx="144">
                  <c:v>0.99629817493460937</c:v>
                </c:pt>
                <c:pt idx="145">
                  <c:v>0.99907411510223076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B-4DB7-978E-0C365DF0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40720"/>
        <c:axId val="1929640240"/>
      </c:scatterChart>
      <c:valAx>
        <c:axId val="19296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0240"/>
        <c:crosses val="autoZero"/>
        <c:crossBetween val="midCat"/>
      </c:valAx>
      <c:valAx>
        <c:axId val="1929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'146pt'!$D$1:$D$146</c:f>
              <c:numCache>
                <c:formatCode>General</c:formatCode>
                <c:ptCount val="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</c:numCache>
            </c:numRef>
          </c:xVal>
          <c:yVal>
            <c:numRef>
              <c:f>'146pt'!$E$1:$E$146</c:f>
              <c:numCache>
                <c:formatCode>General</c:formatCode>
                <c:ptCount val="146"/>
                <c:pt idx="0" formatCode="0.00E+00">
                  <c:v>3.2660080000000002E-9</c:v>
                </c:pt>
                <c:pt idx="1">
                  <c:v>1.0004251</c:v>
                </c:pt>
                <c:pt idx="2" formatCode="0.00E+00">
                  <c:v>1.5403903E-7</c:v>
                </c:pt>
                <c:pt idx="3">
                  <c:v>4.77372E-4</c:v>
                </c:pt>
                <c:pt idx="4" formatCode="0.00E+00">
                  <c:v>1.4171088000000001E-7</c:v>
                </c:pt>
                <c:pt idx="5">
                  <c:v>1.2166188999999999E-3</c:v>
                </c:pt>
                <c:pt idx="6" formatCode="0.00E+00">
                  <c:v>3.8262505999999998E-8</c:v>
                </c:pt>
                <c:pt idx="7">
                  <c:v>2.8447514E-2</c:v>
                </c:pt>
                <c:pt idx="8" formatCode="0.00E+00">
                  <c:v>6.8765759999999998E-8</c:v>
                </c:pt>
                <c:pt idx="9">
                  <c:v>2.5874905E-2</c:v>
                </c:pt>
                <c:pt idx="10" formatCode="0.00E+00">
                  <c:v>1.5187814999999999E-7</c:v>
                </c:pt>
                <c:pt idx="11">
                  <c:v>1.0128584999999999E-3</c:v>
                </c:pt>
                <c:pt idx="12" formatCode="0.00E+00">
                  <c:v>1.6463603E-7</c:v>
                </c:pt>
                <c:pt idx="13">
                  <c:v>4.6221116000000001E-3</c:v>
                </c:pt>
                <c:pt idx="14" formatCode="0.00E+00">
                  <c:v>1.4719699000000001E-7</c:v>
                </c:pt>
                <c:pt idx="15">
                  <c:v>3.6563567999999998E-2</c:v>
                </c:pt>
                <c:pt idx="16" formatCode="0.00E+00">
                  <c:v>2.7904784E-7</c:v>
                </c:pt>
                <c:pt idx="17">
                  <c:v>2.0130673000000002E-2</c:v>
                </c:pt>
                <c:pt idx="18">
                  <c:v>1.2780437E-6</c:v>
                </c:pt>
                <c:pt idx="19">
                  <c:v>6.9145019999999999E-4</c:v>
                </c:pt>
                <c:pt idx="20" formatCode="0.00E+00">
                  <c:v>9.8018609999999993E-7</c:v>
                </c:pt>
                <c:pt idx="21">
                  <c:v>1.0909833000000001E-2</c:v>
                </c:pt>
                <c:pt idx="22" formatCode="0.00E+00">
                  <c:v>5.6121786000000001E-7</c:v>
                </c:pt>
                <c:pt idx="23">
                  <c:v>4.5838474999999997E-2</c:v>
                </c:pt>
                <c:pt idx="24" formatCode="0.00E+00">
                  <c:v>6.2142414E-7</c:v>
                </c:pt>
                <c:pt idx="25">
                  <c:v>1.5924381000000001E-2</c:v>
                </c:pt>
                <c:pt idx="26" formatCode="0.00E+00">
                  <c:v>3.9312706999999999E-7</c:v>
                </c:pt>
                <c:pt idx="27">
                  <c:v>3.0568885E-4</c:v>
                </c:pt>
                <c:pt idx="28" formatCode="0.00E+00">
                  <c:v>2.5174699999999998E-7</c:v>
                </c:pt>
                <c:pt idx="29">
                  <c:v>2.3113926999999999E-2</c:v>
                </c:pt>
                <c:pt idx="30" formatCode="0.00E+00">
                  <c:v>6.5815544000000004E-7</c:v>
                </c:pt>
                <c:pt idx="31">
                  <c:v>6.0115799999999997E-2</c:v>
                </c:pt>
                <c:pt idx="32" formatCode="0.00E+00">
                  <c:v>4.2722094999999999E-7</c:v>
                </c:pt>
                <c:pt idx="33">
                  <c:v>1.2322738999999999E-2</c:v>
                </c:pt>
                <c:pt idx="34">
                  <c:v>1.3392673E-6</c:v>
                </c:pt>
                <c:pt idx="35">
                  <c:v>1.8564708000000001E-3</c:v>
                </c:pt>
                <c:pt idx="36">
                  <c:v>1.1393839000000001E-6</c:v>
                </c:pt>
                <c:pt idx="37">
                  <c:v>5.2359863999999999E-2</c:v>
                </c:pt>
                <c:pt idx="38" formatCode="0.00E+00">
                  <c:v>1.16579784E-7</c:v>
                </c:pt>
                <c:pt idx="39">
                  <c:v>9.0544020000000003E-2</c:v>
                </c:pt>
                <c:pt idx="40" formatCode="0.00E+00">
                  <c:v>6.9020500000000001E-7</c:v>
                </c:pt>
                <c:pt idx="41">
                  <c:v>9.1352250000000003E-3</c:v>
                </c:pt>
                <c:pt idx="42">
                  <c:v>1.9370069999999998E-6</c:v>
                </c:pt>
                <c:pt idx="43">
                  <c:v>3.8817583E-3</c:v>
                </c:pt>
                <c:pt idx="44">
                  <c:v>1.2262919000000001E-6</c:v>
                </c:pt>
                <c:pt idx="45">
                  <c:v>0.1994088</c:v>
                </c:pt>
                <c:pt idx="46">
                  <c:v>1.3296707999999999E-6</c:v>
                </c:pt>
                <c:pt idx="47">
                  <c:v>0.23563401</c:v>
                </c:pt>
                <c:pt idx="48" formatCode="0.00E+00">
                  <c:v>6.6363130000000002E-7</c:v>
                </c:pt>
                <c:pt idx="49">
                  <c:v>6.3182962999999998E-3</c:v>
                </c:pt>
                <c:pt idx="50" formatCode="0.00E+00">
                  <c:v>5.5640237E-7</c:v>
                </c:pt>
                <c:pt idx="51">
                  <c:v>6.3188354999999998E-3</c:v>
                </c:pt>
                <c:pt idx="52">
                  <c:v>2.2815142999999999E-6</c:v>
                </c:pt>
                <c:pt idx="53">
                  <c:v>0.23563369000000001</c:v>
                </c:pt>
                <c:pt idx="54">
                  <c:v>1.2753840000000001E-6</c:v>
                </c:pt>
                <c:pt idx="55">
                  <c:v>0.19940935000000001</c:v>
                </c:pt>
                <c:pt idx="56">
                  <c:v>2.1820586E-6</c:v>
                </c:pt>
                <c:pt idx="57">
                  <c:v>3.8811752999999998E-3</c:v>
                </c:pt>
                <c:pt idx="58">
                  <c:v>2.1646532999999998E-6</c:v>
                </c:pt>
                <c:pt idx="59">
                  <c:v>9.1342190000000007E-3</c:v>
                </c:pt>
                <c:pt idx="60">
                  <c:v>1.7771525E-6</c:v>
                </c:pt>
                <c:pt idx="61">
                  <c:v>9.0542339999999999E-2</c:v>
                </c:pt>
                <c:pt idx="62" formatCode="0.00E+00">
                  <c:v>2.0619868000000001E-7</c:v>
                </c:pt>
                <c:pt idx="63">
                  <c:v>5.2357017999999998E-2</c:v>
                </c:pt>
                <c:pt idx="64">
                  <c:v>1.5587619000000001E-6</c:v>
                </c:pt>
                <c:pt idx="65">
                  <c:v>1.859465E-3</c:v>
                </c:pt>
                <c:pt idx="66">
                  <c:v>3.4011491000000002E-6</c:v>
                </c:pt>
                <c:pt idx="67">
                  <c:v>1.2321314999999999E-2</c:v>
                </c:pt>
                <c:pt idx="68">
                  <c:v>1.2174686E-6</c:v>
                </c:pt>
                <c:pt idx="69">
                  <c:v>6.0114313000000003E-2</c:v>
                </c:pt>
                <c:pt idx="70">
                  <c:v>1.4617552E-6</c:v>
                </c:pt>
                <c:pt idx="71">
                  <c:v>2.3113241E-2</c:v>
                </c:pt>
                <c:pt idx="72">
                  <c:v>2.2905829999999999E-6</c:v>
                </c:pt>
                <c:pt idx="73">
                  <c:v>3.0620128E-4</c:v>
                </c:pt>
                <c:pt idx="74" formatCode="0.00E+00">
                  <c:v>9.1634524000000001E-7</c:v>
                </c:pt>
                <c:pt idx="75">
                  <c:v>1.5925321999999999E-2</c:v>
                </c:pt>
                <c:pt idx="76">
                  <c:v>1.6622274E-6</c:v>
                </c:pt>
                <c:pt idx="77">
                  <c:v>4.5840643E-2</c:v>
                </c:pt>
                <c:pt idx="78">
                  <c:v>2.4131580000000001E-6</c:v>
                </c:pt>
                <c:pt idx="79">
                  <c:v>1.0912144E-2</c:v>
                </c:pt>
                <c:pt idx="80">
                  <c:v>3.9260719999999996E-6</c:v>
                </c:pt>
                <c:pt idx="81">
                  <c:v>6.9247199999999997E-4</c:v>
                </c:pt>
                <c:pt idx="82">
                  <c:v>4.0098659999999998E-6</c:v>
                </c:pt>
                <c:pt idx="83">
                  <c:v>2.0133508000000001E-2</c:v>
                </c:pt>
                <c:pt idx="84">
                  <c:v>1.2107608E-6</c:v>
                </c:pt>
                <c:pt idx="85">
                  <c:v>3.6565930000000003E-2</c:v>
                </c:pt>
                <c:pt idx="86">
                  <c:v>1.5882897E-6</c:v>
                </c:pt>
                <c:pt idx="87">
                  <c:v>4.6223345999999998E-3</c:v>
                </c:pt>
                <c:pt idx="88">
                  <c:v>1.5798354E-6</c:v>
                </c:pt>
                <c:pt idx="89">
                  <c:v>1.0142929000000001E-3</c:v>
                </c:pt>
                <c:pt idx="90">
                  <c:v>3.2217430000000001E-6</c:v>
                </c:pt>
                <c:pt idx="91">
                  <c:v>2.5873320000000002E-2</c:v>
                </c:pt>
                <c:pt idx="92" formatCode="0.00E+00">
                  <c:v>8.1162730000000002E-7</c:v>
                </c:pt>
                <c:pt idx="93">
                  <c:v>2.8446414999999999E-2</c:v>
                </c:pt>
                <c:pt idx="94" formatCode="0.00E+00">
                  <c:v>4.9312879999999996E-7</c:v>
                </c:pt>
                <c:pt idx="95">
                  <c:v>1.2142431999999999E-3</c:v>
                </c:pt>
                <c:pt idx="96">
                  <c:v>3.0821267999999999E-6</c:v>
                </c:pt>
                <c:pt idx="97">
                  <c:v>4.7507737E-4</c:v>
                </c:pt>
                <c:pt idx="98">
                  <c:v>4.9564064E-6</c:v>
                </c:pt>
                <c:pt idx="99">
                  <c:v>1.0004251</c:v>
                </c:pt>
                <c:pt idx="100" formatCode="0.00E+00">
                  <c:v>5.6423500000000005E-7</c:v>
                </c:pt>
                <c:pt idx="101">
                  <c:v>1.0004256</c:v>
                </c:pt>
                <c:pt idx="102">
                  <c:v>4.2866886000000001E-6</c:v>
                </c:pt>
                <c:pt idx="103">
                  <c:v>4.8134027999999999E-4</c:v>
                </c:pt>
                <c:pt idx="104" formatCode="0.00E+00">
                  <c:v>6.5664590000000005E-7</c:v>
                </c:pt>
                <c:pt idx="105">
                  <c:v>1.2190368E-3</c:v>
                </c:pt>
                <c:pt idx="106">
                  <c:v>1.4224065E-6</c:v>
                </c:pt>
                <c:pt idx="107">
                  <c:v>2.8446952000000001E-2</c:v>
                </c:pt>
                <c:pt idx="108">
                  <c:v>1.7611092000000001E-6</c:v>
                </c:pt>
                <c:pt idx="109">
                  <c:v>2.5875576000000001E-2</c:v>
                </c:pt>
                <c:pt idx="110">
                  <c:v>2.8509390000000001E-6</c:v>
                </c:pt>
                <c:pt idx="111">
                  <c:v>1.0106551000000001E-3</c:v>
                </c:pt>
                <c:pt idx="112">
                  <c:v>3.4166960000000001E-6</c:v>
                </c:pt>
                <c:pt idx="113">
                  <c:v>4.6215075999999997E-3</c:v>
                </c:pt>
                <c:pt idx="114">
                  <c:v>3.2956937000000001E-6</c:v>
                </c:pt>
                <c:pt idx="115">
                  <c:v>3.6561551999999997E-2</c:v>
                </c:pt>
                <c:pt idx="116">
                  <c:v>2.7600754000000002E-6</c:v>
                </c:pt>
                <c:pt idx="117">
                  <c:v>2.0125328000000001E-2</c:v>
                </c:pt>
                <c:pt idx="118">
                  <c:v>6.7321749999999996E-6</c:v>
                </c:pt>
                <c:pt idx="119">
                  <c:v>6.9023273000000005E-4</c:v>
                </c:pt>
                <c:pt idx="120">
                  <c:v>5.6373306000000003E-6</c:v>
                </c:pt>
                <c:pt idx="121">
                  <c:v>1.0908114999999999E-2</c:v>
                </c:pt>
                <c:pt idx="122">
                  <c:v>6.1996306999999999E-6</c:v>
                </c:pt>
                <c:pt idx="123">
                  <c:v>4.5835136999999998E-2</c:v>
                </c:pt>
                <c:pt idx="124">
                  <c:v>3.3800790000000001E-6</c:v>
                </c:pt>
                <c:pt idx="125">
                  <c:v>1.5922226000000001E-2</c:v>
                </c:pt>
                <c:pt idx="126">
                  <c:v>2.3911107000000001E-6</c:v>
                </c:pt>
                <c:pt idx="127">
                  <c:v>3.0452828E-4</c:v>
                </c:pt>
                <c:pt idx="128">
                  <c:v>1.8061323E-6</c:v>
                </c:pt>
                <c:pt idx="129">
                  <c:v>2.3114068000000002E-2</c:v>
                </c:pt>
                <c:pt idx="130">
                  <c:v>3.7159376999999998E-6</c:v>
                </c:pt>
                <c:pt idx="131">
                  <c:v>6.0115963000000001E-2</c:v>
                </c:pt>
                <c:pt idx="132">
                  <c:v>2.275666E-6</c:v>
                </c:pt>
                <c:pt idx="133">
                  <c:v>1.2323840000000001E-2</c:v>
                </c:pt>
                <c:pt idx="134">
                  <c:v>6.3317179999999999E-6</c:v>
                </c:pt>
                <c:pt idx="135">
                  <c:v>1.8536338E-3</c:v>
                </c:pt>
                <c:pt idx="136">
                  <c:v>2.4269649999999999E-6</c:v>
                </c:pt>
                <c:pt idx="137">
                  <c:v>5.236325E-2</c:v>
                </c:pt>
                <c:pt idx="138">
                  <c:v>3.6398908000000002E-6</c:v>
                </c:pt>
                <c:pt idx="139">
                  <c:v>9.0544089999999994E-2</c:v>
                </c:pt>
                <c:pt idx="140">
                  <c:v>3.0003082E-6</c:v>
                </c:pt>
                <c:pt idx="141">
                  <c:v>9.1361900000000006E-3</c:v>
                </c:pt>
                <c:pt idx="142">
                  <c:v>6.8236600000000002E-6</c:v>
                </c:pt>
                <c:pt idx="143">
                  <c:v>3.8820268000000001E-3</c:v>
                </c:pt>
                <c:pt idx="144">
                  <c:v>6.2104879999999998E-6</c:v>
                </c:pt>
                <c:pt idx="145">
                  <c:v>0.1994088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3-45D4-8EA3-4FE768D4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46272"/>
        <c:axId val="1735842912"/>
      </c:scatterChart>
      <c:valAx>
        <c:axId val="17358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842912"/>
        <c:crosses val="autoZero"/>
        <c:crossBetween val="midCat"/>
      </c:valAx>
      <c:valAx>
        <c:axId val="1735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'146pt'!$Q$2:$Q$147</c:f>
              <c:numCache>
                <c:formatCode>0.00E+00</c:formatCode>
                <c:ptCount val="146"/>
                <c:pt idx="0">
                  <c:v>1.0004250999999973</c:v>
                </c:pt>
                <c:pt idx="1">
                  <c:v>0.99949882455588879</c:v>
                </c:pt>
                <c:pt idx="2">
                  <c:v>0.99672170737778976</c:v>
                </c:pt>
                <c:pt idx="3">
                  <c:v>0.99209889104740934</c:v>
                </c:pt>
                <c:pt idx="4">
                  <c:v>0.98563893595639862</c:v>
                </c:pt>
                <c:pt idx="5">
                  <c:v>0.97735380445447573</c:v>
                </c:pt>
                <c:pt idx="6">
                  <c:v>0.96725883869790785</c:v>
                </c:pt>
                <c:pt idx="7">
                  <c:v>0.95537273223936992</c:v>
                </c:pt>
                <c:pt idx="8">
                  <c:v>0.94171749541178873</c:v>
                </c:pt>
                <c:pt idx="9">
                  <c:v>0.92631841457027231</c:v>
                </c:pt>
                <c:pt idx="10">
                  <c:v>0.90920400526760214</c:v>
                </c:pt>
                <c:pt idx="11">
                  <c:v>0.89040595944999346</c:v>
                </c:pt>
                <c:pt idx="12">
                  <c:v>0.8699590867709065</c:v>
                </c:pt>
                <c:pt idx="13">
                  <c:v>0.84790125013158157</c:v>
                </c:pt>
                <c:pt idx="14">
                  <c:v>0.82427329556766227</c:v>
                </c:pt>
                <c:pt idx="15">
                  <c:v>0.79911897661174058</c:v>
                </c:pt>
                <c:pt idx="16">
                  <c:v>0.7724848732718862</c:v>
                </c:pt>
                <c:pt idx="17">
                  <c:v>0.74442030577619567</c:v>
                </c:pt>
                <c:pt idx="18">
                  <c:v>0.71497724324308198</c:v>
                </c:pt>
                <c:pt idx="19">
                  <c:v>0.68421020744643213</c:v>
                </c:pt>
                <c:pt idx="20">
                  <c:v>0.65217617185383303</c:v>
                </c:pt>
                <c:pt idx="21">
                  <c:v>0.61893445612482401</c:v>
                </c:pt>
                <c:pt idx="22">
                  <c:v>0.58454661626454396</c:v>
                </c:pt>
                <c:pt idx="23">
                  <c:v>0.54907633063618022</c:v>
                </c:pt>
                <c:pt idx="24">
                  <c:v>0.51258928204329857</c:v>
                </c:pt>
                <c:pt idx="25">
                  <c:v>0.47515303610041137</c:v>
                </c:pt>
                <c:pt idx="26">
                  <c:v>0.43683691611701431</c:v>
                </c:pt>
                <c:pt idx="27">
                  <c:v>0.39771187472677499</c:v>
                </c:pt>
                <c:pt idx="28">
                  <c:v>0.35785036249958901</c:v>
                </c:pt>
                <c:pt idx="29">
                  <c:v>0.3173261937798032</c:v>
                </c:pt>
                <c:pt idx="30">
                  <c:v>0.27621440999904223</c:v>
                </c:pt>
                <c:pt idx="31">
                  <c:v>0.23459114071675199</c:v>
                </c:pt>
                <c:pt idx="32">
                  <c:v>0.19253346264578136</c:v>
                </c:pt>
                <c:pt idx="33">
                  <c:v>0.15011925692405256</c:v>
                </c:pt>
                <c:pt idx="34">
                  <c:v>0.10742706489662288</c:v>
                </c:pt>
                <c:pt idx="35">
                  <c:v>6.4535942675194094E-2</c:v>
                </c:pt>
                <c:pt idx="36">
                  <c:v>2.1525314744392707E-2</c:v>
                </c:pt>
                <c:pt idx="37">
                  <c:v>-2.1525173114091845E-2</c:v>
                </c:pt>
                <c:pt idx="38">
                  <c:v>-6.453580130716019E-2</c:v>
                </c:pt>
                <c:pt idx="39">
                  <c:v>-0.10742692405263694</c:v>
                </c:pt>
                <c:pt idx="40">
                  <c:v>-0.15011911686492524</c:v>
                </c:pt>
                <c:pt idx="41">
                  <c:v>-0.19253332363086995</c:v>
                </c:pt>
                <c:pt idx="42">
                  <c:v>-0.23459100300347985</c:v>
                </c:pt>
                <c:pt idx="43">
                  <c:v>-0.2762142738424227</c:v>
                </c:pt>
                <c:pt idx="44">
                  <c:v>-0.31732605943196707</c:v>
                </c:pt>
                <c:pt idx="45">
                  <c:v>-0.35785023020931761</c:v>
                </c:pt>
                <c:pt idx="46">
                  <c:v>-0.39771174473903947</c:v>
                </c:pt>
                <c:pt idx="47">
                  <c:v>-0.43683678867252207</c:v>
                </c:pt>
                <c:pt idx="48">
                  <c:v>-0.47515291143515992</c:v>
                </c:pt>
                <c:pt idx="49">
                  <c:v>-0.51258916038813973</c:v>
                </c:pt>
                <c:pt idx="50">
                  <c:v>-0.54907621221639114</c:v>
                </c:pt>
                <c:pt idx="51">
                  <c:v>-0.58454650129941055</c:v>
                </c:pt>
                <c:pt idx="52">
                  <c:v>-0.61893434482723564</c:v>
                </c:pt>
                <c:pt idx="53">
                  <c:v>-0.65217606442988685</c:v>
                </c:pt>
                <c:pt idx="54">
                  <c:v>-0.68421010409505301</c:v>
                </c:pt>
                <c:pt idx="55">
                  <c:v>-0.71497714415565228</c:v>
                </c:pt>
                <c:pt idx="56">
                  <c:v>-0.74442021113620271</c:v>
                </c:pt>
                <c:pt idx="57">
                  <c:v>-0.77248478325458181</c:v>
                </c:pt>
                <c:pt idx="58">
                  <c:v>-0.79911889138381542</c:v>
                </c:pt>
                <c:pt idx="59">
                  <c:v>-0.82427321528693942</c:v>
                </c:pt>
                <c:pt idx="60">
                  <c:v>-0.84790117494672212</c:v>
                </c:pt>
                <c:pt idx="61">
                  <c:v>-0.86995901682113552</c:v>
                </c:pt>
                <c:pt idx="62">
                  <c:v>-0.89040589486484201</c:v>
                </c:pt>
                <c:pt idx="63">
                  <c:v>-0.90920394616666689</c:v>
                </c:pt>
                <c:pt idx="64">
                  <c:v>-0.9263183610629947</c:v>
                </c:pt>
                <c:pt idx="65">
                  <c:v>-0.94171744759725162</c:v>
                </c:pt>
                <c:pt idx="66">
                  <c:v>-0.95537269020611493</c:v>
                </c:pt>
                <c:pt idx="67">
                  <c:v>-0.96725880252377083</c:v>
                </c:pt>
                <c:pt idx="68">
                  <c:v>-0.97735377420644298</c:v>
                </c:pt>
                <c:pt idx="69">
                  <c:v>-0.98563891169048257</c:v>
                </c:pt>
                <c:pt idx="70">
                  <c:v>-0.9920988728085447</c:v>
                </c:pt>
                <c:pt idx="71">
                  <c:v>-0.99672169519975062</c:v>
                </c:pt>
                <c:pt idx="72">
                  <c:v>-0.99949881846122623</c:v>
                </c:pt>
                <c:pt idx="73">
                  <c:v>-1.0004250999999973</c:v>
                </c:pt>
                <c:pt idx="74">
                  <c:v>-0.99949882455588845</c:v>
                </c:pt>
                <c:pt idx="75">
                  <c:v>-0.9967217073777892</c:v>
                </c:pt>
                <c:pt idx="76">
                  <c:v>-0.99209889104740845</c:v>
                </c:pt>
                <c:pt idx="77">
                  <c:v>-0.9856389359563974</c:v>
                </c:pt>
                <c:pt idx="78">
                  <c:v>-0.97735380445447428</c:v>
                </c:pt>
                <c:pt idx="79">
                  <c:v>-0.96725883869790596</c:v>
                </c:pt>
                <c:pt idx="80">
                  <c:v>-0.95537273223936781</c:v>
                </c:pt>
                <c:pt idx="81">
                  <c:v>-0.94171749541178629</c:v>
                </c:pt>
                <c:pt idx="82">
                  <c:v>-0.92631841457026942</c:v>
                </c:pt>
                <c:pt idx="83">
                  <c:v>-0.90920400526759892</c:v>
                </c:pt>
                <c:pt idx="84">
                  <c:v>-0.89040595944998979</c:v>
                </c:pt>
                <c:pt idx="85">
                  <c:v>-0.86995908677090239</c:v>
                </c:pt>
                <c:pt idx="86">
                  <c:v>-0.84790125013157713</c:v>
                </c:pt>
                <c:pt idx="87">
                  <c:v>-0.82427329556765716</c:v>
                </c:pt>
                <c:pt idx="88">
                  <c:v>-0.79911897661173525</c:v>
                </c:pt>
                <c:pt idx="89">
                  <c:v>-0.77248487327188042</c:v>
                </c:pt>
                <c:pt idx="90">
                  <c:v>-0.74442030577618945</c:v>
                </c:pt>
                <c:pt idx="91">
                  <c:v>-0.71497724324307554</c:v>
                </c:pt>
                <c:pt idx="92">
                  <c:v>-0.68421020744642524</c:v>
                </c:pt>
                <c:pt idx="93">
                  <c:v>-0.65217617185382581</c:v>
                </c:pt>
                <c:pt idx="94">
                  <c:v>-0.61893445612481623</c:v>
                </c:pt>
                <c:pt idx="95">
                  <c:v>-0.5845466162645363</c:v>
                </c:pt>
                <c:pt idx="96">
                  <c:v>-0.54907633063617189</c:v>
                </c:pt>
                <c:pt idx="97">
                  <c:v>-0.51258928204328946</c:v>
                </c:pt>
                <c:pt idx="98">
                  <c:v>-0.47515303610040172</c:v>
                </c:pt>
                <c:pt idx="99">
                  <c:v>-0.43683691611700487</c:v>
                </c:pt>
                <c:pt idx="100">
                  <c:v>-0.39771187472676495</c:v>
                </c:pt>
                <c:pt idx="101">
                  <c:v>-0.3578503624995783</c:v>
                </c:pt>
                <c:pt idx="102">
                  <c:v>-0.31732619377979276</c:v>
                </c:pt>
                <c:pt idx="103">
                  <c:v>-0.27621440999903124</c:v>
                </c:pt>
                <c:pt idx="104">
                  <c:v>-0.23459114071674064</c:v>
                </c:pt>
                <c:pt idx="105">
                  <c:v>-0.19253346264577037</c:v>
                </c:pt>
                <c:pt idx="106">
                  <c:v>-0.15011925692404104</c:v>
                </c:pt>
                <c:pt idx="107">
                  <c:v>-0.10742706489661086</c:v>
                </c:pt>
                <c:pt idx="108">
                  <c:v>-6.453594267518159E-2</c:v>
                </c:pt>
                <c:pt idx="109">
                  <c:v>-2.1525314744380616E-2</c:v>
                </c:pt>
                <c:pt idx="110">
                  <c:v>2.1525173114104384E-2</c:v>
                </c:pt>
                <c:pt idx="111">
                  <c:v>6.4535801307172916E-2</c:v>
                </c:pt>
                <c:pt idx="112">
                  <c:v>0.10742692405264896</c:v>
                </c:pt>
                <c:pt idx="113">
                  <c:v>0.15011911686493742</c:v>
                </c:pt>
                <c:pt idx="114">
                  <c:v>0.19253332363088227</c:v>
                </c:pt>
                <c:pt idx="115">
                  <c:v>0.23459100300349159</c:v>
                </c:pt>
                <c:pt idx="116">
                  <c:v>0.27621427384243452</c:v>
                </c:pt>
                <c:pt idx="117">
                  <c:v>0.31732605943197895</c:v>
                </c:pt>
                <c:pt idx="118">
                  <c:v>0.35785023020932955</c:v>
                </c:pt>
                <c:pt idx="119">
                  <c:v>0.39771174473905058</c:v>
                </c:pt>
                <c:pt idx="120">
                  <c:v>0.43683678867253312</c:v>
                </c:pt>
                <c:pt idx="121">
                  <c:v>0.47515291143517119</c:v>
                </c:pt>
                <c:pt idx="122">
                  <c:v>0.51258916038814994</c:v>
                </c:pt>
                <c:pt idx="123">
                  <c:v>0.54907621221640135</c:v>
                </c:pt>
                <c:pt idx="124">
                  <c:v>0.58454650129942098</c:v>
                </c:pt>
                <c:pt idx="125">
                  <c:v>0.61893434482724496</c:v>
                </c:pt>
                <c:pt idx="126">
                  <c:v>0.65217606442989617</c:v>
                </c:pt>
                <c:pt idx="127">
                  <c:v>0.684210104095062</c:v>
                </c:pt>
                <c:pt idx="128">
                  <c:v>0.71497714415566127</c:v>
                </c:pt>
                <c:pt idx="129">
                  <c:v>0.74442021113621093</c:v>
                </c:pt>
                <c:pt idx="130">
                  <c:v>0.77248478325458969</c:v>
                </c:pt>
                <c:pt idx="131">
                  <c:v>0.79911889138382319</c:v>
                </c:pt>
                <c:pt idx="132">
                  <c:v>0.82427321528694608</c:v>
                </c:pt>
                <c:pt idx="133">
                  <c:v>0.84790117494672868</c:v>
                </c:pt>
                <c:pt idx="134">
                  <c:v>0.86995901682114185</c:v>
                </c:pt>
                <c:pt idx="135">
                  <c:v>0.89040589486484745</c:v>
                </c:pt>
                <c:pt idx="136">
                  <c:v>0.90920394616667199</c:v>
                </c:pt>
                <c:pt idx="137">
                  <c:v>0.92631836106299936</c:v>
                </c:pt>
                <c:pt idx="138">
                  <c:v>0.94171744759725595</c:v>
                </c:pt>
                <c:pt idx="139">
                  <c:v>0.95537269020611859</c:v>
                </c:pt>
                <c:pt idx="140">
                  <c:v>0.96725880252377405</c:v>
                </c:pt>
                <c:pt idx="141">
                  <c:v>0.97735377420644565</c:v>
                </c:pt>
                <c:pt idx="142">
                  <c:v>0.98563891169048468</c:v>
                </c:pt>
                <c:pt idx="143">
                  <c:v>0.99209887280854636</c:v>
                </c:pt>
                <c:pt idx="144">
                  <c:v>0.99672169519975173</c:v>
                </c:pt>
                <c:pt idx="145">
                  <c:v>0.99949881846122679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7-4FBD-B0DA-1F5F112A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54991"/>
        <c:axId val="1824739151"/>
      </c:scatterChart>
      <c:valAx>
        <c:axId val="18247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39151"/>
        <c:crosses val="autoZero"/>
        <c:crossBetween val="midCat"/>
      </c:valAx>
      <c:valAx>
        <c:axId val="18247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'146pt'!$R$2:$R$147</c:f>
              <c:numCache>
                <c:formatCode>General</c:formatCode>
                <c:ptCount val="146"/>
                <c:pt idx="0">
                  <c:v>1</c:v>
                </c:pt>
                <c:pt idx="1">
                  <c:v>0.99907411510222999</c:v>
                </c:pt>
                <c:pt idx="2">
                  <c:v>0.99629817493460782</c:v>
                </c:pt>
                <c:pt idx="3">
                  <c:v>0.99167731989928998</c:v>
                </c:pt>
                <c:pt idx="4">
                  <c:v>0.98522010675606064</c:v>
                </c:pt>
                <c:pt idx="5">
                  <c:v>0.9769384927771817</c:v>
                </c:pt>
                <c:pt idx="6">
                  <c:v>0.9668478136052775</c:v>
                </c:pt>
                <c:pt idx="7">
                  <c:v>0.95496675485525528</c:v>
                </c:pt>
                <c:pt idx="8">
                  <c:v>0.94131731751284708</c:v>
                </c:pt>
                <c:pt idx="9">
                  <c:v>0.9259247771938498</c:v>
                </c:pt>
                <c:pt idx="10">
                  <c:v>0.90881763733950294</c:v>
                </c:pt>
                <c:pt idx="11">
                  <c:v>0.89002757643467667</c:v>
                </c:pt>
                <c:pt idx="12">
                  <c:v>0.86958938934661101</c:v>
                </c:pt>
                <c:pt idx="13">
                  <c:v>0.84754092289283123</c:v>
                </c:pt>
                <c:pt idx="14">
                  <c:v>0.82392300575755428</c:v>
                </c:pt>
                <c:pt idx="15">
                  <c:v>0.79877937288636502</c:v>
                </c:pt>
                <c:pt idx="16">
                  <c:v>0.77215658449916424</c:v>
                </c:pt>
                <c:pt idx="17">
                  <c:v>0.7441039398713607</c:v>
                </c:pt>
                <c:pt idx="18">
                  <c:v>0.71467338604296093</c:v>
                </c:pt>
                <c:pt idx="19">
                  <c:v>0.68391942162461061</c:v>
                </c:pt>
                <c:pt idx="20">
                  <c:v>0.65189899587871258</c:v>
                </c:pt>
                <c:pt idx="21">
                  <c:v>0.61867140326250347</c:v>
                </c:pt>
                <c:pt idx="22">
                  <c:v>0.58429817362836844</c:v>
                </c:pt>
                <c:pt idx="23">
                  <c:v>0.5488429582847193</c:v>
                </c:pt>
                <c:pt idx="24">
                  <c:v>0.51237141212842374</c:v>
                </c:pt>
                <c:pt idx="25">
                  <c:v>0.47495107206705045</c:v>
                </c:pt>
                <c:pt idx="26">
                  <c:v>0.43665123195606403</c:v>
                </c:pt>
                <c:pt idx="27">
                  <c:v>0.39754281428255606</c:v>
                </c:pt>
                <c:pt idx="28">
                  <c:v>0.35769823883312568</c:v>
                </c:pt>
                <c:pt idx="29">
                  <c:v>0.31719128858910622</c:v>
                </c:pt>
                <c:pt idx="30">
                  <c:v>0.27609697309746906</c:v>
                </c:pt>
                <c:pt idx="31">
                  <c:v>0.23449138957040977</c:v>
                </c:pt>
                <c:pt idx="32">
                  <c:v>0.19245158197082998</c:v>
                </c:pt>
                <c:pt idx="33">
                  <c:v>0.1500553983446527</c:v>
                </c:pt>
                <c:pt idx="34">
                  <c:v>0.10738134666416309</c:v>
                </c:pt>
                <c:pt idx="35">
                  <c:v>6.4508449449316357E-2</c:v>
                </c:pt>
                <c:pt idx="36">
                  <c:v>2.1516097436222254E-2</c:v>
                </c:pt>
                <c:pt idx="37">
                  <c:v>-2.1516097436222133E-2</c:v>
                </c:pt>
                <c:pt idx="38">
                  <c:v>-6.4508449449316455E-2</c:v>
                </c:pt>
                <c:pt idx="39">
                  <c:v>-0.10738134666416341</c:v>
                </c:pt>
                <c:pt idx="40">
                  <c:v>-0.15005539834465323</c:v>
                </c:pt>
                <c:pt idx="41">
                  <c:v>-0.19245158197083073</c:v>
                </c:pt>
                <c:pt idx="42">
                  <c:v>-0.23449138957041049</c:v>
                </c:pt>
                <c:pt idx="43">
                  <c:v>-0.27609697309746978</c:v>
                </c:pt>
                <c:pt idx="44">
                  <c:v>-0.31719128858910717</c:v>
                </c:pt>
                <c:pt idx="45">
                  <c:v>-0.35769823883312679</c:v>
                </c:pt>
                <c:pt idx="46">
                  <c:v>-0.39754281428255739</c:v>
                </c:pt>
                <c:pt idx="47">
                  <c:v>-0.43665123195606553</c:v>
                </c:pt>
                <c:pt idx="48">
                  <c:v>-0.47495107206705189</c:v>
                </c:pt>
                <c:pt idx="49">
                  <c:v>-0.51237141212842552</c:v>
                </c:pt>
                <c:pt idx="50">
                  <c:v>-0.54884295828472118</c:v>
                </c:pt>
                <c:pt idx="51">
                  <c:v>-0.58429817362837033</c:v>
                </c:pt>
                <c:pt idx="52">
                  <c:v>-0.61867140326250558</c:v>
                </c:pt>
                <c:pt idx="53">
                  <c:v>-0.65189899587871458</c:v>
                </c:pt>
                <c:pt idx="54">
                  <c:v>-0.68391942162461283</c:v>
                </c:pt>
                <c:pt idx="55">
                  <c:v>-0.71467338604296315</c:v>
                </c:pt>
                <c:pt idx="56">
                  <c:v>-0.7441039398713627</c:v>
                </c:pt>
                <c:pt idx="57">
                  <c:v>-0.77215658449916647</c:v>
                </c:pt>
                <c:pt idx="58">
                  <c:v>-0.79877937288636702</c:v>
                </c:pt>
                <c:pt idx="59">
                  <c:v>-0.8239230057575565</c:v>
                </c:pt>
                <c:pt idx="60">
                  <c:v>-0.84754092289283323</c:v>
                </c:pt>
                <c:pt idx="61">
                  <c:v>-0.8695893893466129</c:v>
                </c:pt>
                <c:pt idx="62">
                  <c:v>-0.89002757643467867</c:v>
                </c:pt>
                <c:pt idx="63">
                  <c:v>-0.90881763733950471</c:v>
                </c:pt>
                <c:pt idx="64">
                  <c:v>-0.92592477719385169</c:v>
                </c:pt>
                <c:pt idx="65">
                  <c:v>-0.94131731751284864</c:v>
                </c:pt>
                <c:pt idx="66">
                  <c:v>-0.95496675485525662</c:v>
                </c:pt>
                <c:pt idx="67">
                  <c:v>-0.96684781360527883</c:v>
                </c:pt>
                <c:pt idx="68">
                  <c:v>-0.97693849277718281</c:v>
                </c:pt>
                <c:pt idx="69">
                  <c:v>-0.98522010675606164</c:v>
                </c:pt>
                <c:pt idx="70">
                  <c:v>-0.99167731989929075</c:v>
                </c:pt>
                <c:pt idx="71">
                  <c:v>-0.99629817493460826</c:v>
                </c:pt>
                <c:pt idx="72">
                  <c:v>-0.99907411510223021</c:v>
                </c:pt>
                <c:pt idx="73">
                  <c:v>-1</c:v>
                </c:pt>
                <c:pt idx="74">
                  <c:v>-0.99907411510222965</c:v>
                </c:pt>
                <c:pt idx="75">
                  <c:v>-0.99629817493460726</c:v>
                </c:pt>
                <c:pt idx="76">
                  <c:v>-0.9916773198992892</c:v>
                </c:pt>
                <c:pt idx="77">
                  <c:v>-0.98522010675605942</c:v>
                </c:pt>
                <c:pt idx="78">
                  <c:v>-0.97693849277718015</c:v>
                </c:pt>
                <c:pt idx="79">
                  <c:v>-0.96684781360527561</c:v>
                </c:pt>
                <c:pt idx="80">
                  <c:v>-0.95496675485525306</c:v>
                </c:pt>
                <c:pt idx="81">
                  <c:v>-0.94131731751284453</c:v>
                </c:pt>
                <c:pt idx="82">
                  <c:v>-0.92592477719384692</c:v>
                </c:pt>
                <c:pt idx="83">
                  <c:v>-0.90881763733949972</c:v>
                </c:pt>
                <c:pt idx="84">
                  <c:v>-0.8900275764346729</c:v>
                </c:pt>
                <c:pt idx="85">
                  <c:v>-0.8695893893466069</c:v>
                </c:pt>
                <c:pt idx="86">
                  <c:v>-0.84754092289282679</c:v>
                </c:pt>
                <c:pt idx="87">
                  <c:v>-0.82392300575754929</c:v>
                </c:pt>
                <c:pt idx="88">
                  <c:v>-0.7987793728863597</c:v>
                </c:pt>
                <c:pt idx="89">
                  <c:v>-0.77215658449915847</c:v>
                </c:pt>
                <c:pt idx="90">
                  <c:v>-0.74410393987135459</c:v>
                </c:pt>
                <c:pt idx="91">
                  <c:v>-0.71467338604295461</c:v>
                </c:pt>
                <c:pt idx="92">
                  <c:v>-0.68391942162460362</c:v>
                </c:pt>
                <c:pt idx="93">
                  <c:v>-0.65189899587870537</c:v>
                </c:pt>
                <c:pt idx="94">
                  <c:v>-0.61867140326249559</c:v>
                </c:pt>
                <c:pt idx="95">
                  <c:v>-0.58429817362836078</c:v>
                </c:pt>
                <c:pt idx="96">
                  <c:v>-0.54884295828471097</c:v>
                </c:pt>
                <c:pt idx="97">
                  <c:v>-0.51237141212841464</c:v>
                </c:pt>
                <c:pt idx="98">
                  <c:v>-0.47495107206704079</c:v>
                </c:pt>
                <c:pt idx="99">
                  <c:v>-0.43665123195605454</c:v>
                </c:pt>
                <c:pt idx="100">
                  <c:v>-0.39754281428254601</c:v>
                </c:pt>
                <c:pt idx="101">
                  <c:v>-0.35769823883311502</c:v>
                </c:pt>
                <c:pt idx="102">
                  <c:v>-0.31719128858909584</c:v>
                </c:pt>
                <c:pt idx="103">
                  <c:v>-0.27609697309745806</c:v>
                </c:pt>
                <c:pt idx="104">
                  <c:v>-0.23449138957039845</c:v>
                </c:pt>
                <c:pt idx="105">
                  <c:v>-0.19245158197081899</c:v>
                </c:pt>
                <c:pt idx="106">
                  <c:v>-0.15005539834464118</c:v>
                </c:pt>
                <c:pt idx="107">
                  <c:v>-0.10738134666415107</c:v>
                </c:pt>
                <c:pt idx="108">
                  <c:v>-6.450844944930384E-2</c:v>
                </c:pt>
                <c:pt idx="109">
                  <c:v>-2.151609743621017E-2</c:v>
                </c:pt>
                <c:pt idx="110">
                  <c:v>2.1516097436234664E-2</c:v>
                </c:pt>
                <c:pt idx="111">
                  <c:v>6.450844944932918E-2</c:v>
                </c:pt>
                <c:pt idx="112">
                  <c:v>0.10738134666417543</c:v>
                </c:pt>
                <c:pt idx="113">
                  <c:v>0.15005539834466541</c:v>
                </c:pt>
                <c:pt idx="114">
                  <c:v>0.19245158197084303</c:v>
                </c:pt>
                <c:pt idx="115">
                  <c:v>0.23449138957042226</c:v>
                </c:pt>
                <c:pt idx="116">
                  <c:v>0.27609697309748166</c:v>
                </c:pt>
                <c:pt idx="117">
                  <c:v>0.31719128858911905</c:v>
                </c:pt>
                <c:pt idx="118">
                  <c:v>0.35769823883313873</c:v>
                </c:pt>
                <c:pt idx="119">
                  <c:v>0.39754281428256849</c:v>
                </c:pt>
                <c:pt idx="120">
                  <c:v>0.43665123195607664</c:v>
                </c:pt>
                <c:pt idx="121">
                  <c:v>0.47495107206706311</c:v>
                </c:pt>
                <c:pt idx="122">
                  <c:v>0.51237141212843573</c:v>
                </c:pt>
                <c:pt idx="123">
                  <c:v>0.5488429582847314</c:v>
                </c:pt>
                <c:pt idx="124">
                  <c:v>0.58429817362838066</c:v>
                </c:pt>
                <c:pt idx="125">
                  <c:v>0.61867140326251491</c:v>
                </c:pt>
                <c:pt idx="126">
                  <c:v>0.65189899587872391</c:v>
                </c:pt>
                <c:pt idx="127">
                  <c:v>0.68391942162462183</c:v>
                </c:pt>
                <c:pt idx="128">
                  <c:v>0.71467338604297204</c:v>
                </c:pt>
                <c:pt idx="129">
                  <c:v>0.74410393987137102</c:v>
                </c:pt>
                <c:pt idx="130">
                  <c:v>0.77215658449917435</c:v>
                </c:pt>
                <c:pt idx="131">
                  <c:v>0.79877937288637468</c:v>
                </c:pt>
                <c:pt idx="132">
                  <c:v>0.82392300575756316</c:v>
                </c:pt>
                <c:pt idx="133">
                  <c:v>0.84754092289283978</c:v>
                </c:pt>
                <c:pt idx="134">
                  <c:v>0.86958938934661922</c:v>
                </c:pt>
                <c:pt idx="135">
                  <c:v>0.89002757643468411</c:v>
                </c:pt>
                <c:pt idx="136">
                  <c:v>0.90881763733950993</c:v>
                </c:pt>
                <c:pt idx="137">
                  <c:v>0.92592477719385635</c:v>
                </c:pt>
                <c:pt idx="138">
                  <c:v>0.94131731751285297</c:v>
                </c:pt>
                <c:pt idx="139">
                  <c:v>0.95496675485526028</c:v>
                </c:pt>
                <c:pt idx="140">
                  <c:v>0.96684781360528205</c:v>
                </c:pt>
                <c:pt idx="141">
                  <c:v>0.97693849277718547</c:v>
                </c:pt>
                <c:pt idx="142">
                  <c:v>0.98522010675606364</c:v>
                </c:pt>
                <c:pt idx="143">
                  <c:v>0.99167731989929231</c:v>
                </c:pt>
                <c:pt idx="144">
                  <c:v>0.99629817493460937</c:v>
                </c:pt>
                <c:pt idx="145">
                  <c:v>0.99907411510223076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D-472E-9681-AE534AC0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53071"/>
        <c:axId val="1824752111"/>
      </c:scatterChart>
      <c:valAx>
        <c:axId val="18247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52111"/>
        <c:crosses val="autoZero"/>
        <c:crossBetween val="midCat"/>
      </c:valAx>
      <c:valAx>
        <c:axId val="1824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7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'146pt-sine'!$B$1:$B$147</c:f>
              <c:numCache>
                <c:formatCode>0.00_);[Red]\(0.00\)</c:formatCode>
                <c:ptCount val="147"/>
                <c:pt idx="0" formatCode="General">
                  <c:v>0</c:v>
                </c:pt>
                <c:pt idx="1">
                  <c:v>6.8493150684931503E-3</c:v>
                </c:pt>
                <c:pt idx="2">
                  <c:v>1.3698630136986301E-2</c:v>
                </c:pt>
                <c:pt idx="3">
                  <c:v>2.0547945205479451E-2</c:v>
                </c:pt>
                <c:pt idx="4">
                  <c:v>2.7397260273972601E-2</c:v>
                </c:pt>
                <c:pt idx="5">
                  <c:v>3.4246575342465752E-2</c:v>
                </c:pt>
                <c:pt idx="6">
                  <c:v>4.1095890410958902E-2</c:v>
                </c:pt>
                <c:pt idx="7">
                  <c:v>4.7945205479452052E-2</c:v>
                </c:pt>
                <c:pt idx="8">
                  <c:v>5.4794520547945202E-2</c:v>
                </c:pt>
                <c:pt idx="9">
                  <c:v>6.1643835616438353E-2</c:v>
                </c:pt>
                <c:pt idx="10">
                  <c:v>6.8493150684931503E-2</c:v>
                </c:pt>
                <c:pt idx="11">
                  <c:v>7.5342465753424653E-2</c:v>
                </c:pt>
                <c:pt idx="12">
                  <c:v>8.2191780821917804E-2</c:v>
                </c:pt>
                <c:pt idx="13">
                  <c:v>8.9041095890410954E-2</c:v>
                </c:pt>
                <c:pt idx="14">
                  <c:v>9.5890410958904104E-2</c:v>
                </c:pt>
                <c:pt idx="15">
                  <c:v>0.10273972602739725</c:v>
                </c:pt>
                <c:pt idx="16">
                  <c:v>0.1095890410958904</c:v>
                </c:pt>
                <c:pt idx="17">
                  <c:v>0.11643835616438356</c:v>
                </c:pt>
                <c:pt idx="18">
                  <c:v>0.12328767123287671</c:v>
                </c:pt>
                <c:pt idx="19">
                  <c:v>0.13013698630136986</c:v>
                </c:pt>
                <c:pt idx="20">
                  <c:v>0.13698630136986301</c:v>
                </c:pt>
                <c:pt idx="21">
                  <c:v>0.14383561643835616</c:v>
                </c:pt>
                <c:pt idx="22">
                  <c:v>0.15068493150684931</c:v>
                </c:pt>
                <c:pt idx="23">
                  <c:v>0.15753424657534246</c:v>
                </c:pt>
                <c:pt idx="24">
                  <c:v>0.16438356164383561</c:v>
                </c:pt>
                <c:pt idx="25">
                  <c:v>0.17123287671232876</c:v>
                </c:pt>
                <c:pt idx="26">
                  <c:v>0.17808219178082191</c:v>
                </c:pt>
                <c:pt idx="27">
                  <c:v>0.18493150684931506</c:v>
                </c:pt>
                <c:pt idx="28">
                  <c:v>0.19178082191780821</c:v>
                </c:pt>
                <c:pt idx="29">
                  <c:v>0.19863013698630136</c:v>
                </c:pt>
                <c:pt idx="30">
                  <c:v>0.20547945205479451</c:v>
                </c:pt>
                <c:pt idx="31">
                  <c:v>0.21232876712328766</c:v>
                </c:pt>
                <c:pt idx="32">
                  <c:v>0.21917808219178081</c:v>
                </c:pt>
                <c:pt idx="33">
                  <c:v>0.22602739726027396</c:v>
                </c:pt>
                <c:pt idx="34">
                  <c:v>0.23287671232876711</c:v>
                </c:pt>
                <c:pt idx="35">
                  <c:v>0.23972602739726026</c:v>
                </c:pt>
                <c:pt idx="36">
                  <c:v>0.24657534246575341</c:v>
                </c:pt>
                <c:pt idx="37">
                  <c:v>0.25342465753424659</c:v>
                </c:pt>
                <c:pt idx="38">
                  <c:v>0.26027397260273977</c:v>
                </c:pt>
                <c:pt idx="39">
                  <c:v>0.26712328767123295</c:v>
                </c:pt>
                <c:pt idx="40">
                  <c:v>0.27397260273972612</c:v>
                </c:pt>
                <c:pt idx="41">
                  <c:v>0.2808219178082193</c:v>
                </c:pt>
                <c:pt idx="42">
                  <c:v>0.28767123287671248</c:v>
                </c:pt>
                <c:pt idx="43">
                  <c:v>0.29452054794520566</c:v>
                </c:pt>
                <c:pt idx="44">
                  <c:v>0.30136986301369884</c:v>
                </c:pt>
                <c:pt idx="45">
                  <c:v>0.30821917808219201</c:v>
                </c:pt>
                <c:pt idx="46">
                  <c:v>0.31506849315068519</c:v>
                </c:pt>
                <c:pt idx="47">
                  <c:v>0.32191780821917837</c:v>
                </c:pt>
                <c:pt idx="48">
                  <c:v>0.32876712328767155</c:v>
                </c:pt>
                <c:pt idx="49">
                  <c:v>0.33561643835616473</c:v>
                </c:pt>
                <c:pt idx="50">
                  <c:v>0.3424657534246579</c:v>
                </c:pt>
                <c:pt idx="51">
                  <c:v>0.34931506849315108</c:v>
                </c:pt>
                <c:pt idx="52">
                  <c:v>0.35616438356164426</c:v>
                </c:pt>
                <c:pt idx="53">
                  <c:v>0.36301369863013744</c:v>
                </c:pt>
                <c:pt idx="54">
                  <c:v>0.36986301369863062</c:v>
                </c:pt>
                <c:pt idx="55">
                  <c:v>0.37671232876712379</c:v>
                </c:pt>
                <c:pt idx="56">
                  <c:v>0.38356164383561697</c:v>
                </c:pt>
                <c:pt idx="57">
                  <c:v>0.39041095890411015</c:v>
                </c:pt>
                <c:pt idx="58">
                  <c:v>0.39726027397260333</c:v>
                </c:pt>
                <c:pt idx="59">
                  <c:v>0.40410958904109651</c:v>
                </c:pt>
                <c:pt idx="60">
                  <c:v>0.41095890410958968</c:v>
                </c:pt>
                <c:pt idx="61">
                  <c:v>0.41780821917808286</c:v>
                </c:pt>
                <c:pt idx="62">
                  <c:v>0.42465753424657604</c:v>
                </c:pt>
                <c:pt idx="63">
                  <c:v>0.43150684931506922</c:v>
                </c:pt>
                <c:pt idx="64">
                  <c:v>0.4383561643835624</c:v>
                </c:pt>
                <c:pt idx="65">
                  <c:v>0.44520547945205557</c:v>
                </c:pt>
                <c:pt idx="66">
                  <c:v>0.45205479452054875</c:v>
                </c:pt>
                <c:pt idx="67">
                  <c:v>0.45890410958904193</c:v>
                </c:pt>
                <c:pt idx="68">
                  <c:v>0.46575342465753511</c:v>
                </c:pt>
                <c:pt idx="69">
                  <c:v>0.47260273972602829</c:v>
                </c:pt>
                <c:pt idx="70">
                  <c:v>0.47945205479452147</c:v>
                </c:pt>
                <c:pt idx="71">
                  <c:v>0.48630136986301464</c:v>
                </c:pt>
                <c:pt idx="72">
                  <c:v>0.49315068493150782</c:v>
                </c:pt>
                <c:pt idx="73">
                  <c:v>0.500000000000001</c:v>
                </c:pt>
                <c:pt idx="74">
                  <c:v>0.50684931506849418</c:v>
                </c:pt>
                <c:pt idx="75">
                  <c:v>0.51369863013698736</c:v>
                </c:pt>
                <c:pt idx="76">
                  <c:v>0.52054794520548053</c:v>
                </c:pt>
                <c:pt idx="77">
                  <c:v>0.52739726027397371</c:v>
                </c:pt>
                <c:pt idx="78">
                  <c:v>0.53424657534246689</c:v>
                </c:pt>
                <c:pt idx="79">
                  <c:v>0.54109589041096007</c:v>
                </c:pt>
                <c:pt idx="80">
                  <c:v>0.54794520547945325</c:v>
                </c:pt>
                <c:pt idx="81">
                  <c:v>0.55479452054794642</c:v>
                </c:pt>
                <c:pt idx="82">
                  <c:v>0.5616438356164396</c:v>
                </c:pt>
                <c:pt idx="83">
                  <c:v>0.56849315068493278</c:v>
                </c:pt>
                <c:pt idx="84">
                  <c:v>0.57534246575342596</c:v>
                </c:pt>
                <c:pt idx="85">
                  <c:v>0.58219178082191914</c:v>
                </c:pt>
                <c:pt idx="86">
                  <c:v>0.58904109589041231</c:v>
                </c:pt>
                <c:pt idx="87">
                  <c:v>0.59589041095890549</c:v>
                </c:pt>
                <c:pt idx="88">
                  <c:v>0.60273972602739867</c:v>
                </c:pt>
                <c:pt idx="89">
                  <c:v>0.60958904109589185</c:v>
                </c:pt>
                <c:pt idx="90">
                  <c:v>0.61643835616438503</c:v>
                </c:pt>
                <c:pt idx="91">
                  <c:v>0.6232876712328782</c:v>
                </c:pt>
                <c:pt idx="92">
                  <c:v>0.63013698630137138</c:v>
                </c:pt>
                <c:pt idx="93">
                  <c:v>0.63698630136986456</c:v>
                </c:pt>
                <c:pt idx="94">
                  <c:v>0.64383561643835774</c:v>
                </c:pt>
                <c:pt idx="95">
                  <c:v>0.65068493150685092</c:v>
                </c:pt>
                <c:pt idx="96">
                  <c:v>0.65753424657534409</c:v>
                </c:pt>
                <c:pt idx="97">
                  <c:v>0.66438356164383727</c:v>
                </c:pt>
                <c:pt idx="98">
                  <c:v>0.67123287671233045</c:v>
                </c:pt>
                <c:pt idx="99">
                  <c:v>0.67808219178082363</c:v>
                </c:pt>
                <c:pt idx="100">
                  <c:v>0.68493150684931681</c:v>
                </c:pt>
                <c:pt idx="101">
                  <c:v>0.69178082191780998</c:v>
                </c:pt>
                <c:pt idx="102">
                  <c:v>0.69863013698630316</c:v>
                </c:pt>
                <c:pt idx="103">
                  <c:v>0.70547945205479634</c:v>
                </c:pt>
                <c:pt idx="104">
                  <c:v>0.71232876712328952</c:v>
                </c:pt>
                <c:pt idx="105">
                  <c:v>0.7191780821917827</c:v>
                </c:pt>
                <c:pt idx="106">
                  <c:v>0.72602739726027588</c:v>
                </c:pt>
                <c:pt idx="107">
                  <c:v>0.73287671232876905</c:v>
                </c:pt>
                <c:pt idx="108">
                  <c:v>0.73972602739726223</c:v>
                </c:pt>
                <c:pt idx="109">
                  <c:v>0.74657534246575541</c:v>
                </c:pt>
                <c:pt idx="110">
                  <c:v>0.75342465753424859</c:v>
                </c:pt>
                <c:pt idx="111">
                  <c:v>0.76027397260274177</c:v>
                </c:pt>
                <c:pt idx="112">
                  <c:v>0.76712328767123494</c:v>
                </c:pt>
                <c:pt idx="113">
                  <c:v>0.77397260273972812</c:v>
                </c:pt>
                <c:pt idx="114">
                  <c:v>0.7808219178082213</c:v>
                </c:pt>
                <c:pt idx="115">
                  <c:v>0.78767123287671448</c:v>
                </c:pt>
                <c:pt idx="116">
                  <c:v>0.79452054794520766</c:v>
                </c:pt>
                <c:pt idx="117">
                  <c:v>0.80136986301370083</c:v>
                </c:pt>
                <c:pt idx="118">
                  <c:v>0.80821917808219401</c:v>
                </c:pt>
                <c:pt idx="119">
                  <c:v>0.81506849315068719</c:v>
                </c:pt>
                <c:pt idx="120">
                  <c:v>0.82191780821918037</c:v>
                </c:pt>
                <c:pt idx="121">
                  <c:v>0.82876712328767355</c:v>
                </c:pt>
                <c:pt idx="122">
                  <c:v>0.83561643835616672</c:v>
                </c:pt>
                <c:pt idx="123">
                  <c:v>0.8424657534246599</c:v>
                </c:pt>
                <c:pt idx="124">
                  <c:v>0.84931506849315308</c:v>
                </c:pt>
                <c:pt idx="125">
                  <c:v>0.85616438356164626</c:v>
                </c:pt>
                <c:pt idx="126">
                  <c:v>0.86301369863013944</c:v>
                </c:pt>
                <c:pt idx="127">
                  <c:v>0.86986301369863261</c:v>
                </c:pt>
                <c:pt idx="128">
                  <c:v>0.87671232876712579</c:v>
                </c:pt>
                <c:pt idx="129">
                  <c:v>0.88356164383561897</c:v>
                </c:pt>
                <c:pt idx="130">
                  <c:v>0.89041095890411215</c:v>
                </c:pt>
                <c:pt idx="131">
                  <c:v>0.89726027397260533</c:v>
                </c:pt>
                <c:pt idx="132">
                  <c:v>0.9041095890410985</c:v>
                </c:pt>
                <c:pt idx="133">
                  <c:v>0.91095890410959168</c:v>
                </c:pt>
                <c:pt idx="134">
                  <c:v>0.91780821917808486</c:v>
                </c:pt>
                <c:pt idx="135">
                  <c:v>0.92465753424657804</c:v>
                </c:pt>
                <c:pt idx="136">
                  <c:v>0.93150684931507122</c:v>
                </c:pt>
                <c:pt idx="137">
                  <c:v>0.9383561643835644</c:v>
                </c:pt>
                <c:pt idx="138">
                  <c:v>0.94520547945205757</c:v>
                </c:pt>
                <c:pt idx="139">
                  <c:v>0.95205479452055075</c:v>
                </c:pt>
                <c:pt idx="140">
                  <c:v>0.95890410958904393</c:v>
                </c:pt>
                <c:pt idx="141">
                  <c:v>0.96575342465753711</c:v>
                </c:pt>
                <c:pt idx="142">
                  <c:v>0.97260273972603029</c:v>
                </c:pt>
                <c:pt idx="143">
                  <c:v>0.97945205479452346</c:v>
                </c:pt>
                <c:pt idx="144">
                  <c:v>0.98630136986301664</c:v>
                </c:pt>
                <c:pt idx="145">
                  <c:v>0.99315068493150982</c:v>
                </c:pt>
                <c:pt idx="146">
                  <c:v>1.0000000000000029</c:v>
                </c:pt>
              </c:numCache>
            </c:numRef>
          </c:xVal>
          <c:yVal>
            <c:numRef>
              <c:f>'146pt-sine'!$C$1:$C$147</c:f>
              <c:numCache>
                <c:formatCode>General</c:formatCode>
                <c:ptCount val="147"/>
                <c:pt idx="0">
                  <c:v>0</c:v>
                </c:pt>
                <c:pt idx="1">
                  <c:v>4.3022233004530473E-2</c:v>
                </c:pt>
                <c:pt idx="2">
                  <c:v>8.5964798737446474E-2</c:v>
                </c:pt>
                <c:pt idx="3">
                  <c:v>0.12874817745258077</c:v>
                </c:pt>
                <c:pt idx="4">
                  <c:v>0.17129314418147759</c:v>
                </c:pt>
                <c:pt idx="5">
                  <c:v>0.21352091543979604</c:v>
                </c:pt>
                <c:pt idx="6">
                  <c:v>0.25535329511618698</c:v>
                </c:pt>
                <c:pt idx="7">
                  <c:v>0.29671281927349019</c:v>
                </c:pt>
                <c:pt idx="8">
                  <c:v>0.3375228995941133</c:v>
                </c:pt>
                <c:pt idx="9">
                  <c:v>0.37770796520396482</c:v>
                </c:pt>
                <c:pt idx="10">
                  <c:v>0.41719360261231681</c:v>
                </c:pt>
                <c:pt idx="11">
                  <c:v>0.45590669350845875</c:v>
                </c:pt>
                <c:pt idx="12">
                  <c:v>0.49377555015997721</c:v>
                </c:pt>
                <c:pt idx="13">
                  <c:v>0.53073004816193325</c:v>
                </c:pt>
                <c:pt idx="14">
                  <c:v>0.56670175629111752</c:v>
                </c:pt>
                <c:pt idx="15">
                  <c:v>0.60162406322492246</c:v>
                </c:pt>
                <c:pt idx="16">
                  <c:v>0.63543230089017744</c:v>
                </c:pt>
                <c:pt idx="17">
                  <c:v>0.66806386421353348</c:v>
                </c:pt>
                <c:pt idx="18">
                  <c:v>0.69945832705164712</c:v>
                </c:pt>
                <c:pt idx="19">
                  <c:v>0.72955755408648748</c:v>
                </c:pt>
                <c:pt idx="20">
                  <c:v>0.75830580847856244</c:v>
                </c:pt>
                <c:pt idx="21">
                  <c:v>0.78564985507871432</c:v>
                </c:pt>
                <c:pt idx="22">
                  <c:v>0.81153905900736101</c:v>
                </c:pt>
                <c:pt idx="23">
                  <c:v>0.83592547941863682</c:v>
                </c:pt>
                <c:pt idx="24">
                  <c:v>0.85876395827580287</c:v>
                </c:pt>
                <c:pt idx="25">
                  <c:v>0.88001220397353552</c:v>
                </c:pt>
                <c:pt idx="26">
                  <c:v>0.89963086965224326</c:v>
                </c:pt>
                <c:pt idx="27">
                  <c:v>0.91758362605939359</c:v>
                </c:pt>
                <c:pt idx="28">
                  <c:v>0.93383722882292508</c:v>
                </c:pt>
                <c:pt idx="29">
                  <c:v>0.94836158001217152</c:v>
                </c:pt>
                <c:pt idx="30">
                  <c:v>0.96112978387230075</c:v>
                </c:pt>
                <c:pt idx="31">
                  <c:v>0.97211819662906129</c:v>
                </c:pt>
                <c:pt idx="32">
                  <c:v>0.98130647027160933</c:v>
                </c:pt>
                <c:pt idx="33">
                  <c:v>0.98867759023234036</c:v>
                </c:pt>
                <c:pt idx="34">
                  <c:v>0.99421790689395195</c:v>
                </c:pt>
                <c:pt idx="35">
                  <c:v>0.99791716086539217</c:v>
                </c:pt>
                <c:pt idx="36">
                  <c:v>0.99976850197989087</c:v>
                </c:pt>
                <c:pt idx="37">
                  <c:v>0.99976850197989087</c:v>
                </c:pt>
                <c:pt idx="38">
                  <c:v>0.99791716086539217</c:v>
                </c:pt>
                <c:pt idx="39">
                  <c:v>0.99421790689395184</c:v>
                </c:pt>
                <c:pt idx="40">
                  <c:v>0.98867759023234036</c:v>
                </c:pt>
                <c:pt idx="41">
                  <c:v>0.98130647027160922</c:v>
                </c:pt>
                <c:pt idx="42">
                  <c:v>0.97211819662906118</c:v>
                </c:pt>
                <c:pt idx="43">
                  <c:v>0.96112978387230052</c:v>
                </c:pt>
                <c:pt idx="44">
                  <c:v>0.94836158001217119</c:v>
                </c:pt>
                <c:pt idx="45">
                  <c:v>0.93383722882292464</c:v>
                </c:pt>
                <c:pt idx="46">
                  <c:v>0.91758362605939303</c:v>
                </c:pt>
                <c:pt idx="47">
                  <c:v>0.89963086965224259</c:v>
                </c:pt>
                <c:pt idx="48">
                  <c:v>0.88001220397353475</c:v>
                </c:pt>
                <c:pt idx="49">
                  <c:v>0.85876395827580188</c:v>
                </c:pt>
                <c:pt idx="50">
                  <c:v>0.8359254794186356</c:v>
                </c:pt>
                <c:pt idx="51">
                  <c:v>0.81153905900735968</c:v>
                </c:pt>
                <c:pt idx="52">
                  <c:v>0.78564985507871266</c:v>
                </c:pt>
                <c:pt idx="53">
                  <c:v>0.75830580847856077</c:v>
                </c:pt>
                <c:pt idx="54">
                  <c:v>0.72955755408648537</c:v>
                </c:pt>
                <c:pt idx="55">
                  <c:v>0.6994583270516449</c:v>
                </c:pt>
                <c:pt idx="56">
                  <c:v>0.66806386421353114</c:v>
                </c:pt>
                <c:pt idx="57">
                  <c:v>0.63543230089017477</c:v>
                </c:pt>
                <c:pt idx="58">
                  <c:v>0.60162406322491968</c:v>
                </c:pt>
                <c:pt idx="59">
                  <c:v>0.5667017562911143</c:v>
                </c:pt>
                <c:pt idx="60">
                  <c:v>0.53073004816192992</c:v>
                </c:pt>
                <c:pt idx="61">
                  <c:v>0.49377555015997382</c:v>
                </c:pt>
                <c:pt idx="62">
                  <c:v>0.45590669350845486</c:v>
                </c:pt>
                <c:pt idx="63">
                  <c:v>0.41719360261231281</c:v>
                </c:pt>
                <c:pt idx="64">
                  <c:v>0.37770796520396038</c:v>
                </c:pt>
                <c:pt idx="65">
                  <c:v>0.33752289959410875</c:v>
                </c:pt>
                <c:pt idx="66">
                  <c:v>0.29671281927348564</c:v>
                </c:pt>
                <c:pt idx="67">
                  <c:v>0.25535329511618193</c:v>
                </c:pt>
                <c:pt idx="68">
                  <c:v>0.21352091543979093</c:v>
                </c:pt>
                <c:pt idx="69">
                  <c:v>0.17129314418147198</c:v>
                </c:pt>
                <c:pt idx="70">
                  <c:v>0.12874817745257516</c:v>
                </c:pt>
                <c:pt idx="71">
                  <c:v>8.5964798737440826E-2</c:v>
                </c:pt>
                <c:pt idx="72">
                  <c:v>4.3022233004524381E-2</c:v>
                </c:pt>
                <c:pt idx="73">
                  <c:v>-6.0947340924100146E-15</c:v>
                </c:pt>
                <c:pt idx="74">
                  <c:v>-4.3022233004537003E-2</c:v>
                </c:pt>
                <c:pt idx="75">
                  <c:v>-8.5964798737452969E-2</c:v>
                </c:pt>
                <c:pt idx="76">
                  <c:v>-0.12874817745258726</c:v>
                </c:pt>
                <c:pt idx="77">
                  <c:v>-0.17129314418148445</c:v>
                </c:pt>
                <c:pt idx="78">
                  <c:v>-0.21352091543980284</c:v>
                </c:pt>
                <c:pt idx="79">
                  <c:v>-0.25535329511619415</c:v>
                </c:pt>
                <c:pt idx="80">
                  <c:v>-0.2967128192734973</c:v>
                </c:pt>
                <c:pt idx="81">
                  <c:v>-0.33752289959412024</c:v>
                </c:pt>
                <c:pt idx="82">
                  <c:v>-0.3777079652039721</c:v>
                </c:pt>
                <c:pt idx="83">
                  <c:v>-0.41719360261232391</c:v>
                </c:pt>
                <c:pt idx="84">
                  <c:v>-0.45590669350846613</c:v>
                </c:pt>
                <c:pt idx="85">
                  <c:v>-0.49377555015998442</c:v>
                </c:pt>
                <c:pt idx="86">
                  <c:v>-0.53073004816194025</c:v>
                </c:pt>
                <c:pt idx="87">
                  <c:v>-0.56670175629112474</c:v>
                </c:pt>
                <c:pt idx="88">
                  <c:v>-0.60162406322492945</c:v>
                </c:pt>
                <c:pt idx="89">
                  <c:v>-0.63543230089018443</c:v>
                </c:pt>
                <c:pt idx="90">
                  <c:v>-0.66806386421354025</c:v>
                </c:pt>
                <c:pt idx="91">
                  <c:v>-0.69945832705165356</c:v>
                </c:pt>
                <c:pt idx="92">
                  <c:v>-0.72955755408649403</c:v>
                </c:pt>
                <c:pt idx="93">
                  <c:v>-0.75830580847856865</c:v>
                </c:pt>
                <c:pt idx="94">
                  <c:v>-0.78564985507872054</c:v>
                </c:pt>
                <c:pt idx="95">
                  <c:v>-0.81153905900736656</c:v>
                </c:pt>
                <c:pt idx="96">
                  <c:v>-0.83592547941864237</c:v>
                </c:pt>
                <c:pt idx="97">
                  <c:v>-0.85876395827580831</c:v>
                </c:pt>
                <c:pt idx="98">
                  <c:v>-0.88001220397354074</c:v>
                </c:pt>
                <c:pt idx="99">
                  <c:v>-0.89963086965224792</c:v>
                </c:pt>
                <c:pt idx="100">
                  <c:v>-0.91758362605939803</c:v>
                </c:pt>
                <c:pt idx="101">
                  <c:v>-0.93383722882292919</c:v>
                </c:pt>
                <c:pt idx="102">
                  <c:v>-0.94836158001217497</c:v>
                </c:pt>
                <c:pt idx="103">
                  <c:v>-0.96112978387230386</c:v>
                </c:pt>
                <c:pt idx="104">
                  <c:v>-0.97211819662906407</c:v>
                </c:pt>
                <c:pt idx="105">
                  <c:v>-0.98130647027161155</c:v>
                </c:pt>
                <c:pt idx="106">
                  <c:v>-0.98867759023234214</c:v>
                </c:pt>
                <c:pt idx="107">
                  <c:v>-0.99421790689395317</c:v>
                </c:pt>
                <c:pt idx="108">
                  <c:v>-0.99791716086539295</c:v>
                </c:pt>
                <c:pt idx="109">
                  <c:v>-0.99976850197989109</c:v>
                </c:pt>
                <c:pt idx="110">
                  <c:v>-0.99976850197989053</c:v>
                </c:pt>
                <c:pt idx="111">
                  <c:v>-0.99791716086539139</c:v>
                </c:pt>
                <c:pt idx="112">
                  <c:v>-0.99421790689395062</c:v>
                </c:pt>
                <c:pt idx="113">
                  <c:v>-0.98867759023233848</c:v>
                </c:pt>
                <c:pt idx="114">
                  <c:v>-0.98130647027160678</c:v>
                </c:pt>
                <c:pt idx="115">
                  <c:v>-0.9721181966290583</c:v>
                </c:pt>
                <c:pt idx="116">
                  <c:v>-0.96112978387229708</c:v>
                </c:pt>
                <c:pt idx="117">
                  <c:v>-0.94836158001216719</c:v>
                </c:pt>
                <c:pt idx="118">
                  <c:v>-0.93383722882292008</c:v>
                </c:pt>
                <c:pt idx="119">
                  <c:v>-0.91758362605938826</c:v>
                </c:pt>
                <c:pt idx="120">
                  <c:v>-0.89963086965223715</c:v>
                </c:pt>
                <c:pt idx="121">
                  <c:v>-0.88001220397352864</c:v>
                </c:pt>
                <c:pt idx="122">
                  <c:v>-0.85876395827579577</c:v>
                </c:pt>
                <c:pt idx="123">
                  <c:v>-0.83592547941862894</c:v>
                </c:pt>
                <c:pt idx="124">
                  <c:v>-0.81153905900735224</c:v>
                </c:pt>
                <c:pt idx="125">
                  <c:v>-0.78564985507870533</c:v>
                </c:pt>
                <c:pt idx="126">
                  <c:v>-0.75830580847855278</c:v>
                </c:pt>
                <c:pt idx="127">
                  <c:v>-0.72955755408647693</c:v>
                </c:pt>
                <c:pt idx="128">
                  <c:v>-0.69945832705163569</c:v>
                </c:pt>
                <c:pt idx="129">
                  <c:v>-0.66806386421352193</c:v>
                </c:pt>
                <c:pt idx="130">
                  <c:v>-0.63543230089016522</c:v>
                </c:pt>
                <c:pt idx="131">
                  <c:v>-0.60162406322490947</c:v>
                </c:pt>
                <c:pt idx="132">
                  <c:v>-0.56670175629110453</c:v>
                </c:pt>
                <c:pt idx="133">
                  <c:v>-0.53073004816191949</c:v>
                </c:pt>
                <c:pt idx="134">
                  <c:v>-0.49377555015996272</c:v>
                </c:pt>
                <c:pt idx="135">
                  <c:v>-0.45590669350844432</c:v>
                </c:pt>
                <c:pt idx="136">
                  <c:v>-0.41719360261230165</c:v>
                </c:pt>
                <c:pt idx="137">
                  <c:v>-0.377707965203949</c:v>
                </c:pt>
                <c:pt idx="138">
                  <c:v>-0.33752289959409676</c:v>
                </c:pt>
                <c:pt idx="139">
                  <c:v>-0.29671281927347387</c:v>
                </c:pt>
                <c:pt idx="140">
                  <c:v>-0.25535329511617005</c:v>
                </c:pt>
                <c:pt idx="141">
                  <c:v>-0.21352091543977847</c:v>
                </c:pt>
                <c:pt idx="142">
                  <c:v>-0.1712931441814603</c:v>
                </c:pt>
                <c:pt idx="143">
                  <c:v>-0.12874817745256295</c:v>
                </c:pt>
                <c:pt idx="144">
                  <c:v>-8.5964798737428114E-2</c:v>
                </c:pt>
                <c:pt idx="145">
                  <c:v>-4.3022233004511634E-2</c:v>
                </c:pt>
                <c:pt idx="146">
                  <c:v>1.7518538703020781E-14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E-40C4-BC07-7CDF2F99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40720"/>
        <c:axId val="1929640240"/>
      </c:scatterChart>
      <c:valAx>
        <c:axId val="19296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0240"/>
        <c:crosses val="autoZero"/>
        <c:crossBetween val="midCat"/>
      </c:valAx>
      <c:valAx>
        <c:axId val="1929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4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129208</xdr:colOff>
      <xdr:row>1</xdr:row>
      <xdr:rowOff>119269</xdr:rowOff>
    </xdr:from>
    <xdr:to>
      <xdr:col>15</xdr:col>
      <xdr:colOff>434008</xdr:colOff>
      <xdr:row>14</xdr:row>
      <xdr:rowOff>192156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D2329A-7758-43AD-A098-9EF4C513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43069</xdr:colOff>
      <xdr:row>16</xdr:row>
      <xdr:rowOff>66260</xdr:rowOff>
    </xdr:from>
    <xdr:to>
      <xdr:col>15</xdr:col>
      <xdr:colOff>347869</xdr:colOff>
      <xdr:row>29</xdr:row>
      <xdr:rowOff>139147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47E957D-CEB9-4448-8540-A95AF766A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293370</xdr:colOff>
      <xdr:row>0</xdr:row>
      <xdr:rowOff>182880</xdr:rowOff>
    </xdr:from>
    <xdr:to>
      <xdr:col>26</xdr:col>
      <xdr:colOff>598170</xdr:colOff>
      <xdr:row>14</xdr:row>
      <xdr:rowOff>45720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9A9CE7C-68F6-686B-6A9C-AD263C1A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369570</xdr:colOff>
      <xdr:row>14</xdr:row>
      <xdr:rowOff>144780</xdr:rowOff>
    </xdr:from>
    <xdr:to>
      <xdr:col>27</xdr:col>
      <xdr:colOff>64770</xdr:colOff>
      <xdr:row>28</xdr:row>
      <xdr:rowOff>7620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3FA9986-EDF9-DC0F-1CF1-7D4647C95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89646</xdr:colOff>
      <xdr:row>2</xdr:row>
      <xdr:rowOff>121025</xdr:rowOff>
    </xdr:from>
    <xdr:to>
      <xdr:col>15</xdr:col>
      <xdr:colOff>394446</xdr:colOff>
      <xdr:row>15</xdr:row>
      <xdr:rowOff>183777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1158883-29F0-602E-54D1-1B2FC3CD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62753</xdr:colOff>
      <xdr:row>16</xdr:row>
      <xdr:rowOff>147918</xdr:rowOff>
    </xdr:from>
    <xdr:to>
      <xdr:col>15</xdr:col>
      <xdr:colOff>367553</xdr:colOff>
      <xdr:row>30</xdr:row>
      <xdr:rowOff>4483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0C3E9D2-6FE4-8DA4-6652-7B390746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537882</xdr:colOff>
      <xdr:row>0</xdr:row>
      <xdr:rowOff>152400</xdr:rowOff>
    </xdr:from>
    <xdr:to>
      <xdr:col>26</xdr:col>
      <xdr:colOff>233082</xdr:colOff>
      <xdr:row>14</xdr:row>
      <xdr:rowOff>8965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82D581-0421-1F4C-1259-21EF54F6A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546846</xdr:colOff>
      <xdr:row>14</xdr:row>
      <xdr:rowOff>152401</xdr:rowOff>
    </xdr:from>
    <xdr:to>
      <xdr:col>26</xdr:col>
      <xdr:colOff>242046</xdr:colOff>
      <xdr:row>28</xdr:row>
      <xdr:rowOff>8965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6FEB546-DB5E-14D0-E733-E9978AFF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89646</xdr:colOff>
      <xdr:row>2</xdr:row>
      <xdr:rowOff>121025</xdr:rowOff>
    </xdr:from>
    <xdr:to>
      <xdr:col>15</xdr:col>
      <xdr:colOff>394446</xdr:colOff>
      <xdr:row>15</xdr:row>
      <xdr:rowOff>183777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0762B8E-E41A-4F97-8477-FE1EBC40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179615</xdr:colOff>
      <xdr:row>17</xdr:row>
      <xdr:rowOff>152400</xdr:rowOff>
    </xdr:from>
    <xdr:to>
      <xdr:col>15</xdr:col>
      <xdr:colOff>484415</xdr:colOff>
      <xdr:row>31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F9A04CB-7F91-6D48-547E-6B8FCBAC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462642</xdr:colOff>
      <xdr:row>1</xdr:row>
      <xdr:rowOff>70757</xdr:rowOff>
    </xdr:from>
    <xdr:to>
      <xdr:col>26</xdr:col>
      <xdr:colOff>157842</xdr:colOff>
      <xdr:row>14</xdr:row>
      <xdr:rowOff>125186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BC77C92-E0A7-D85F-C0A1-D465DB88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517071</xdr:colOff>
      <xdr:row>15</xdr:row>
      <xdr:rowOff>81642</xdr:rowOff>
    </xdr:from>
    <xdr:to>
      <xdr:col>26</xdr:col>
      <xdr:colOff>212271</xdr:colOff>
      <xdr:row>28</xdr:row>
      <xdr:rowOff>136071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94669FC-9661-38F1-48A6-A52D2ED4A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313764</xdr:colOff>
      <xdr:row>1</xdr:row>
      <xdr:rowOff>85166</xdr:rowOff>
    </xdr:from>
    <xdr:to>
      <xdr:col>15</xdr:col>
      <xdr:colOff>8964</xdr:colOff>
      <xdr:row>14</xdr:row>
      <xdr:rowOff>147919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DD5D39-9741-94C4-514B-AEB2544DF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412376</xdr:colOff>
      <xdr:row>16</xdr:row>
      <xdr:rowOff>147918</xdr:rowOff>
    </xdr:from>
    <xdr:to>
      <xdr:col>15</xdr:col>
      <xdr:colOff>107576</xdr:colOff>
      <xdr:row>30</xdr:row>
      <xdr:rowOff>4483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39D583C-D3E6-4E0F-707C-FBEE51B8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403412</xdr:colOff>
      <xdr:row>1</xdr:row>
      <xdr:rowOff>35859</xdr:rowOff>
    </xdr:from>
    <xdr:to>
      <xdr:col>28</xdr:col>
      <xdr:colOff>98612</xdr:colOff>
      <xdr:row>14</xdr:row>
      <xdr:rowOff>98612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37B9F9A-03D3-3879-0CF4-486300C4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1</xdr:row>
      <xdr:rowOff>15240</xdr:rowOff>
    </xdr:from>
    <xdr:to>
      <xdr:col>12</xdr:col>
      <xdr:colOff>148590</xdr:colOff>
      <xdr:row>14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EBAFFE-65FF-4BEA-A6B2-67817DAA9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521970</xdr:colOff>
      <xdr:row>17</xdr:row>
      <xdr:rowOff>76200</xdr:rowOff>
    </xdr:from>
    <xdr:to>
      <xdr:col>30</xdr:col>
      <xdr:colOff>217170</xdr:colOff>
      <xdr:row>30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2A4CE48-A0E7-4B8C-B31D-E1BEC4999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537210</xdr:colOff>
      <xdr:row>1</xdr:row>
      <xdr:rowOff>190500</xdr:rowOff>
    </xdr:from>
    <xdr:to>
      <xdr:col>30</xdr:col>
      <xdr:colOff>232410</xdr:colOff>
      <xdr:row>15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7310664-C070-4E0F-BFA2-56EA684D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1</xdr:row>
      <xdr:rowOff>15240</xdr:rowOff>
    </xdr:from>
    <xdr:to>
      <xdr:col>12</xdr:col>
      <xdr:colOff>148590</xdr:colOff>
      <xdr:row>14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ECE94C-5154-9E76-833B-F8172CDF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226134</xdr:colOff>
      <xdr:row>14</xdr:row>
      <xdr:rowOff>192743</xdr:rowOff>
    </xdr:from>
    <xdr:to>
      <xdr:col>32</xdr:col>
      <xdr:colOff>530934</xdr:colOff>
      <xdr:row>28</xdr:row>
      <xdr:rowOff>55134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5C04B68-2833-874C-2BE0-02BE3415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143435</xdr:colOff>
      <xdr:row>0</xdr:row>
      <xdr:rowOff>116541</xdr:rowOff>
    </xdr:from>
    <xdr:to>
      <xdr:col>32</xdr:col>
      <xdr:colOff>448235</xdr:colOff>
      <xdr:row>13</xdr:row>
      <xdr:rowOff>179294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B1B33B7-A73A-6EB5-E02D-2687E22B4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B0E-3B64-4C8C-9F33-5D1C490085BF}">
  <dimension ref="A1:R18"/>
  <sheetViews>
    <sheetView zoomScale="70" zoomScaleNormal="70" workbookViewId="0">
      <selection activeCell="F25" sqref="F25"/>
    </sheetView>
  </sheetViews>
  <sheetFormatPr defaultRowHeight="16.2" x14ac:dyDescent="0.3"/>
  <cols>
    <col min="1" max="1" width="9" customWidth="1"/>
    <col min="17" max="17" width="15.33203125" customWidth="1"/>
  </cols>
  <sheetData>
    <row r="1" spans="1:18" x14ac:dyDescent="0.3">
      <c r="B1">
        <v>0</v>
      </c>
      <c r="C1">
        <f>COS(B1*2*PI())</f>
        <v>1</v>
      </c>
      <c r="D1">
        <v>0</v>
      </c>
      <c r="E1" s="2">
        <v>1.8626450999999999E-8</v>
      </c>
      <c r="F1">
        <v>3.1415926999999999</v>
      </c>
      <c r="Q1" t="s">
        <v>0</v>
      </c>
      <c r="R1" t="s">
        <v>1</v>
      </c>
    </row>
    <row r="2" spans="1:18" x14ac:dyDescent="0.3">
      <c r="A2" s="1">
        <f>1/16</f>
        <v>6.25E-2</v>
      </c>
      <c r="B2" s="1">
        <f t="shared" ref="B2:B17" si="0">B1+A$2</f>
        <v>6.25E-2</v>
      </c>
      <c r="C2">
        <f t="shared" ref="C2:C17" si="1">COS(B2*2*PI())</f>
        <v>0.92387953251128674</v>
      </c>
      <c r="D2">
        <v>1</v>
      </c>
      <c r="E2">
        <v>0.99984574000000004</v>
      </c>
      <c r="F2">
        <v>7.8540550000000004E-3</v>
      </c>
      <c r="Q2">
        <f t="shared" ref="Q2:Q18" si="2">$E$2*COS(2*PI()*$D$2*B1-$F$2)</f>
        <v>0.99981490182640809</v>
      </c>
      <c r="R2">
        <f t="shared" ref="R2:R18" si="3">COS(B1*2*PI())</f>
        <v>1</v>
      </c>
    </row>
    <row r="3" spans="1:18" x14ac:dyDescent="0.3">
      <c r="B3" s="1">
        <f t="shared" si="0"/>
        <v>0.125</v>
      </c>
      <c r="C3">
        <f t="shared" si="1"/>
        <v>0.70710678118654757</v>
      </c>
      <c r="D3">
        <v>2</v>
      </c>
      <c r="E3" s="2">
        <v>9.6857550000000002E-8</v>
      </c>
      <c r="F3">
        <v>-0.39479112999999999</v>
      </c>
      <c r="Q3">
        <f t="shared" si="2"/>
        <v>0.9267136462801745</v>
      </c>
      <c r="R3">
        <f t="shared" si="3"/>
        <v>0.92387953251128674</v>
      </c>
    </row>
    <row r="4" spans="1:18" x14ac:dyDescent="0.3">
      <c r="B4" s="1">
        <f t="shared" si="0"/>
        <v>0.1875</v>
      </c>
      <c r="C4">
        <f t="shared" si="1"/>
        <v>0.38268343236508984</v>
      </c>
      <c r="D4">
        <v>3</v>
      </c>
      <c r="E4">
        <v>3.4084942E-2</v>
      </c>
      <c r="F4">
        <v>-0.76184110000000005</v>
      </c>
      <c r="Q4">
        <f t="shared" si="2"/>
        <v>0.71252863876790706</v>
      </c>
      <c r="R4">
        <f t="shared" si="3"/>
        <v>0.70710678118654757</v>
      </c>
    </row>
    <row r="5" spans="1:18" x14ac:dyDescent="0.3">
      <c r="B5" s="1">
        <f t="shared" si="0"/>
        <v>0.25</v>
      </c>
      <c r="C5">
        <f t="shared" si="1"/>
        <v>6.1257422745431001E-17</v>
      </c>
      <c r="D5">
        <v>4</v>
      </c>
      <c r="E5" s="2">
        <v>1.9163532E-7</v>
      </c>
      <c r="F5">
        <v>-2.6562092000000002</v>
      </c>
      <c r="Q5">
        <f t="shared" si="2"/>
        <v>0.38986760509142038</v>
      </c>
      <c r="R5">
        <f t="shared" si="3"/>
        <v>0.38268343236508984</v>
      </c>
    </row>
    <row r="6" spans="1:18" x14ac:dyDescent="0.3">
      <c r="B6" s="1">
        <f t="shared" si="0"/>
        <v>0.3125</v>
      </c>
      <c r="C6">
        <f t="shared" si="1"/>
        <v>-0.38268343236508973</v>
      </c>
      <c r="D6">
        <v>5</v>
      </c>
      <c r="E6">
        <v>5.7614381999999999E-2</v>
      </c>
      <c r="F6">
        <v>-0.74612652999999995</v>
      </c>
      <c r="Q6">
        <f t="shared" si="2"/>
        <v>7.8527626984058393E-3</v>
      </c>
      <c r="R6">
        <f t="shared" si="3"/>
        <v>6.1257422745431001E-17</v>
      </c>
    </row>
    <row r="7" spans="1:18" x14ac:dyDescent="0.3">
      <c r="B7" s="1">
        <f t="shared" si="0"/>
        <v>0.375</v>
      </c>
      <c r="C7">
        <f t="shared" si="1"/>
        <v>-0.70710678118654746</v>
      </c>
      <c r="D7">
        <v>6</v>
      </c>
      <c r="E7" s="2">
        <v>3.1610135999999999E-7</v>
      </c>
      <c r="F7">
        <v>2.9996955000000001</v>
      </c>
      <c r="Q7">
        <f t="shared" si="2"/>
        <v>-0.3753575916299699</v>
      </c>
      <c r="R7">
        <f t="shared" si="3"/>
        <v>-0.38268343236508973</v>
      </c>
    </row>
    <row r="8" spans="1:18" x14ac:dyDescent="0.3">
      <c r="B8" s="1">
        <f t="shared" si="0"/>
        <v>0.4375</v>
      </c>
      <c r="C8">
        <f t="shared" si="1"/>
        <v>-0.92387953251128674</v>
      </c>
      <c r="D8">
        <v>7</v>
      </c>
      <c r="E8">
        <v>5.4618201999999998E-2</v>
      </c>
      <c r="F8">
        <v>1.6257697</v>
      </c>
      <c r="Q8">
        <f t="shared" si="2"/>
        <v>-0.70142315525772381</v>
      </c>
      <c r="R8">
        <f t="shared" si="3"/>
        <v>-0.70710678118654746</v>
      </c>
    </row>
    <row r="9" spans="1:18" x14ac:dyDescent="0.3">
      <c r="B9" s="1">
        <f t="shared" si="0"/>
        <v>0.5</v>
      </c>
      <c r="C9">
        <f t="shared" si="1"/>
        <v>-1</v>
      </c>
      <c r="D9">
        <v>8</v>
      </c>
      <c r="E9" s="2">
        <v>2.3222822999999999E-7</v>
      </c>
      <c r="F9">
        <v>1.8303654</v>
      </c>
      <c r="Q9">
        <f t="shared" si="2"/>
        <v>-0.92070340191422551</v>
      </c>
      <c r="R9">
        <f t="shared" si="3"/>
        <v>-0.92387953251128674</v>
      </c>
    </row>
    <row r="10" spans="1:18" x14ac:dyDescent="0.3">
      <c r="B10" s="1">
        <f t="shared" si="0"/>
        <v>0.5625</v>
      </c>
      <c r="C10">
        <f t="shared" si="1"/>
        <v>-0.92387953251128685</v>
      </c>
      <c r="D10">
        <v>9</v>
      </c>
      <c r="E10">
        <v>6.9922805000000005E-2</v>
      </c>
      <c r="F10">
        <v>1.6414789000000001</v>
      </c>
      <c r="Q10">
        <f t="shared" si="2"/>
        <v>-0.99981490182640809</v>
      </c>
      <c r="R10">
        <f t="shared" si="3"/>
        <v>-1</v>
      </c>
    </row>
    <row r="11" spans="1:18" x14ac:dyDescent="0.3">
      <c r="B11" s="1">
        <f t="shared" si="0"/>
        <v>0.625</v>
      </c>
      <c r="C11">
        <f t="shared" si="1"/>
        <v>-0.70710678118654768</v>
      </c>
      <c r="D11">
        <v>10</v>
      </c>
      <c r="E11" s="2">
        <v>4.1469693000000001E-7</v>
      </c>
      <c r="F11">
        <v>-0.31038739999999998</v>
      </c>
      <c r="Q11">
        <f t="shared" si="2"/>
        <v>-0.92671364628017461</v>
      </c>
      <c r="R11">
        <f t="shared" si="3"/>
        <v>-0.92387953251128685</v>
      </c>
    </row>
    <row r="12" spans="1:18" x14ac:dyDescent="0.3">
      <c r="B12" s="1">
        <f t="shared" si="0"/>
        <v>0.6875</v>
      </c>
      <c r="C12">
        <f t="shared" si="1"/>
        <v>-0.38268343236509034</v>
      </c>
      <c r="D12">
        <v>11</v>
      </c>
      <c r="E12">
        <v>0.1106289</v>
      </c>
      <c r="F12">
        <v>-2.2698038</v>
      </c>
      <c r="Q12">
        <f t="shared" si="2"/>
        <v>-0.71252863876790729</v>
      </c>
      <c r="R12">
        <f t="shared" si="3"/>
        <v>-0.70710678118654768</v>
      </c>
    </row>
    <row r="13" spans="1:18" x14ac:dyDescent="0.3">
      <c r="B13" s="1">
        <f t="shared" si="0"/>
        <v>0.75</v>
      </c>
      <c r="C13">
        <f t="shared" si="1"/>
        <v>-1.83772268236293E-16</v>
      </c>
      <c r="D13">
        <v>12</v>
      </c>
      <c r="E13" s="2">
        <v>4.9919236999999998E-7</v>
      </c>
      <c r="F13">
        <v>0.28752545000000002</v>
      </c>
      <c r="Q13">
        <f t="shared" si="2"/>
        <v>-0.3898676050914211</v>
      </c>
      <c r="R13">
        <f t="shared" si="3"/>
        <v>-0.38268343236509034</v>
      </c>
    </row>
    <row r="14" spans="1:18" x14ac:dyDescent="0.3">
      <c r="B14" s="1">
        <f t="shared" si="0"/>
        <v>0.8125</v>
      </c>
      <c r="C14">
        <f t="shared" si="1"/>
        <v>0.38268343236509</v>
      </c>
      <c r="D14">
        <v>13</v>
      </c>
      <c r="E14">
        <v>0.12803125000000001</v>
      </c>
      <c r="F14">
        <v>-2.2540931999999998</v>
      </c>
      <c r="Q14">
        <f t="shared" si="2"/>
        <v>-7.8527626984061828E-3</v>
      </c>
      <c r="R14">
        <f t="shared" si="3"/>
        <v>-1.83772268236293E-16</v>
      </c>
    </row>
    <row r="15" spans="1:18" x14ac:dyDescent="0.3">
      <c r="B15" s="1">
        <f t="shared" si="0"/>
        <v>0.875</v>
      </c>
      <c r="C15">
        <f t="shared" si="1"/>
        <v>0.70710678118654735</v>
      </c>
      <c r="D15">
        <v>14</v>
      </c>
      <c r="E15">
        <v>1.374834E-6</v>
      </c>
      <c r="F15">
        <v>-2.8104165000000001</v>
      </c>
      <c r="Q15">
        <f t="shared" si="2"/>
        <v>0.37535759162996996</v>
      </c>
      <c r="R15">
        <f t="shared" si="3"/>
        <v>0.38268343236509</v>
      </c>
    </row>
    <row r="16" spans="1:18" x14ac:dyDescent="0.3">
      <c r="B16" s="1">
        <f t="shared" si="0"/>
        <v>0.9375</v>
      </c>
      <c r="C16">
        <f t="shared" si="1"/>
        <v>0.92387953251128652</v>
      </c>
      <c r="D16">
        <v>15</v>
      </c>
      <c r="E16">
        <v>0.96562970000000004</v>
      </c>
      <c r="F16">
        <v>0.11781005999999999</v>
      </c>
      <c r="Q16">
        <f t="shared" si="2"/>
        <v>0.7014231552577237</v>
      </c>
      <c r="R16">
        <f t="shared" si="3"/>
        <v>0.70710678118654735</v>
      </c>
    </row>
    <row r="17" spans="2:18" x14ac:dyDescent="0.3">
      <c r="B17" s="1">
        <f t="shared" si="0"/>
        <v>1</v>
      </c>
      <c r="C17">
        <f t="shared" si="1"/>
        <v>1</v>
      </c>
      <c r="Q17">
        <f t="shared" si="2"/>
        <v>0.92070340191422528</v>
      </c>
      <c r="R17">
        <f t="shared" si="3"/>
        <v>0.92387953251128652</v>
      </c>
    </row>
    <row r="18" spans="2:18" x14ac:dyDescent="0.3">
      <c r="Q18">
        <f t="shared" si="2"/>
        <v>0.99981490182640809</v>
      </c>
      <c r="R18">
        <f t="shared" si="3"/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791C-95F4-4CF9-8AC4-7BD8BBE17953}">
  <dimension ref="A1:R147"/>
  <sheetViews>
    <sheetView zoomScale="70" zoomScaleNormal="70" workbookViewId="0">
      <selection activeCell="Q5" sqref="Q5"/>
    </sheetView>
  </sheetViews>
  <sheetFormatPr defaultRowHeight="16.2" x14ac:dyDescent="0.3"/>
  <cols>
    <col min="1" max="1" width="9" customWidth="1"/>
    <col min="2" max="2" width="12.77734375" customWidth="1"/>
    <col min="4" max="4" width="18.33203125" customWidth="1"/>
    <col min="17" max="17" width="15.33203125" customWidth="1"/>
  </cols>
  <sheetData>
    <row r="1" spans="1:18" x14ac:dyDescent="0.3">
      <c r="B1">
        <v>0</v>
      </c>
      <c r="C1">
        <f>COS(B1*2*PI())</f>
        <v>1</v>
      </c>
      <c r="D1">
        <v>0</v>
      </c>
      <c r="E1" s="2">
        <v>3.2660080000000002E-9</v>
      </c>
      <c r="F1">
        <v>3.1415926999999999</v>
      </c>
      <c r="Q1" t="s">
        <v>0</v>
      </c>
      <c r="R1" t="s">
        <v>1</v>
      </c>
    </row>
    <row r="2" spans="1:18" x14ac:dyDescent="0.3">
      <c r="A2" s="1">
        <f>1/146</f>
        <v>6.8493150684931503E-3</v>
      </c>
      <c r="B2" s="1">
        <f t="shared" ref="B2:B17" si="0">B1+A$2</f>
        <v>6.8493150684931503E-3</v>
      </c>
      <c r="C2">
        <f t="shared" ref="C2:C65" si="1">COS(B2*2*PI())</f>
        <v>0.99907411510222999</v>
      </c>
      <c r="D2">
        <v>1</v>
      </c>
      <c r="E2">
        <v>1.0004251</v>
      </c>
      <c r="F2" s="2">
        <v>7.0801450000000004E-8</v>
      </c>
      <c r="Q2" s="2">
        <f t="shared" ref="Q2:Q33" si="2">$E$2*COS(2*PI()*$D$2*B1-$F$2)</f>
        <v>1.0004250999999973</v>
      </c>
      <c r="R2">
        <f t="shared" ref="R2:R33" si="3">COS(B1*2*PI())</f>
        <v>1</v>
      </c>
    </row>
    <row r="3" spans="1:18" x14ac:dyDescent="0.3">
      <c r="B3" s="1">
        <f t="shared" si="0"/>
        <v>1.3698630136986301E-2</v>
      </c>
      <c r="C3">
        <f t="shared" si="1"/>
        <v>0.99629817493460782</v>
      </c>
      <c r="D3">
        <v>2</v>
      </c>
      <c r="E3" s="2">
        <v>1.5403903E-7</v>
      </c>
      <c r="F3">
        <v>0.51700939999999995</v>
      </c>
      <c r="Q3" s="2">
        <f t="shared" si="2"/>
        <v>0.99949882455588879</v>
      </c>
      <c r="R3">
        <f t="shared" si="3"/>
        <v>0.99907411510222999</v>
      </c>
    </row>
    <row r="4" spans="1:18" x14ac:dyDescent="0.3">
      <c r="B4" s="1">
        <f t="shared" si="0"/>
        <v>2.0547945205479451E-2</v>
      </c>
      <c r="C4">
        <f t="shared" si="1"/>
        <v>0.99167731989928998</v>
      </c>
      <c r="D4">
        <v>3</v>
      </c>
      <c r="E4">
        <v>4.77372E-4</v>
      </c>
      <c r="F4">
        <v>-3.98098E-4</v>
      </c>
      <c r="Q4" s="2">
        <f t="shared" si="2"/>
        <v>0.99672170737778976</v>
      </c>
      <c r="R4">
        <f t="shared" si="3"/>
        <v>0.99629817493460782</v>
      </c>
    </row>
    <row r="5" spans="1:18" x14ac:dyDescent="0.3">
      <c r="B5" s="1">
        <f t="shared" si="0"/>
        <v>2.7397260273972601E-2</v>
      </c>
      <c r="C5">
        <f t="shared" si="1"/>
        <v>0.98522010675606064</v>
      </c>
      <c r="D5">
        <v>4</v>
      </c>
      <c r="E5" s="2">
        <v>1.4171088000000001E-7</v>
      </c>
      <c r="F5">
        <v>0.99158292999999997</v>
      </c>
      <c r="Q5" s="2">
        <f t="shared" si="2"/>
        <v>0.99209889104740934</v>
      </c>
      <c r="R5">
        <f t="shared" si="3"/>
        <v>0.99167731989928998</v>
      </c>
    </row>
    <row r="6" spans="1:18" x14ac:dyDescent="0.3">
      <c r="B6" s="1">
        <f t="shared" si="0"/>
        <v>3.4246575342465752E-2</v>
      </c>
      <c r="C6">
        <f t="shared" si="1"/>
        <v>0.9769384927771817</v>
      </c>
      <c r="D6">
        <v>5</v>
      </c>
      <c r="E6">
        <v>1.2166188999999999E-3</v>
      </c>
      <c r="F6">
        <v>2.7516077999999999E-5</v>
      </c>
      <c r="Q6" s="2">
        <f t="shared" si="2"/>
        <v>0.98563893595639862</v>
      </c>
      <c r="R6">
        <f t="shared" si="3"/>
        <v>0.98522010675606064</v>
      </c>
    </row>
    <row r="7" spans="1:18" x14ac:dyDescent="0.3">
      <c r="B7" s="1">
        <f t="shared" si="0"/>
        <v>4.1095890410958902E-2</v>
      </c>
      <c r="C7">
        <f t="shared" si="1"/>
        <v>0.9668478136052775</v>
      </c>
      <c r="D7">
        <v>6</v>
      </c>
      <c r="E7" s="2">
        <v>3.8262505999999998E-8</v>
      </c>
      <c r="F7">
        <v>-0.87605803999999998</v>
      </c>
      <c r="Q7" s="2">
        <f t="shared" si="2"/>
        <v>0.97735380445447573</v>
      </c>
      <c r="R7">
        <f t="shared" si="3"/>
        <v>0.9769384927771817</v>
      </c>
    </row>
    <row r="8" spans="1:18" x14ac:dyDescent="0.3">
      <c r="B8" s="1">
        <f t="shared" si="0"/>
        <v>4.7945205479452052E-2</v>
      </c>
      <c r="C8">
        <f t="shared" si="1"/>
        <v>0.95496675485525528</v>
      </c>
      <c r="D8">
        <v>7</v>
      </c>
      <c r="E8">
        <v>2.8447514E-2</v>
      </c>
      <c r="F8">
        <v>4.7214869999999999E-6</v>
      </c>
      <c r="Q8" s="2">
        <f t="shared" si="2"/>
        <v>0.96725883869790785</v>
      </c>
      <c r="R8">
        <f t="shared" si="3"/>
        <v>0.9668478136052775</v>
      </c>
    </row>
    <row r="9" spans="1:18" x14ac:dyDescent="0.3">
      <c r="B9" s="1">
        <f t="shared" si="0"/>
        <v>5.4794520547945202E-2</v>
      </c>
      <c r="C9">
        <f t="shared" si="1"/>
        <v>0.94131731751284708</v>
      </c>
      <c r="D9">
        <v>8</v>
      </c>
      <c r="E9" s="2">
        <v>6.8765759999999998E-8</v>
      </c>
      <c r="F9">
        <v>0.82739024999999999</v>
      </c>
      <c r="Q9" s="2">
        <f t="shared" si="2"/>
        <v>0.95537273223936992</v>
      </c>
      <c r="R9">
        <f t="shared" si="3"/>
        <v>0.95496675485525528</v>
      </c>
    </row>
    <row r="10" spans="1:18" x14ac:dyDescent="0.3">
      <c r="B10" s="1">
        <f t="shared" si="0"/>
        <v>6.1643835616438353E-2</v>
      </c>
      <c r="C10">
        <f t="shared" si="1"/>
        <v>0.9259247771938498</v>
      </c>
      <c r="D10">
        <v>9</v>
      </c>
      <c r="E10">
        <v>2.5874905E-2</v>
      </c>
      <c r="F10" s="2">
        <v>8.8356090000000004E-7</v>
      </c>
      <c r="Q10" s="2">
        <f t="shared" si="2"/>
        <v>0.94171749541178873</v>
      </c>
      <c r="R10">
        <f t="shared" si="3"/>
        <v>0.94131731751284708</v>
      </c>
    </row>
    <row r="11" spans="1:18" x14ac:dyDescent="0.3">
      <c r="B11" s="1">
        <f t="shared" si="0"/>
        <v>6.8493150684931503E-2</v>
      </c>
      <c r="C11">
        <f t="shared" si="1"/>
        <v>0.90881763733950294</v>
      </c>
      <c r="D11">
        <v>10</v>
      </c>
      <c r="E11" s="2">
        <v>1.5187814999999999E-7</v>
      </c>
      <c r="F11">
        <v>-1.0752273999999999E-2</v>
      </c>
      <c r="Q11" s="2">
        <f t="shared" si="2"/>
        <v>0.92631841457027231</v>
      </c>
      <c r="R11">
        <f t="shared" si="3"/>
        <v>0.9259247771938498</v>
      </c>
    </row>
    <row r="12" spans="1:18" x14ac:dyDescent="0.3">
      <c r="B12" s="1">
        <f t="shared" si="0"/>
        <v>7.5342465753424653E-2</v>
      </c>
      <c r="C12">
        <f t="shared" si="1"/>
        <v>0.89002757643467667</v>
      </c>
      <c r="D12">
        <v>11</v>
      </c>
      <c r="E12">
        <v>1.0128584999999999E-3</v>
      </c>
      <c r="F12">
        <v>-3.141451</v>
      </c>
      <c r="Q12" s="2">
        <f t="shared" si="2"/>
        <v>0.90920400526760214</v>
      </c>
      <c r="R12">
        <f t="shared" si="3"/>
        <v>0.90881763733950294</v>
      </c>
    </row>
    <row r="13" spans="1:18" x14ac:dyDescent="0.3">
      <c r="B13" s="1">
        <f t="shared" si="0"/>
        <v>8.2191780821917804E-2</v>
      </c>
      <c r="C13">
        <f t="shared" si="1"/>
        <v>0.86958938934661101</v>
      </c>
      <c r="D13">
        <v>12</v>
      </c>
      <c r="E13" s="2">
        <v>1.6463603E-7</v>
      </c>
      <c r="F13">
        <v>-7.9434489999999996E-2</v>
      </c>
      <c r="Q13" s="2">
        <f t="shared" si="2"/>
        <v>0.89040595944999346</v>
      </c>
      <c r="R13">
        <f t="shared" si="3"/>
        <v>0.89002757643467667</v>
      </c>
    </row>
    <row r="14" spans="1:18" x14ac:dyDescent="0.3">
      <c r="B14" s="1">
        <f t="shared" si="0"/>
        <v>8.9041095890410954E-2</v>
      </c>
      <c r="C14">
        <f t="shared" si="1"/>
        <v>0.84754092289283123</v>
      </c>
      <c r="D14">
        <v>13</v>
      </c>
      <c r="E14">
        <v>4.6221116000000001E-3</v>
      </c>
      <c r="F14">
        <v>-3.1415567000000002</v>
      </c>
      <c r="Q14" s="2">
        <f t="shared" si="2"/>
        <v>0.8699590867709065</v>
      </c>
      <c r="R14">
        <f t="shared" si="3"/>
        <v>0.86958938934661101</v>
      </c>
    </row>
    <row r="15" spans="1:18" x14ac:dyDescent="0.3">
      <c r="B15" s="1">
        <f t="shared" si="0"/>
        <v>9.5890410958904104E-2</v>
      </c>
      <c r="C15">
        <f t="shared" si="1"/>
        <v>0.82392300575755428</v>
      </c>
      <c r="D15">
        <v>14</v>
      </c>
      <c r="E15" s="2">
        <v>1.4719699000000001E-7</v>
      </c>
      <c r="F15">
        <v>-0.69899964000000003</v>
      </c>
      <c r="Q15" s="2">
        <f t="shared" si="2"/>
        <v>0.84790125013158157</v>
      </c>
      <c r="R15">
        <f t="shared" si="3"/>
        <v>0.84754092289283123</v>
      </c>
    </row>
    <row r="16" spans="1:18" x14ac:dyDescent="0.3">
      <c r="B16" s="1">
        <f t="shared" si="0"/>
        <v>0.10273972602739725</v>
      </c>
      <c r="C16">
        <f t="shared" si="1"/>
        <v>0.79877937288636502</v>
      </c>
      <c r="D16">
        <v>15</v>
      </c>
      <c r="E16">
        <v>3.6563567999999998E-2</v>
      </c>
      <c r="F16">
        <v>-3.1415904000000001</v>
      </c>
      <c r="Q16" s="2">
        <f t="shared" si="2"/>
        <v>0.82427329556766227</v>
      </c>
      <c r="R16">
        <f t="shared" si="3"/>
        <v>0.82392300575755428</v>
      </c>
    </row>
    <row r="17" spans="2:18" x14ac:dyDescent="0.3">
      <c r="B17" s="1">
        <f t="shared" si="0"/>
        <v>0.1095890410958904</v>
      </c>
      <c r="C17">
        <f t="shared" si="1"/>
        <v>0.77215658449916424</v>
      </c>
      <c r="D17">
        <v>16</v>
      </c>
      <c r="E17" s="2">
        <v>2.7904784E-7</v>
      </c>
      <c r="F17">
        <v>-1.0022717999999999</v>
      </c>
      <c r="Q17" s="2">
        <f t="shared" si="2"/>
        <v>0.79911897661174058</v>
      </c>
      <c r="R17">
        <f t="shared" si="3"/>
        <v>0.79877937288636502</v>
      </c>
    </row>
    <row r="18" spans="2:18" x14ac:dyDescent="0.3">
      <c r="B18" s="1">
        <f t="shared" ref="B18:B81" si="4">B17+A$2</f>
        <v>0.11643835616438356</v>
      </c>
      <c r="C18">
        <f t="shared" si="1"/>
        <v>0.7441039398713607</v>
      </c>
      <c r="D18">
        <v>17</v>
      </c>
      <c r="E18">
        <v>2.0130673000000002E-2</v>
      </c>
      <c r="F18">
        <v>-3.1415894</v>
      </c>
      <c r="Q18" s="2">
        <f t="shared" si="2"/>
        <v>0.7724848732718862</v>
      </c>
      <c r="R18">
        <f t="shared" si="3"/>
        <v>0.77215658449916424</v>
      </c>
    </row>
    <row r="19" spans="2:18" x14ac:dyDescent="0.3">
      <c r="B19" s="1">
        <f t="shared" si="4"/>
        <v>0.12328767123287671</v>
      </c>
      <c r="C19">
        <f t="shared" si="1"/>
        <v>0.71467338604296093</v>
      </c>
      <c r="D19">
        <v>18</v>
      </c>
      <c r="E19">
        <v>1.2780437E-6</v>
      </c>
      <c r="F19">
        <v>-0.95860489999999998</v>
      </c>
      <c r="Q19" s="2">
        <f t="shared" si="2"/>
        <v>0.74442030577619567</v>
      </c>
      <c r="R19">
        <f t="shared" si="3"/>
        <v>0.7441039398713607</v>
      </c>
    </row>
    <row r="20" spans="2:18" x14ac:dyDescent="0.3">
      <c r="B20" s="1">
        <f t="shared" si="4"/>
        <v>0.13013698630136986</v>
      </c>
      <c r="C20">
        <f t="shared" si="1"/>
        <v>0.68391942162461061</v>
      </c>
      <c r="D20">
        <v>19</v>
      </c>
      <c r="E20">
        <v>6.9145019999999999E-4</v>
      </c>
      <c r="F20">
        <v>-2.4561770000000003E-4</v>
      </c>
      <c r="Q20" s="2">
        <f t="shared" si="2"/>
        <v>0.71497724324308198</v>
      </c>
      <c r="R20">
        <f t="shared" si="3"/>
        <v>0.71467338604296093</v>
      </c>
    </row>
    <row r="21" spans="2:18" x14ac:dyDescent="0.3">
      <c r="B21" s="1">
        <f t="shared" si="4"/>
        <v>0.13698630136986301</v>
      </c>
      <c r="C21">
        <f t="shared" si="1"/>
        <v>0.65189899587871258</v>
      </c>
      <c r="D21">
        <v>20</v>
      </c>
      <c r="E21" s="2">
        <v>9.8018609999999993E-7</v>
      </c>
      <c r="F21">
        <v>-1.9744303000000001</v>
      </c>
      <c r="Q21" s="2">
        <f t="shared" si="2"/>
        <v>0.68421020744643213</v>
      </c>
      <c r="R21">
        <f t="shared" si="3"/>
        <v>0.68391942162461061</v>
      </c>
    </row>
    <row r="22" spans="2:18" x14ac:dyDescent="0.3">
      <c r="B22" s="1">
        <f t="shared" si="4"/>
        <v>0.14383561643835616</v>
      </c>
      <c r="C22">
        <f t="shared" si="1"/>
        <v>0.61867140326250347</v>
      </c>
      <c r="D22">
        <v>21</v>
      </c>
      <c r="E22">
        <v>1.0909833000000001E-2</v>
      </c>
      <c r="F22">
        <v>6.9602059999999996E-6</v>
      </c>
      <c r="Q22" s="2">
        <f t="shared" si="2"/>
        <v>0.65217617185383303</v>
      </c>
      <c r="R22">
        <f t="shared" si="3"/>
        <v>0.65189899587871258</v>
      </c>
    </row>
    <row r="23" spans="2:18" x14ac:dyDescent="0.3">
      <c r="B23" s="1">
        <f t="shared" si="4"/>
        <v>0.15068493150684931</v>
      </c>
      <c r="C23">
        <f t="shared" si="1"/>
        <v>0.58429817362836844</v>
      </c>
      <c r="D23">
        <v>22</v>
      </c>
      <c r="E23" s="2">
        <v>5.6121786000000001E-7</v>
      </c>
      <c r="F23">
        <v>-2.3459067</v>
      </c>
      <c r="Q23" s="2">
        <f t="shared" si="2"/>
        <v>0.61893445612482401</v>
      </c>
      <c r="R23">
        <f t="shared" si="3"/>
        <v>0.61867140326250347</v>
      </c>
    </row>
    <row r="24" spans="2:18" x14ac:dyDescent="0.3">
      <c r="B24" s="1">
        <f t="shared" si="4"/>
        <v>0.15753424657534246</v>
      </c>
      <c r="C24">
        <f t="shared" si="1"/>
        <v>0.5488429582847193</v>
      </c>
      <c r="D24">
        <v>23</v>
      </c>
      <c r="E24">
        <v>4.5838474999999997E-2</v>
      </c>
      <c r="F24">
        <v>6.7687847000000003E-6</v>
      </c>
      <c r="Q24" s="2">
        <f t="shared" si="2"/>
        <v>0.58454661626454396</v>
      </c>
      <c r="R24">
        <f t="shared" si="3"/>
        <v>0.58429817362836844</v>
      </c>
    </row>
    <row r="25" spans="2:18" x14ac:dyDescent="0.3">
      <c r="B25" s="1">
        <f t="shared" si="4"/>
        <v>0.16438356164383561</v>
      </c>
      <c r="C25">
        <f t="shared" si="1"/>
        <v>0.51237141212842374</v>
      </c>
      <c r="D25">
        <v>24</v>
      </c>
      <c r="E25" s="2">
        <v>6.2142414E-7</v>
      </c>
      <c r="F25">
        <v>2.0867646</v>
      </c>
      <c r="Q25" s="2">
        <f t="shared" si="2"/>
        <v>0.54907633063618022</v>
      </c>
      <c r="R25">
        <f t="shared" si="3"/>
        <v>0.5488429582847193</v>
      </c>
    </row>
    <row r="26" spans="2:18" x14ac:dyDescent="0.3">
      <c r="B26" s="1">
        <f t="shared" si="4"/>
        <v>0.17123287671232876</v>
      </c>
      <c r="C26">
        <f t="shared" si="1"/>
        <v>0.47495107206705045</v>
      </c>
      <c r="D26">
        <v>25</v>
      </c>
      <c r="E26">
        <v>1.5924381000000001E-2</v>
      </c>
      <c r="F26">
        <v>-6.2553912999999996E-6</v>
      </c>
      <c r="Q26" s="2">
        <f t="shared" si="2"/>
        <v>0.51258928204329857</v>
      </c>
      <c r="R26">
        <f t="shared" si="3"/>
        <v>0.51237141212842374</v>
      </c>
    </row>
    <row r="27" spans="2:18" x14ac:dyDescent="0.3">
      <c r="B27" s="1">
        <f t="shared" si="4"/>
        <v>0.17808219178082191</v>
      </c>
      <c r="C27">
        <f t="shared" si="1"/>
        <v>0.43665123195606403</v>
      </c>
      <c r="D27">
        <v>26</v>
      </c>
      <c r="E27" s="2">
        <v>3.9312706999999999E-7</v>
      </c>
      <c r="F27">
        <v>1.3520148000000001</v>
      </c>
      <c r="Q27" s="2">
        <f t="shared" si="2"/>
        <v>0.47515303610041137</v>
      </c>
      <c r="R27">
        <f t="shared" si="3"/>
        <v>0.47495107206705045</v>
      </c>
    </row>
    <row r="28" spans="2:18" x14ac:dyDescent="0.3">
      <c r="B28" s="1">
        <f t="shared" si="4"/>
        <v>0.18493150684931506</v>
      </c>
      <c r="C28">
        <f t="shared" si="1"/>
        <v>0.39754281428255606</v>
      </c>
      <c r="D28">
        <v>27</v>
      </c>
      <c r="E28">
        <v>3.0568885E-4</v>
      </c>
      <c r="F28">
        <v>1.442353E-3</v>
      </c>
      <c r="Q28" s="2">
        <f t="shared" si="2"/>
        <v>0.43683691611701431</v>
      </c>
      <c r="R28">
        <f t="shared" si="3"/>
        <v>0.43665123195606403</v>
      </c>
    </row>
    <row r="29" spans="2:18" x14ac:dyDescent="0.3">
      <c r="B29" s="1">
        <f t="shared" si="4"/>
        <v>0.19178082191780821</v>
      </c>
      <c r="C29">
        <f t="shared" si="1"/>
        <v>0.35769823883312568</v>
      </c>
      <c r="D29">
        <v>28</v>
      </c>
      <c r="E29" s="2">
        <v>2.5174699999999998E-7</v>
      </c>
      <c r="F29">
        <v>-1.8173482000000001</v>
      </c>
      <c r="Q29" s="2">
        <f t="shared" si="2"/>
        <v>0.39771187472677499</v>
      </c>
      <c r="R29">
        <f t="shared" si="3"/>
        <v>0.39754281428255606</v>
      </c>
    </row>
    <row r="30" spans="2:18" x14ac:dyDescent="0.3">
      <c r="B30" s="1">
        <f t="shared" si="4"/>
        <v>0.19863013698630136</v>
      </c>
      <c r="C30">
        <f t="shared" si="1"/>
        <v>0.31719128858910622</v>
      </c>
      <c r="D30">
        <v>29</v>
      </c>
      <c r="E30">
        <v>2.3113926999999999E-2</v>
      </c>
      <c r="F30">
        <v>3.1415899</v>
      </c>
      <c r="Q30" s="2">
        <f t="shared" si="2"/>
        <v>0.35785036249958901</v>
      </c>
      <c r="R30">
        <f t="shared" si="3"/>
        <v>0.35769823883312568</v>
      </c>
    </row>
    <row r="31" spans="2:18" x14ac:dyDescent="0.3">
      <c r="B31" s="1">
        <f t="shared" si="4"/>
        <v>0.20547945205479451</v>
      </c>
      <c r="C31">
        <f t="shared" si="1"/>
        <v>0.27609697309746906</v>
      </c>
      <c r="D31">
        <v>30</v>
      </c>
      <c r="E31" s="2">
        <v>6.5815544000000004E-7</v>
      </c>
      <c r="F31">
        <v>-1.3258177</v>
      </c>
      <c r="Q31" s="2">
        <f t="shared" si="2"/>
        <v>0.3173261937798032</v>
      </c>
      <c r="R31">
        <f t="shared" si="3"/>
        <v>0.31719128858910622</v>
      </c>
    </row>
    <row r="32" spans="2:18" x14ac:dyDescent="0.3">
      <c r="B32" s="1">
        <f t="shared" si="4"/>
        <v>0.21232876712328766</v>
      </c>
      <c r="C32">
        <f t="shared" si="1"/>
        <v>0.23449138957040977</v>
      </c>
      <c r="D32">
        <v>31</v>
      </c>
      <c r="E32">
        <v>6.0115799999999997E-2</v>
      </c>
      <c r="F32">
        <v>-3.1415905999999998</v>
      </c>
      <c r="Q32" s="2">
        <f t="shared" si="2"/>
        <v>0.27621440999904223</v>
      </c>
      <c r="R32">
        <f t="shared" si="3"/>
        <v>0.27609697309746906</v>
      </c>
    </row>
    <row r="33" spans="2:18" x14ac:dyDescent="0.3">
      <c r="B33" s="1">
        <f t="shared" si="4"/>
        <v>0.21917808219178081</v>
      </c>
      <c r="C33">
        <f t="shared" si="1"/>
        <v>0.19245158197082998</v>
      </c>
      <c r="D33">
        <v>32</v>
      </c>
      <c r="E33" s="2">
        <v>4.2722094999999999E-7</v>
      </c>
      <c r="F33">
        <v>2.6369072999999998</v>
      </c>
      <c r="Q33" s="2">
        <f t="shared" si="2"/>
        <v>0.23459114071675199</v>
      </c>
      <c r="R33">
        <f t="shared" si="3"/>
        <v>0.23449138957040977</v>
      </c>
    </row>
    <row r="34" spans="2:18" x14ac:dyDescent="0.3">
      <c r="B34" s="1">
        <f t="shared" si="4"/>
        <v>0.22602739726027396</v>
      </c>
      <c r="C34">
        <f t="shared" si="1"/>
        <v>0.1500553983446527</v>
      </c>
      <c r="D34">
        <v>33</v>
      </c>
      <c r="E34">
        <v>1.2322738999999999E-2</v>
      </c>
      <c r="F34">
        <v>3.1415844000000002</v>
      </c>
      <c r="Q34" s="2">
        <f t="shared" ref="Q34:Q65" si="5">$E$2*COS(2*PI()*$D$2*B33-$F$2)</f>
        <v>0.19253346264578136</v>
      </c>
      <c r="R34">
        <f t="shared" ref="R34:R65" si="6">COS(B33*2*PI())</f>
        <v>0.19245158197082998</v>
      </c>
    </row>
    <row r="35" spans="2:18" x14ac:dyDescent="0.3">
      <c r="B35" s="1">
        <f t="shared" si="4"/>
        <v>0.23287671232876711</v>
      </c>
      <c r="C35">
        <f t="shared" si="1"/>
        <v>0.10738134666416309</v>
      </c>
      <c r="D35">
        <v>34</v>
      </c>
      <c r="E35">
        <v>1.3392673E-6</v>
      </c>
      <c r="F35">
        <v>1.9361317</v>
      </c>
      <c r="Q35" s="2">
        <f t="shared" si="5"/>
        <v>0.15011925692405256</v>
      </c>
      <c r="R35">
        <f t="shared" si="6"/>
        <v>0.1500553983446527</v>
      </c>
    </row>
    <row r="36" spans="2:18" x14ac:dyDescent="0.3">
      <c r="B36" s="1">
        <f t="shared" si="4"/>
        <v>0.23972602739726026</v>
      </c>
      <c r="C36">
        <f t="shared" si="1"/>
        <v>6.4508449449316357E-2</v>
      </c>
      <c r="D36">
        <v>35</v>
      </c>
      <c r="E36">
        <v>1.8564708000000001E-3</v>
      </c>
      <c r="F36">
        <v>3.1412803999999999</v>
      </c>
      <c r="Q36" s="2">
        <f t="shared" si="5"/>
        <v>0.10742706489662288</v>
      </c>
      <c r="R36">
        <f t="shared" si="6"/>
        <v>0.10738134666416309</v>
      </c>
    </row>
    <row r="37" spans="2:18" x14ac:dyDescent="0.3">
      <c r="B37" s="1">
        <f t="shared" si="4"/>
        <v>0.24657534246575341</v>
      </c>
      <c r="C37">
        <f t="shared" si="1"/>
        <v>2.1516097436222254E-2</v>
      </c>
      <c r="D37">
        <v>36</v>
      </c>
      <c r="E37">
        <v>1.1393839000000001E-6</v>
      </c>
      <c r="F37">
        <v>1.6410826000000001</v>
      </c>
      <c r="Q37" s="2">
        <f t="shared" si="5"/>
        <v>6.4535942675194094E-2</v>
      </c>
      <c r="R37">
        <f t="shared" si="6"/>
        <v>6.4508449449316357E-2</v>
      </c>
    </row>
    <row r="38" spans="2:18" x14ac:dyDescent="0.3">
      <c r="B38" s="1">
        <f t="shared" si="4"/>
        <v>0.25342465753424659</v>
      </c>
      <c r="C38">
        <f t="shared" si="1"/>
        <v>-2.1516097436222133E-2</v>
      </c>
      <c r="D38">
        <v>37</v>
      </c>
      <c r="E38">
        <v>5.2359863999999999E-2</v>
      </c>
      <c r="F38">
        <v>6.2843990000000001E-6</v>
      </c>
      <c r="Q38" s="2">
        <f t="shared" si="5"/>
        <v>2.1525314744392707E-2</v>
      </c>
      <c r="R38">
        <f t="shared" si="6"/>
        <v>2.1516097436222254E-2</v>
      </c>
    </row>
    <row r="39" spans="2:18" x14ac:dyDescent="0.3">
      <c r="B39" s="1">
        <f t="shared" si="4"/>
        <v>0.26027397260273977</v>
      </c>
      <c r="C39">
        <f t="shared" si="1"/>
        <v>-6.4508449449316455E-2</v>
      </c>
      <c r="D39">
        <v>38</v>
      </c>
      <c r="E39" s="2">
        <v>1.16579784E-7</v>
      </c>
      <c r="F39">
        <v>1.0664188999999999</v>
      </c>
      <c r="Q39" s="2">
        <f t="shared" si="5"/>
        <v>-2.1525173114091845E-2</v>
      </c>
      <c r="R39">
        <f t="shared" si="6"/>
        <v>-2.1516097436222133E-2</v>
      </c>
    </row>
    <row r="40" spans="2:18" x14ac:dyDescent="0.3">
      <c r="B40" s="1">
        <f t="shared" si="4"/>
        <v>0.26712328767123295</v>
      </c>
      <c r="C40">
        <f t="shared" si="1"/>
        <v>-0.10738134666416341</v>
      </c>
      <c r="D40">
        <v>39</v>
      </c>
      <c r="E40">
        <v>9.0544020000000003E-2</v>
      </c>
      <c r="F40">
        <v>2.4167530000000001E-6</v>
      </c>
      <c r="Q40" s="2">
        <f t="shared" si="5"/>
        <v>-6.453580130716019E-2</v>
      </c>
      <c r="R40">
        <f t="shared" si="6"/>
        <v>-6.4508449449316455E-2</v>
      </c>
    </row>
    <row r="41" spans="2:18" x14ac:dyDescent="0.3">
      <c r="B41" s="1">
        <f t="shared" si="4"/>
        <v>0.27397260273972612</v>
      </c>
      <c r="C41">
        <f t="shared" si="1"/>
        <v>-0.15005539834465323</v>
      </c>
      <c r="D41">
        <v>40</v>
      </c>
      <c r="E41" s="2">
        <v>6.9020500000000001E-7</v>
      </c>
      <c r="F41">
        <v>0.51180946999999999</v>
      </c>
      <c r="Q41" s="2">
        <f t="shared" si="5"/>
        <v>-0.10742692405263694</v>
      </c>
      <c r="R41">
        <f t="shared" si="6"/>
        <v>-0.10738134666416341</v>
      </c>
    </row>
    <row r="42" spans="2:18" x14ac:dyDescent="0.3">
      <c r="B42" s="1">
        <f t="shared" si="4"/>
        <v>0.2808219178082193</v>
      </c>
      <c r="C42">
        <f t="shared" si="1"/>
        <v>-0.19245158197083073</v>
      </c>
      <c r="D42">
        <v>41</v>
      </c>
      <c r="E42">
        <v>9.1352250000000003E-3</v>
      </c>
      <c r="F42">
        <v>1.5998934E-5</v>
      </c>
      <c r="Q42" s="2">
        <f t="shared" si="5"/>
        <v>-0.15011911686492524</v>
      </c>
      <c r="R42">
        <f t="shared" si="6"/>
        <v>-0.15005539834465323</v>
      </c>
    </row>
    <row r="43" spans="2:18" x14ac:dyDescent="0.3">
      <c r="B43" s="1">
        <f t="shared" si="4"/>
        <v>0.28767123287671248</v>
      </c>
      <c r="C43">
        <f t="shared" si="1"/>
        <v>-0.23449138957041049</v>
      </c>
      <c r="D43">
        <v>42</v>
      </c>
      <c r="E43">
        <v>1.9370069999999998E-6</v>
      </c>
      <c r="F43">
        <v>-0.21041618000000001</v>
      </c>
      <c r="Q43" s="2">
        <f t="shared" si="5"/>
        <v>-0.19253332363086995</v>
      </c>
      <c r="R43">
        <f t="shared" si="6"/>
        <v>-0.19245158197083073</v>
      </c>
    </row>
    <row r="44" spans="2:18" x14ac:dyDescent="0.3">
      <c r="B44" s="1">
        <f t="shared" si="4"/>
        <v>0.29452054794520566</v>
      </c>
      <c r="C44">
        <f t="shared" si="1"/>
        <v>-0.27609697309746978</v>
      </c>
      <c r="D44">
        <v>43</v>
      </c>
      <c r="E44">
        <v>3.8817583E-3</v>
      </c>
      <c r="F44">
        <v>-1.8657453999999999E-4</v>
      </c>
      <c r="Q44" s="2">
        <f t="shared" si="5"/>
        <v>-0.23459100300347985</v>
      </c>
      <c r="R44">
        <f t="shared" si="6"/>
        <v>-0.23449138957041049</v>
      </c>
    </row>
    <row r="45" spans="2:18" x14ac:dyDescent="0.3">
      <c r="B45" s="1">
        <f t="shared" si="4"/>
        <v>0.30136986301369884</v>
      </c>
      <c r="C45">
        <f t="shared" si="1"/>
        <v>-0.31719128858910717</v>
      </c>
      <c r="D45">
        <v>44</v>
      </c>
      <c r="E45">
        <v>1.2262919000000001E-6</v>
      </c>
      <c r="F45">
        <v>-0.59474300000000002</v>
      </c>
      <c r="Q45" s="2">
        <f t="shared" si="5"/>
        <v>-0.2762142738424227</v>
      </c>
      <c r="R45">
        <f t="shared" si="6"/>
        <v>-0.27609697309746978</v>
      </c>
    </row>
    <row r="46" spans="2:18" x14ac:dyDescent="0.3">
      <c r="B46" s="1">
        <f t="shared" si="4"/>
        <v>0.30821917808219201</v>
      </c>
      <c r="C46">
        <f t="shared" si="1"/>
        <v>-0.35769823883312679</v>
      </c>
      <c r="D46">
        <v>45</v>
      </c>
      <c r="E46">
        <v>0.1994088</v>
      </c>
      <c r="F46">
        <v>-3.1415837</v>
      </c>
      <c r="Q46" s="2">
        <f t="shared" si="5"/>
        <v>-0.31732605943196707</v>
      </c>
      <c r="R46">
        <f t="shared" si="6"/>
        <v>-0.31719128858910717</v>
      </c>
    </row>
    <row r="47" spans="2:18" x14ac:dyDescent="0.3">
      <c r="B47" s="1">
        <f t="shared" si="4"/>
        <v>0.31506849315068519</v>
      </c>
      <c r="C47">
        <f t="shared" si="1"/>
        <v>-0.39754281428255739</v>
      </c>
      <c r="D47">
        <v>46</v>
      </c>
      <c r="E47">
        <v>1.3296707999999999E-6</v>
      </c>
      <c r="F47">
        <v>1.8629294999999999</v>
      </c>
      <c r="Q47" s="2">
        <f t="shared" si="5"/>
        <v>-0.35785023020931761</v>
      </c>
      <c r="R47">
        <f t="shared" si="6"/>
        <v>-0.35769823883312679</v>
      </c>
    </row>
    <row r="48" spans="2:18" x14ac:dyDescent="0.3">
      <c r="B48" s="1">
        <f t="shared" si="4"/>
        <v>0.32191780821917837</v>
      </c>
      <c r="C48">
        <f t="shared" si="1"/>
        <v>-0.43665123195606553</v>
      </c>
      <c r="D48">
        <v>47</v>
      </c>
      <c r="E48">
        <v>0.23563401</v>
      </c>
      <c r="F48">
        <v>-3.1415825000000002</v>
      </c>
      <c r="Q48" s="2">
        <f t="shared" si="5"/>
        <v>-0.39771174473903947</v>
      </c>
      <c r="R48">
        <f t="shared" si="6"/>
        <v>-0.39754281428255739</v>
      </c>
    </row>
    <row r="49" spans="2:18" x14ac:dyDescent="0.3">
      <c r="B49" s="1">
        <f t="shared" si="4"/>
        <v>0.32876712328767155</v>
      </c>
      <c r="C49">
        <f t="shared" si="1"/>
        <v>-0.47495107206705189</v>
      </c>
      <c r="D49">
        <v>48</v>
      </c>
      <c r="E49" s="2">
        <v>6.6363130000000002E-7</v>
      </c>
      <c r="F49">
        <v>-2.47742</v>
      </c>
      <c r="Q49" s="2">
        <f t="shared" si="5"/>
        <v>-0.43683678867252207</v>
      </c>
      <c r="R49">
        <f t="shared" si="6"/>
        <v>-0.43665123195606553</v>
      </c>
    </row>
    <row r="50" spans="2:18" x14ac:dyDescent="0.3">
      <c r="B50" s="1">
        <f t="shared" si="4"/>
        <v>0.33561643835616473</v>
      </c>
      <c r="C50">
        <f t="shared" si="1"/>
        <v>-0.51237141212842552</v>
      </c>
      <c r="D50">
        <v>49</v>
      </c>
      <c r="E50">
        <v>6.3182962999999998E-3</v>
      </c>
      <c r="F50">
        <v>-3.1415774999999999</v>
      </c>
      <c r="Q50" s="2">
        <f t="shared" si="5"/>
        <v>-0.47515291143515992</v>
      </c>
      <c r="R50">
        <f t="shared" si="6"/>
        <v>-0.47495107206705189</v>
      </c>
    </row>
    <row r="51" spans="2:18" x14ac:dyDescent="0.3">
      <c r="B51" s="1">
        <f t="shared" si="4"/>
        <v>0.3424657534246579</v>
      </c>
      <c r="C51">
        <f t="shared" si="1"/>
        <v>-0.54884295828472118</v>
      </c>
      <c r="D51">
        <v>50</v>
      </c>
      <c r="E51" s="2">
        <v>5.5640237E-7</v>
      </c>
      <c r="F51">
        <v>1.5825362999999999</v>
      </c>
      <c r="Q51" s="2">
        <f t="shared" si="5"/>
        <v>-0.51258916038813973</v>
      </c>
      <c r="R51">
        <f t="shared" si="6"/>
        <v>-0.51237141212842552</v>
      </c>
    </row>
    <row r="52" spans="2:18" x14ac:dyDescent="0.3">
      <c r="B52" s="1">
        <f t="shared" si="4"/>
        <v>0.34931506849315108</v>
      </c>
      <c r="C52">
        <f t="shared" si="1"/>
        <v>-0.58429817362837033</v>
      </c>
      <c r="D52">
        <v>51</v>
      </c>
      <c r="E52">
        <v>6.3188354999999998E-3</v>
      </c>
      <c r="F52">
        <v>3.1413848</v>
      </c>
      <c r="Q52" s="2">
        <f t="shared" si="5"/>
        <v>-0.54907621221639114</v>
      </c>
      <c r="R52">
        <f t="shared" si="6"/>
        <v>-0.54884295828472118</v>
      </c>
    </row>
    <row r="53" spans="2:18" x14ac:dyDescent="0.3">
      <c r="B53" s="1">
        <f t="shared" si="4"/>
        <v>0.35616438356164426</v>
      </c>
      <c r="C53">
        <f t="shared" si="1"/>
        <v>-0.61867140326250558</v>
      </c>
      <c r="D53">
        <v>52</v>
      </c>
      <c r="E53">
        <v>2.2815142999999999E-6</v>
      </c>
      <c r="F53">
        <v>0.22310384</v>
      </c>
      <c r="Q53" s="2">
        <f t="shared" si="5"/>
        <v>-0.58454650129941055</v>
      </c>
      <c r="R53">
        <f t="shared" si="6"/>
        <v>-0.58429817362837033</v>
      </c>
    </row>
    <row r="54" spans="2:18" x14ac:dyDescent="0.3">
      <c r="B54" s="1">
        <f t="shared" si="4"/>
        <v>0.36301369863013744</v>
      </c>
      <c r="C54">
        <f t="shared" si="1"/>
        <v>-0.65189899587871458</v>
      </c>
      <c r="D54">
        <v>53</v>
      </c>
      <c r="E54">
        <v>0.23563369000000001</v>
      </c>
      <c r="F54">
        <v>-3.1415842</v>
      </c>
      <c r="Q54" s="2">
        <f t="shared" si="5"/>
        <v>-0.61893434482723564</v>
      </c>
      <c r="R54">
        <f t="shared" si="6"/>
        <v>-0.61867140326250558</v>
      </c>
    </row>
    <row r="55" spans="2:18" x14ac:dyDescent="0.3">
      <c r="B55" s="1">
        <f t="shared" si="4"/>
        <v>0.36986301369863062</v>
      </c>
      <c r="C55">
        <f t="shared" si="1"/>
        <v>-0.68391942162461283</v>
      </c>
      <c r="D55">
        <v>54</v>
      </c>
      <c r="E55">
        <v>1.2753840000000001E-6</v>
      </c>
      <c r="F55">
        <v>-2.1408643999999999</v>
      </c>
      <c r="Q55" s="2">
        <f t="shared" si="5"/>
        <v>-0.65217606442988685</v>
      </c>
      <c r="R55">
        <f t="shared" si="6"/>
        <v>-0.65189899587871458</v>
      </c>
    </row>
    <row r="56" spans="2:18" x14ac:dyDescent="0.3">
      <c r="B56" s="1">
        <f t="shared" si="4"/>
        <v>0.37671232876712379</v>
      </c>
      <c r="C56">
        <f t="shared" si="1"/>
        <v>-0.71467338604296315</v>
      </c>
      <c r="D56">
        <v>55</v>
      </c>
      <c r="E56">
        <v>0.19940935000000001</v>
      </c>
      <c r="F56">
        <v>-3.1415858000000001</v>
      </c>
      <c r="Q56" s="2">
        <f t="shared" si="5"/>
        <v>-0.68421010409505301</v>
      </c>
      <c r="R56">
        <f t="shared" si="6"/>
        <v>-0.68391942162461283</v>
      </c>
    </row>
    <row r="57" spans="2:18" x14ac:dyDescent="0.3">
      <c r="B57" s="1">
        <f t="shared" si="4"/>
        <v>0.38356164383561697</v>
      </c>
      <c r="C57">
        <f t="shared" si="1"/>
        <v>-0.7441039398713627</v>
      </c>
      <c r="D57">
        <v>56</v>
      </c>
      <c r="E57">
        <v>2.1820586E-6</v>
      </c>
      <c r="F57">
        <v>-2.6359298</v>
      </c>
      <c r="Q57" s="2">
        <f t="shared" si="5"/>
        <v>-0.71497714415565228</v>
      </c>
      <c r="R57">
        <f t="shared" si="6"/>
        <v>-0.71467338604296315</v>
      </c>
    </row>
    <row r="58" spans="2:18" x14ac:dyDescent="0.3">
      <c r="B58" s="1">
        <f t="shared" si="4"/>
        <v>0.39041095890411015</v>
      </c>
      <c r="C58">
        <f t="shared" si="1"/>
        <v>-0.77215658449916647</v>
      </c>
      <c r="D58">
        <v>57</v>
      </c>
      <c r="E58">
        <v>3.8811752999999998E-3</v>
      </c>
      <c r="F58">
        <v>7.0160044000000006E-5</v>
      </c>
      <c r="Q58" s="2">
        <f t="shared" si="5"/>
        <v>-0.74442021113620271</v>
      </c>
      <c r="R58">
        <f t="shared" si="6"/>
        <v>-0.7441039398713627</v>
      </c>
    </row>
    <row r="59" spans="2:18" x14ac:dyDescent="0.3">
      <c r="B59" s="1">
        <f t="shared" si="4"/>
        <v>0.39726027397260333</v>
      </c>
      <c r="C59">
        <f t="shared" si="1"/>
        <v>-0.79877937288636702</v>
      </c>
      <c r="D59">
        <v>58</v>
      </c>
      <c r="E59">
        <v>2.1646532999999998E-6</v>
      </c>
      <c r="F59">
        <v>-2.9857456999999998</v>
      </c>
      <c r="Q59" s="2">
        <f t="shared" si="5"/>
        <v>-0.77248478325458181</v>
      </c>
      <c r="R59">
        <f t="shared" si="6"/>
        <v>-0.77215658449916647</v>
      </c>
    </row>
    <row r="60" spans="2:18" x14ac:dyDescent="0.3">
      <c r="B60" s="1">
        <f t="shared" si="4"/>
        <v>0.40410958904109651</v>
      </c>
      <c r="C60">
        <f t="shared" si="1"/>
        <v>-0.8239230057575565</v>
      </c>
      <c r="D60">
        <v>59</v>
      </c>
      <c r="E60">
        <v>9.1342190000000007E-3</v>
      </c>
      <c r="F60">
        <v>3.5219407000000003E-5</v>
      </c>
      <c r="Q60" s="2">
        <f t="shared" si="5"/>
        <v>-0.79911889138381542</v>
      </c>
      <c r="R60">
        <f t="shared" si="6"/>
        <v>-0.79877937288636702</v>
      </c>
    </row>
    <row r="61" spans="2:18" x14ac:dyDescent="0.3">
      <c r="B61" s="1">
        <f t="shared" si="4"/>
        <v>0.41095890410958968</v>
      </c>
      <c r="C61">
        <f t="shared" si="1"/>
        <v>-0.84754092289283323</v>
      </c>
      <c r="D61">
        <v>60</v>
      </c>
      <c r="E61">
        <v>1.7771525E-6</v>
      </c>
      <c r="F61">
        <v>2.6434193000000001</v>
      </c>
      <c r="Q61" s="2">
        <f t="shared" si="5"/>
        <v>-0.82427321528693942</v>
      </c>
      <c r="R61">
        <f t="shared" si="6"/>
        <v>-0.8239230057575565</v>
      </c>
    </row>
    <row r="62" spans="2:18" x14ac:dyDescent="0.3">
      <c r="B62" s="1">
        <f t="shared" si="4"/>
        <v>0.41780821917808286</v>
      </c>
      <c r="C62">
        <f t="shared" si="1"/>
        <v>-0.8695893893466129</v>
      </c>
      <c r="D62">
        <v>61</v>
      </c>
      <c r="E62">
        <v>9.0542339999999999E-2</v>
      </c>
      <c r="F62">
        <v>1.4663109999999999E-5</v>
      </c>
      <c r="Q62" s="2">
        <f t="shared" si="5"/>
        <v>-0.84790117494672212</v>
      </c>
      <c r="R62">
        <f t="shared" si="6"/>
        <v>-0.84754092289283323</v>
      </c>
    </row>
    <row r="63" spans="2:18" x14ac:dyDescent="0.3">
      <c r="B63" s="1">
        <f t="shared" si="4"/>
        <v>0.42465753424657604</v>
      </c>
      <c r="C63">
        <f t="shared" si="1"/>
        <v>-0.89002757643467867</v>
      </c>
      <c r="D63">
        <v>62</v>
      </c>
      <c r="E63" s="2">
        <v>2.0619868000000001E-7</v>
      </c>
      <c r="F63">
        <v>2.6283405000000002</v>
      </c>
      <c r="Q63" s="2">
        <f t="shared" si="5"/>
        <v>-0.86995901682113552</v>
      </c>
      <c r="R63">
        <f t="shared" si="6"/>
        <v>-0.8695893893466129</v>
      </c>
    </row>
    <row r="64" spans="2:18" x14ac:dyDescent="0.3">
      <c r="B64" s="1">
        <f t="shared" si="4"/>
        <v>0.43150684931506922</v>
      </c>
      <c r="C64">
        <f t="shared" si="1"/>
        <v>-0.90881763733950471</v>
      </c>
      <c r="D64">
        <v>63</v>
      </c>
      <c r="E64">
        <v>5.2357017999999998E-2</v>
      </c>
      <c r="F64">
        <v>1.4752767E-5</v>
      </c>
      <c r="Q64" s="2">
        <f t="shared" si="5"/>
        <v>-0.89040589486484201</v>
      </c>
      <c r="R64">
        <f t="shared" si="6"/>
        <v>-0.89002757643467867</v>
      </c>
    </row>
    <row r="65" spans="2:18" x14ac:dyDescent="0.3">
      <c r="B65" s="1">
        <f t="shared" si="4"/>
        <v>0.4383561643835624</v>
      </c>
      <c r="C65">
        <f t="shared" si="1"/>
        <v>-0.92592477719385169</v>
      </c>
      <c r="D65">
        <v>64</v>
      </c>
      <c r="E65">
        <v>1.5587619000000001E-6</v>
      </c>
      <c r="F65">
        <v>1.5372659</v>
      </c>
      <c r="Q65" s="2">
        <f t="shared" si="5"/>
        <v>-0.90920394616666689</v>
      </c>
      <c r="R65">
        <f t="shared" si="6"/>
        <v>-0.90881763733950471</v>
      </c>
    </row>
    <row r="66" spans="2:18" x14ac:dyDescent="0.3">
      <c r="B66" s="1">
        <f t="shared" si="4"/>
        <v>0.44520547945205557</v>
      </c>
      <c r="C66">
        <f t="shared" ref="C66:C129" si="7">COS(B66*2*PI())</f>
        <v>-0.94131731751284864</v>
      </c>
      <c r="D66">
        <v>65</v>
      </c>
      <c r="E66">
        <v>1.859465E-3</v>
      </c>
      <c r="F66">
        <v>3.1412418</v>
      </c>
      <c r="Q66" s="2">
        <f t="shared" ref="Q66:Q97" si="8">$E$2*COS(2*PI()*$D$2*B65-$F$2)</f>
        <v>-0.9263183610629947</v>
      </c>
      <c r="R66">
        <f t="shared" ref="R66:R97" si="9">COS(B65*2*PI())</f>
        <v>-0.92592477719385169</v>
      </c>
    </row>
    <row r="67" spans="2:18" x14ac:dyDescent="0.3">
      <c r="B67" s="1">
        <f t="shared" si="4"/>
        <v>0.45205479452054875</v>
      </c>
      <c r="C67">
        <f t="shared" si="7"/>
        <v>-0.95496675485525662</v>
      </c>
      <c r="D67">
        <v>66</v>
      </c>
      <c r="E67">
        <v>3.4011491000000002E-6</v>
      </c>
      <c r="F67">
        <v>1.3495755</v>
      </c>
      <c r="Q67" s="2">
        <f t="shared" si="8"/>
        <v>-0.94171744759725162</v>
      </c>
      <c r="R67">
        <f t="shared" si="9"/>
        <v>-0.94131731751284864</v>
      </c>
    </row>
    <row r="68" spans="2:18" x14ac:dyDescent="0.3">
      <c r="B68" s="1">
        <f t="shared" si="4"/>
        <v>0.45890410958904193</v>
      </c>
      <c r="C68">
        <f t="shared" si="7"/>
        <v>-0.96684781360527883</v>
      </c>
      <c r="D68">
        <v>67</v>
      </c>
      <c r="E68">
        <v>1.2321314999999999E-2</v>
      </c>
      <c r="F68">
        <v>-3.1415763000000001</v>
      </c>
      <c r="Q68" s="2">
        <f t="shared" si="8"/>
        <v>-0.95537269020611493</v>
      </c>
      <c r="R68">
        <f t="shared" si="9"/>
        <v>-0.95496675485525662</v>
      </c>
    </row>
    <row r="69" spans="2:18" x14ac:dyDescent="0.3">
      <c r="B69" s="1">
        <f t="shared" si="4"/>
        <v>0.46575342465753511</v>
      </c>
      <c r="C69">
        <f t="shared" si="7"/>
        <v>-0.97693849277718281</v>
      </c>
      <c r="D69">
        <v>68</v>
      </c>
      <c r="E69">
        <v>1.2174686E-6</v>
      </c>
      <c r="F69">
        <v>0.30446517000000001</v>
      </c>
      <c r="Q69" s="2">
        <f t="shared" si="8"/>
        <v>-0.96725880252377083</v>
      </c>
      <c r="R69">
        <f t="shared" si="9"/>
        <v>-0.96684781360527883</v>
      </c>
    </row>
    <row r="70" spans="2:18" x14ac:dyDescent="0.3">
      <c r="B70" s="1">
        <f t="shared" si="4"/>
        <v>0.47260273972602829</v>
      </c>
      <c r="C70">
        <f t="shared" si="7"/>
        <v>-0.98522010675606164</v>
      </c>
      <c r="D70">
        <v>69</v>
      </c>
      <c r="E70">
        <v>6.0114313000000003E-2</v>
      </c>
      <c r="F70">
        <v>3.1415894</v>
      </c>
      <c r="Q70" s="2">
        <f t="shared" si="8"/>
        <v>-0.97735377420644298</v>
      </c>
      <c r="R70">
        <f t="shared" si="9"/>
        <v>-0.97693849277718281</v>
      </c>
    </row>
    <row r="71" spans="2:18" x14ac:dyDescent="0.3">
      <c r="B71" s="1">
        <f t="shared" si="4"/>
        <v>0.47945205479452147</v>
      </c>
      <c r="C71">
        <f t="shared" si="7"/>
        <v>-0.99167731989929075</v>
      </c>
      <c r="D71">
        <v>70</v>
      </c>
      <c r="E71">
        <v>1.4617552E-6</v>
      </c>
      <c r="F71">
        <v>-1.9862133</v>
      </c>
      <c r="Q71" s="2">
        <f t="shared" si="8"/>
        <v>-0.98563891169048257</v>
      </c>
      <c r="R71">
        <f t="shared" si="9"/>
        <v>-0.98522010675606164</v>
      </c>
    </row>
    <row r="72" spans="2:18" x14ac:dyDescent="0.3">
      <c r="B72" s="1">
        <f t="shared" si="4"/>
        <v>0.48630136986301464</v>
      </c>
      <c r="C72">
        <f t="shared" si="7"/>
        <v>-0.99629817493460826</v>
      </c>
      <c r="D72">
        <v>71</v>
      </c>
      <c r="E72">
        <v>2.3113241E-2</v>
      </c>
      <c r="F72">
        <v>3.1415389999999999</v>
      </c>
      <c r="Q72" s="2">
        <f t="shared" si="8"/>
        <v>-0.9920988728085447</v>
      </c>
      <c r="R72">
        <f t="shared" si="9"/>
        <v>-0.99167731989929075</v>
      </c>
    </row>
    <row r="73" spans="2:18" x14ac:dyDescent="0.3">
      <c r="B73" s="1">
        <f t="shared" si="4"/>
        <v>0.49315068493150782</v>
      </c>
      <c r="C73">
        <f t="shared" si="7"/>
        <v>-0.99907411510223021</v>
      </c>
      <c r="D73">
        <v>72</v>
      </c>
      <c r="E73">
        <v>2.2905829999999999E-6</v>
      </c>
      <c r="F73">
        <v>3.1326811000000001</v>
      </c>
      <c r="Q73" s="2">
        <f t="shared" si="8"/>
        <v>-0.99672169519975062</v>
      </c>
      <c r="R73">
        <f t="shared" si="9"/>
        <v>-0.99629817493460826</v>
      </c>
    </row>
    <row r="74" spans="2:18" x14ac:dyDescent="0.3">
      <c r="B74" s="1">
        <f t="shared" si="4"/>
        <v>0.500000000000001</v>
      </c>
      <c r="C74">
        <f t="shared" si="7"/>
        <v>-1</v>
      </c>
      <c r="D74">
        <v>73</v>
      </c>
      <c r="E74">
        <v>3.0620128E-4</v>
      </c>
      <c r="F74">
        <v>1.5812665E-3</v>
      </c>
      <c r="Q74" s="2">
        <f t="shared" si="8"/>
        <v>-0.99949881846122623</v>
      </c>
      <c r="R74">
        <f t="shared" si="9"/>
        <v>-0.99907411510223021</v>
      </c>
    </row>
    <row r="75" spans="2:18" x14ac:dyDescent="0.3">
      <c r="B75" s="1">
        <f t="shared" si="4"/>
        <v>0.50684931506849418</v>
      </c>
      <c r="C75">
        <f t="shared" si="7"/>
        <v>-0.99907411510222965</v>
      </c>
      <c r="D75">
        <v>74</v>
      </c>
      <c r="E75" s="2">
        <v>9.1634524000000001E-7</v>
      </c>
      <c r="F75">
        <v>0.73189616000000002</v>
      </c>
      <c r="Q75" s="2">
        <f t="shared" si="8"/>
        <v>-1.0004250999999973</v>
      </c>
      <c r="R75">
        <f t="shared" si="9"/>
        <v>-1</v>
      </c>
    </row>
    <row r="76" spans="2:18" x14ac:dyDescent="0.3">
      <c r="B76" s="1">
        <f t="shared" si="4"/>
        <v>0.51369863013698736</v>
      </c>
      <c r="C76">
        <f t="shared" si="7"/>
        <v>-0.99629817493460726</v>
      </c>
      <c r="D76">
        <v>75</v>
      </c>
      <c r="E76">
        <v>1.5925321999999999E-2</v>
      </c>
      <c r="F76">
        <v>9.1466884999999996E-5</v>
      </c>
      <c r="Q76" s="2">
        <f t="shared" si="8"/>
        <v>-0.99949882455588845</v>
      </c>
      <c r="R76">
        <f t="shared" si="9"/>
        <v>-0.99907411510222965</v>
      </c>
    </row>
    <row r="77" spans="2:18" x14ac:dyDescent="0.3">
      <c r="B77" s="1">
        <f t="shared" si="4"/>
        <v>0.52054794520548053</v>
      </c>
      <c r="C77">
        <f t="shared" si="7"/>
        <v>-0.9916773198992892</v>
      </c>
      <c r="D77">
        <v>76</v>
      </c>
      <c r="E77">
        <v>1.6622274E-6</v>
      </c>
      <c r="F77">
        <v>2.3453833999999998</v>
      </c>
      <c r="Q77" s="2">
        <f t="shared" si="8"/>
        <v>-0.9967217073777892</v>
      </c>
      <c r="R77">
        <f t="shared" si="9"/>
        <v>-0.99629817493460726</v>
      </c>
    </row>
    <row r="78" spans="2:18" x14ac:dyDescent="0.3">
      <c r="B78" s="1">
        <f t="shared" si="4"/>
        <v>0.52739726027397371</v>
      </c>
      <c r="C78">
        <f t="shared" si="7"/>
        <v>-0.98522010675605942</v>
      </c>
      <c r="D78">
        <v>77</v>
      </c>
      <c r="E78">
        <v>4.5840643E-2</v>
      </c>
      <c r="F78">
        <v>4.7165508000000003E-5</v>
      </c>
      <c r="Q78" s="2">
        <f t="shared" si="8"/>
        <v>-0.99209889104740845</v>
      </c>
      <c r="R78">
        <f t="shared" si="9"/>
        <v>-0.9916773198992892</v>
      </c>
    </row>
    <row r="79" spans="2:18" x14ac:dyDescent="0.3">
      <c r="B79" s="1">
        <f t="shared" si="4"/>
        <v>0.53424657534246689</v>
      </c>
      <c r="C79">
        <f t="shared" si="7"/>
        <v>-0.97693849277718015</v>
      </c>
      <c r="D79">
        <v>78</v>
      </c>
      <c r="E79">
        <v>2.4131580000000001E-6</v>
      </c>
      <c r="F79">
        <v>0.60419120000000004</v>
      </c>
      <c r="Q79" s="2">
        <f t="shared" si="8"/>
        <v>-0.9856389359563974</v>
      </c>
      <c r="R79">
        <f t="shared" si="9"/>
        <v>-0.98522010675605942</v>
      </c>
    </row>
    <row r="80" spans="2:18" x14ac:dyDescent="0.3">
      <c r="B80" s="1">
        <f t="shared" si="4"/>
        <v>0.54109589041096007</v>
      </c>
      <c r="C80">
        <f t="shared" si="7"/>
        <v>-0.96684781360527561</v>
      </c>
      <c r="D80">
        <v>79</v>
      </c>
      <c r="E80">
        <v>1.0912144E-2</v>
      </c>
      <c r="F80">
        <v>-8.3055840000000001E-6</v>
      </c>
      <c r="Q80" s="2">
        <f t="shared" si="8"/>
        <v>-0.97735380445447428</v>
      </c>
      <c r="R80">
        <f t="shared" si="9"/>
        <v>-0.97693849277718015</v>
      </c>
    </row>
    <row r="81" spans="2:18" x14ac:dyDescent="0.3">
      <c r="B81" s="1">
        <f t="shared" si="4"/>
        <v>0.54794520547945325</v>
      </c>
      <c r="C81">
        <f t="shared" si="7"/>
        <v>-0.95496675485525306</v>
      </c>
      <c r="D81">
        <v>80</v>
      </c>
      <c r="E81">
        <v>3.9260719999999996E-6</v>
      </c>
      <c r="F81">
        <v>-1.1624228000000001</v>
      </c>
      <c r="Q81" s="2">
        <f t="shared" si="8"/>
        <v>-0.96725883869790596</v>
      </c>
      <c r="R81">
        <f t="shared" si="9"/>
        <v>-0.96684781360527561</v>
      </c>
    </row>
    <row r="82" spans="2:18" x14ac:dyDescent="0.3">
      <c r="B82" s="1">
        <f t="shared" ref="B82:B145" si="10">B81+A$2</f>
        <v>0.55479452054794642</v>
      </c>
      <c r="C82">
        <f t="shared" si="7"/>
        <v>-0.94131731751284453</v>
      </c>
      <c r="D82">
        <v>81</v>
      </c>
      <c r="E82">
        <v>6.9247199999999997E-4</v>
      </c>
      <c r="F82">
        <v>-3.733077E-3</v>
      </c>
      <c r="Q82" s="2">
        <f t="shared" si="8"/>
        <v>-0.95537273223936781</v>
      </c>
      <c r="R82">
        <f t="shared" si="9"/>
        <v>-0.95496675485525306</v>
      </c>
    </row>
    <row r="83" spans="2:18" x14ac:dyDescent="0.3">
      <c r="B83" s="1">
        <f t="shared" si="10"/>
        <v>0.5616438356164396</v>
      </c>
      <c r="C83">
        <f t="shared" si="7"/>
        <v>-0.92592477719384692</v>
      </c>
      <c r="D83">
        <v>82</v>
      </c>
      <c r="E83">
        <v>4.0098659999999998E-6</v>
      </c>
      <c r="F83">
        <v>-1.7001522</v>
      </c>
      <c r="Q83" s="2">
        <f t="shared" si="8"/>
        <v>-0.94171749541178629</v>
      </c>
      <c r="R83">
        <f t="shared" si="9"/>
        <v>-0.94131731751284453</v>
      </c>
    </row>
    <row r="84" spans="2:18" x14ac:dyDescent="0.3">
      <c r="B84" s="1">
        <f t="shared" si="10"/>
        <v>0.56849315068493278</v>
      </c>
      <c r="C84">
        <f t="shared" si="7"/>
        <v>-0.90881763733949972</v>
      </c>
      <c r="D84">
        <v>83</v>
      </c>
      <c r="E84">
        <v>2.0133508000000001E-2</v>
      </c>
      <c r="F84">
        <v>3.1415381</v>
      </c>
      <c r="Q84" s="2">
        <f t="shared" si="8"/>
        <v>-0.92631841457026942</v>
      </c>
      <c r="R84">
        <f t="shared" si="9"/>
        <v>-0.92592477719384692</v>
      </c>
    </row>
    <row r="85" spans="2:18" x14ac:dyDescent="0.3">
      <c r="B85" s="1">
        <f t="shared" si="10"/>
        <v>0.57534246575342596</v>
      </c>
      <c r="C85">
        <f t="shared" si="7"/>
        <v>-0.8900275764346729</v>
      </c>
      <c r="D85">
        <v>84</v>
      </c>
      <c r="E85">
        <v>1.2107608E-6</v>
      </c>
      <c r="F85">
        <v>-3.0605794999999998</v>
      </c>
      <c r="Q85" s="2">
        <f t="shared" si="8"/>
        <v>-0.90920400526759892</v>
      </c>
      <c r="R85">
        <f t="shared" si="9"/>
        <v>-0.90881763733949972</v>
      </c>
    </row>
    <row r="86" spans="2:18" x14ac:dyDescent="0.3">
      <c r="B86" s="1">
        <f t="shared" si="10"/>
        <v>0.58219178082191914</v>
      </c>
      <c r="C86">
        <f t="shared" si="7"/>
        <v>-0.8695893893466069</v>
      </c>
      <c r="D86">
        <v>85</v>
      </c>
      <c r="E86">
        <v>3.6565930000000003E-2</v>
      </c>
      <c r="F86">
        <v>-3.1415220000000001</v>
      </c>
      <c r="Q86" s="2">
        <f t="shared" si="8"/>
        <v>-0.89040595944998979</v>
      </c>
      <c r="R86">
        <f t="shared" si="9"/>
        <v>-0.8900275764346729</v>
      </c>
    </row>
    <row r="87" spans="2:18" x14ac:dyDescent="0.3">
      <c r="B87" s="1">
        <f t="shared" si="10"/>
        <v>0.58904109589041231</v>
      </c>
      <c r="C87">
        <f t="shared" si="7"/>
        <v>-0.84754092289282679</v>
      </c>
      <c r="D87">
        <v>86</v>
      </c>
      <c r="E87">
        <v>1.5882897E-6</v>
      </c>
      <c r="F87">
        <v>2.0167405999999999</v>
      </c>
      <c r="Q87" s="2">
        <f t="shared" si="8"/>
        <v>-0.86995908677090239</v>
      </c>
      <c r="R87">
        <f t="shared" si="9"/>
        <v>-0.8695893893466069</v>
      </c>
    </row>
    <row r="88" spans="2:18" x14ac:dyDescent="0.3">
      <c r="B88" s="1">
        <f t="shared" si="10"/>
        <v>0.59589041095890549</v>
      </c>
      <c r="C88">
        <f t="shared" si="7"/>
        <v>-0.82392300575754929</v>
      </c>
      <c r="D88">
        <v>87</v>
      </c>
      <c r="E88">
        <v>4.6223345999999998E-3</v>
      </c>
      <c r="F88">
        <v>-3.1414192000000001</v>
      </c>
      <c r="Q88" s="2">
        <f t="shared" si="8"/>
        <v>-0.84790125013157713</v>
      </c>
      <c r="R88">
        <f t="shared" si="9"/>
        <v>-0.84754092289282679</v>
      </c>
    </row>
    <row r="89" spans="2:18" x14ac:dyDescent="0.3">
      <c r="B89" s="1">
        <f t="shared" si="10"/>
        <v>0.60273972602739867</v>
      </c>
      <c r="C89">
        <f t="shared" si="7"/>
        <v>-0.7987793728863597</v>
      </c>
      <c r="D89">
        <v>88</v>
      </c>
      <c r="E89">
        <v>1.5798354E-6</v>
      </c>
      <c r="F89">
        <v>-2.4125040000000002</v>
      </c>
      <c r="Q89" s="2">
        <f t="shared" si="8"/>
        <v>-0.82427329556765716</v>
      </c>
      <c r="R89">
        <f t="shared" si="9"/>
        <v>-0.82392300575754929</v>
      </c>
    </row>
    <row r="90" spans="2:18" x14ac:dyDescent="0.3">
      <c r="B90" s="1">
        <f t="shared" si="10"/>
        <v>0.60958904109589185</v>
      </c>
      <c r="C90">
        <f t="shared" si="7"/>
        <v>-0.77215658449915847</v>
      </c>
      <c r="D90">
        <v>89</v>
      </c>
      <c r="E90">
        <v>1.0142929000000001E-3</v>
      </c>
      <c r="F90">
        <v>-3.1382791999999999</v>
      </c>
      <c r="Q90" s="2">
        <f t="shared" si="8"/>
        <v>-0.79911897661173525</v>
      </c>
      <c r="R90">
        <f t="shared" si="9"/>
        <v>-0.7987793728863597</v>
      </c>
    </row>
    <row r="91" spans="2:18" x14ac:dyDescent="0.3">
      <c r="B91" s="1">
        <f t="shared" si="10"/>
        <v>0.61643835616438503</v>
      </c>
      <c r="C91">
        <f t="shared" si="7"/>
        <v>-0.74410393987135459</v>
      </c>
      <c r="D91">
        <v>90</v>
      </c>
      <c r="E91">
        <v>3.2217430000000001E-6</v>
      </c>
      <c r="F91">
        <v>2.6933598999999999</v>
      </c>
      <c r="Q91" s="2">
        <f t="shared" si="8"/>
        <v>-0.77248487327188042</v>
      </c>
      <c r="R91">
        <f t="shared" si="9"/>
        <v>-0.77215658449915847</v>
      </c>
    </row>
    <row r="92" spans="2:18" x14ac:dyDescent="0.3">
      <c r="B92" s="1">
        <f t="shared" si="10"/>
        <v>0.6232876712328782</v>
      </c>
      <c r="C92">
        <f t="shared" si="7"/>
        <v>-0.71467338604295461</v>
      </c>
      <c r="D92">
        <v>91</v>
      </c>
      <c r="E92">
        <v>2.5873320000000002E-2</v>
      </c>
      <c r="F92">
        <v>-2.1301435000000001E-5</v>
      </c>
      <c r="Q92" s="2">
        <f t="shared" si="8"/>
        <v>-0.74442030577618945</v>
      </c>
      <c r="R92">
        <f t="shared" si="9"/>
        <v>-0.74410393987135459</v>
      </c>
    </row>
    <row r="93" spans="2:18" x14ac:dyDescent="0.3">
      <c r="B93" s="1">
        <f t="shared" si="10"/>
        <v>0.63013698630137138</v>
      </c>
      <c r="C93">
        <f t="shared" si="7"/>
        <v>-0.68391942162460362</v>
      </c>
      <c r="D93">
        <v>92</v>
      </c>
      <c r="E93" s="2">
        <v>8.1162730000000002E-7</v>
      </c>
      <c r="F93">
        <v>0.59176934000000003</v>
      </c>
      <c r="Q93" s="2">
        <f t="shared" si="8"/>
        <v>-0.71497724324307554</v>
      </c>
      <c r="R93">
        <f t="shared" si="9"/>
        <v>-0.71467338604295461</v>
      </c>
    </row>
    <row r="94" spans="2:18" x14ac:dyDescent="0.3">
      <c r="B94" s="1">
        <f t="shared" si="10"/>
        <v>0.63698630136986456</v>
      </c>
      <c r="C94">
        <f t="shared" si="7"/>
        <v>-0.65189899587870537</v>
      </c>
      <c r="D94">
        <v>93</v>
      </c>
      <c r="E94">
        <v>2.8446414999999999E-2</v>
      </c>
      <c r="F94">
        <v>3.6567823999999998E-5</v>
      </c>
      <c r="Q94" s="2">
        <f t="shared" si="8"/>
        <v>-0.68421020744642524</v>
      </c>
      <c r="R94">
        <f t="shared" si="9"/>
        <v>-0.68391942162460362</v>
      </c>
    </row>
    <row r="95" spans="2:18" x14ac:dyDescent="0.3">
      <c r="B95" s="1">
        <f t="shared" si="10"/>
        <v>0.64383561643835774</v>
      </c>
      <c r="C95">
        <f t="shared" si="7"/>
        <v>-0.61867140326249559</v>
      </c>
      <c r="D95">
        <v>94</v>
      </c>
      <c r="E95" s="2">
        <v>4.9312879999999996E-7</v>
      </c>
      <c r="F95">
        <v>-2.3942546999999998</v>
      </c>
      <c r="Q95" s="2">
        <f t="shared" si="8"/>
        <v>-0.65217617185382581</v>
      </c>
      <c r="R95">
        <f t="shared" si="9"/>
        <v>-0.65189899587870537</v>
      </c>
    </row>
    <row r="96" spans="2:18" x14ac:dyDescent="0.3">
      <c r="B96" s="1">
        <f t="shared" si="10"/>
        <v>0.65068493150685092</v>
      </c>
      <c r="C96">
        <f t="shared" si="7"/>
        <v>-0.58429817362836078</v>
      </c>
      <c r="D96">
        <v>95</v>
      </c>
      <c r="E96">
        <v>1.2142431999999999E-3</v>
      </c>
      <c r="F96">
        <v>-6.0519326000000001E-4</v>
      </c>
      <c r="Q96" s="2">
        <f t="shared" si="8"/>
        <v>-0.61893445612481623</v>
      </c>
      <c r="R96">
        <f t="shared" si="9"/>
        <v>-0.61867140326249559</v>
      </c>
    </row>
    <row r="97" spans="2:18" x14ac:dyDescent="0.3">
      <c r="B97" s="1">
        <f t="shared" si="10"/>
        <v>0.65753424657534409</v>
      </c>
      <c r="C97">
        <f t="shared" si="7"/>
        <v>-0.54884295828471097</v>
      </c>
      <c r="D97">
        <v>96</v>
      </c>
      <c r="E97">
        <v>3.0821267999999999E-6</v>
      </c>
      <c r="F97">
        <v>2.3280455999999998</v>
      </c>
      <c r="Q97" s="2">
        <f t="shared" si="8"/>
        <v>-0.5845466162645363</v>
      </c>
      <c r="R97">
        <f t="shared" si="9"/>
        <v>-0.58429817362836078</v>
      </c>
    </row>
    <row r="98" spans="2:18" x14ac:dyDescent="0.3">
      <c r="B98" s="1">
        <f t="shared" si="10"/>
        <v>0.66438356164383727</v>
      </c>
      <c r="C98">
        <f t="shared" si="7"/>
        <v>-0.51237141212841464</v>
      </c>
      <c r="D98">
        <v>97</v>
      </c>
      <c r="E98">
        <v>4.7507737E-4</v>
      </c>
      <c r="F98">
        <v>-3.0424832E-3</v>
      </c>
      <c r="Q98" s="2">
        <f t="shared" ref="Q98:Q129" si="11">$E$2*COS(2*PI()*$D$2*B97-$F$2)</f>
        <v>-0.54907633063617189</v>
      </c>
      <c r="R98">
        <f t="shared" ref="R98:R129" si="12">COS(B97*2*PI())</f>
        <v>-0.54884295828471097</v>
      </c>
    </row>
    <row r="99" spans="2:18" x14ac:dyDescent="0.3">
      <c r="B99" s="1">
        <f t="shared" si="10"/>
        <v>0.67123287671233045</v>
      </c>
      <c r="C99">
        <f t="shared" si="7"/>
        <v>-0.47495107206704079</v>
      </c>
      <c r="D99">
        <v>98</v>
      </c>
      <c r="E99">
        <v>4.9564064E-6</v>
      </c>
      <c r="F99">
        <v>2.5896813999999999</v>
      </c>
      <c r="Q99" s="2">
        <f t="shared" si="11"/>
        <v>-0.51258928204328946</v>
      </c>
      <c r="R99">
        <f t="shared" si="12"/>
        <v>-0.51237141212841464</v>
      </c>
    </row>
    <row r="100" spans="2:18" x14ac:dyDescent="0.3">
      <c r="B100" s="1">
        <f t="shared" si="10"/>
        <v>0.67808219178082363</v>
      </c>
      <c r="C100">
        <f t="shared" si="7"/>
        <v>-0.43665123195605454</v>
      </c>
      <c r="D100">
        <v>99</v>
      </c>
      <c r="E100">
        <v>1.0004251</v>
      </c>
      <c r="F100">
        <v>8.3239649999999995E-6</v>
      </c>
      <c r="Q100" s="2">
        <f t="shared" si="11"/>
        <v>-0.47515303610040172</v>
      </c>
      <c r="R100">
        <f t="shared" si="12"/>
        <v>-0.47495107206704079</v>
      </c>
    </row>
    <row r="101" spans="2:18" x14ac:dyDescent="0.3">
      <c r="B101" s="1">
        <f t="shared" si="10"/>
        <v>0.68493150684931681</v>
      </c>
      <c r="C101">
        <f t="shared" si="7"/>
        <v>-0.39754281428254601</v>
      </c>
      <c r="D101">
        <v>100</v>
      </c>
      <c r="E101" s="2">
        <v>5.6423500000000005E-7</v>
      </c>
      <c r="F101">
        <v>1.5823734</v>
      </c>
      <c r="Q101" s="2">
        <f t="shared" si="11"/>
        <v>-0.43683691611700487</v>
      </c>
      <c r="R101">
        <f t="shared" si="12"/>
        <v>-0.43665123195605454</v>
      </c>
    </row>
    <row r="102" spans="2:18" x14ac:dyDescent="0.3">
      <c r="B102" s="1">
        <f t="shared" si="10"/>
        <v>0.69178082191780998</v>
      </c>
      <c r="C102">
        <f t="shared" si="7"/>
        <v>-0.35769823883311502</v>
      </c>
      <c r="D102">
        <v>101</v>
      </c>
      <c r="E102">
        <v>1.0004256</v>
      </c>
      <c r="F102">
        <v>9.3261989999999995E-6</v>
      </c>
      <c r="Q102" s="2">
        <f t="shared" si="11"/>
        <v>-0.39771187472676495</v>
      </c>
      <c r="R102">
        <f t="shared" si="12"/>
        <v>-0.39754281428254601</v>
      </c>
    </row>
    <row r="103" spans="2:18" x14ac:dyDescent="0.3">
      <c r="B103" s="1">
        <f t="shared" si="10"/>
        <v>0.69863013698630316</v>
      </c>
      <c r="C103">
        <f t="shared" si="7"/>
        <v>-0.31719128858909584</v>
      </c>
      <c r="D103">
        <v>102</v>
      </c>
      <c r="E103">
        <v>4.2866886000000001E-6</v>
      </c>
      <c r="F103">
        <v>-2.8050947999999999E-2</v>
      </c>
      <c r="Q103" s="2">
        <f t="shared" si="11"/>
        <v>-0.3578503624995783</v>
      </c>
      <c r="R103">
        <f t="shared" si="12"/>
        <v>-0.35769823883311502</v>
      </c>
    </row>
    <row r="104" spans="2:18" x14ac:dyDescent="0.3">
      <c r="B104" s="1">
        <f t="shared" si="10"/>
        <v>0.70547945205479634</v>
      </c>
      <c r="C104">
        <f t="shared" si="7"/>
        <v>-0.27609697309745806</v>
      </c>
      <c r="D104">
        <v>103</v>
      </c>
      <c r="E104">
        <v>4.8134027999999999E-4</v>
      </c>
      <c r="F104">
        <v>-7.2517230000000005E-4</v>
      </c>
      <c r="Q104" s="2">
        <f t="shared" si="11"/>
        <v>-0.31732619377979276</v>
      </c>
      <c r="R104">
        <f t="shared" si="12"/>
        <v>-0.31719128858909584</v>
      </c>
    </row>
    <row r="105" spans="2:18" x14ac:dyDescent="0.3">
      <c r="B105" s="1">
        <f t="shared" si="10"/>
        <v>0.71232876712328952</v>
      </c>
      <c r="C105">
        <f t="shared" si="7"/>
        <v>-0.23449138957039845</v>
      </c>
      <c r="D105">
        <v>104</v>
      </c>
      <c r="E105" s="2">
        <v>6.5664590000000005E-7</v>
      </c>
      <c r="F105">
        <v>-0.66066146000000003</v>
      </c>
      <c r="Q105" s="2">
        <f t="shared" si="11"/>
        <v>-0.27621440999903124</v>
      </c>
      <c r="R105">
        <f t="shared" si="12"/>
        <v>-0.27609697309745806</v>
      </c>
    </row>
    <row r="106" spans="2:18" x14ac:dyDescent="0.3">
      <c r="B106" s="1">
        <f t="shared" si="10"/>
        <v>0.7191780821917827</v>
      </c>
      <c r="C106">
        <f t="shared" si="7"/>
        <v>-0.19245158197081899</v>
      </c>
      <c r="D106">
        <v>105</v>
      </c>
      <c r="E106">
        <v>1.2190368E-3</v>
      </c>
      <c r="F106">
        <v>2.8754242000000002E-3</v>
      </c>
      <c r="Q106" s="2">
        <f t="shared" si="11"/>
        <v>-0.23459114071674064</v>
      </c>
      <c r="R106">
        <f t="shared" si="12"/>
        <v>-0.23449138957039845</v>
      </c>
    </row>
    <row r="107" spans="2:18" x14ac:dyDescent="0.3">
      <c r="B107" s="1">
        <f t="shared" si="10"/>
        <v>0.72602739726027588</v>
      </c>
      <c r="C107">
        <f t="shared" si="7"/>
        <v>-0.15005539834464118</v>
      </c>
      <c r="D107">
        <v>106</v>
      </c>
      <c r="E107">
        <v>1.4224065E-6</v>
      </c>
      <c r="F107">
        <v>-2.4889068999999999</v>
      </c>
      <c r="Q107" s="2">
        <f t="shared" si="11"/>
        <v>-0.19253346264577037</v>
      </c>
      <c r="R107">
        <f t="shared" si="12"/>
        <v>-0.19245158197081899</v>
      </c>
    </row>
    <row r="108" spans="2:18" x14ac:dyDescent="0.3">
      <c r="B108" s="1">
        <f t="shared" si="10"/>
        <v>0.73287671232876905</v>
      </c>
      <c r="C108">
        <f t="shared" si="7"/>
        <v>-0.10738134666415107</v>
      </c>
      <c r="D108">
        <v>107</v>
      </c>
      <c r="E108">
        <v>2.8446952000000001E-2</v>
      </c>
      <c r="F108">
        <v>2.8458643999999999E-5</v>
      </c>
      <c r="Q108" s="2">
        <f t="shared" si="11"/>
        <v>-0.15011925692404104</v>
      </c>
      <c r="R108">
        <f t="shared" si="12"/>
        <v>-0.15005539834464118</v>
      </c>
    </row>
    <row r="109" spans="2:18" x14ac:dyDescent="0.3">
      <c r="B109" s="1">
        <f t="shared" si="10"/>
        <v>0.73972602739726223</v>
      </c>
      <c r="C109">
        <f t="shared" si="7"/>
        <v>-6.450844944930384E-2</v>
      </c>
      <c r="D109">
        <v>108</v>
      </c>
      <c r="E109">
        <v>1.7611092000000001E-6</v>
      </c>
      <c r="F109">
        <v>0.10940284</v>
      </c>
      <c r="Q109" s="2">
        <f t="shared" si="11"/>
        <v>-0.10742706489661086</v>
      </c>
      <c r="R109">
        <f t="shared" si="12"/>
        <v>-0.10738134666415107</v>
      </c>
    </row>
    <row r="110" spans="2:18" x14ac:dyDescent="0.3">
      <c r="B110" s="1">
        <f t="shared" si="10"/>
        <v>0.74657534246575541</v>
      </c>
      <c r="C110">
        <f t="shared" si="7"/>
        <v>-2.151609743621017E-2</v>
      </c>
      <c r="D110">
        <v>109</v>
      </c>
      <c r="E110">
        <v>2.5875576000000001E-2</v>
      </c>
      <c r="F110">
        <v>3.5025972000000003E-5</v>
      </c>
      <c r="Q110" s="2">
        <f t="shared" si="11"/>
        <v>-6.453594267518159E-2</v>
      </c>
      <c r="R110">
        <f t="shared" si="12"/>
        <v>-6.450844944930384E-2</v>
      </c>
    </row>
    <row r="111" spans="2:18" x14ac:dyDescent="0.3">
      <c r="B111" s="1">
        <f t="shared" si="10"/>
        <v>0.75342465753424859</v>
      </c>
      <c r="C111">
        <f t="shared" si="7"/>
        <v>2.1516097436234664E-2</v>
      </c>
      <c r="D111">
        <v>110</v>
      </c>
      <c r="E111">
        <v>2.8509390000000001E-6</v>
      </c>
      <c r="F111">
        <v>6.6206193999999996E-2</v>
      </c>
      <c r="Q111" s="2">
        <f t="shared" si="11"/>
        <v>-2.1525314744380616E-2</v>
      </c>
      <c r="R111">
        <f t="shared" si="12"/>
        <v>-2.151609743621017E-2</v>
      </c>
    </row>
    <row r="112" spans="2:18" x14ac:dyDescent="0.3">
      <c r="B112" s="1">
        <f t="shared" si="10"/>
        <v>0.76027397260274177</v>
      </c>
      <c r="C112">
        <f t="shared" si="7"/>
        <v>6.450844944932918E-2</v>
      </c>
      <c r="D112">
        <v>111</v>
      </c>
      <c r="E112">
        <v>1.0106551000000001E-3</v>
      </c>
      <c r="F112">
        <v>-3.1407459000000002</v>
      </c>
      <c r="Q112" s="2">
        <f t="shared" si="11"/>
        <v>2.1525173114104384E-2</v>
      </c>
      <c r="R112">
        <f t="shared" si="12"/>
        <v>2.1516097436234664E-2</v>
      </c>
    </row>
    <row r="113" spans="2:18" x14ac:dyDescent="0.3">
      <c r="B113" s="1">
        <f t="shared" si="10"/>
        <v>0.76712328767123494</v>
      </c>
      <c r="C113">
        <f t="shared" si="7"/>
        <v>0.10738134666417543</v>
      </c>
      <c r="D113">
        <v>112</v>
      </c>
      <c r="E113">
        <v>3.4166960000000001E-6</v>
      </c>
      <c r="F113">
        <v>-0.29234949999999998</v>
      </c>
      <c r="Q113" s="2">
        <f t="shared" si="11"/>
        <v>6.4535801307172916E-2</v>
      </c>
      <c r="R113">
        <f t="shared" si="12"/>
        <v>6.450844944932918E-2</v>
      </c>
    </row>
    <row r="114" spans="2:18" x14ac:dyDescent="0.3">
      <c r="B114" s="1">
        <f t="shared" si="10"/>
        <v>0.77397260273972812</v>
      </c>
      <c r="C114">
        <f t="shared" si="7"/>
        <v>0.15005539834466541</v>
      </c>
      <c r="D114">
        <v>113</v>
      </c>
      <c r="E114">
        <v>4.6215075999999997E-3</v>
      </c>
      <c r="F114">
        <v>-3.1409172999999999</v>
      </c>
      <c r="Q114" s="2">
        <f t="shared" si="11"/>
        <v>0.10742692405264896</v>
      </c>
      <c r="R114">
        <f t="shared" si="12"/>
        <v>0.10738134666417543</v>
      </c>
    </row>
    <row r="115" spans="2:18" x14ac:dyDescent="0.3">
      <c r="B115" s="1">
        <f t="shared" si="10"/>
        <v>0.7808219178082213</v>
      </c>
      <c r="C115">
        <f t="shared" si="7"/>
        <v>0.19245158197084303</v>
      </c>
      <c r="D115">
        <v>114</v>
      </c>
      <c r="E115">
        <v>3.2956937000000001E-6</v>
      </c>
      <c r="F115">
        <v>1.9234195999999999</v>
      </c>
      <c r="Q115" s="2">
        <f t="shared" si="11"/>
        <v>0.15011911686493742</v>
      </c>
      <c r="R115">
        <f t="shared" si="12"/>
        <v>0.15005539834466541</v>
      </c>
    </row>
    <row r="116" spans="2:18" x14ac:dyDescent="0.3">
      <c r="B116" s="1">
        <f t="shared" si="10"/>
        <v>0.78767123287671448</v>
      </c>
      <c r="C116">
        <f t="shared" si="7"/>
        <v>0.23449138957042226</v>
      </c>
      <c r="D116">
        <v>115</v>
      </c>
      <c r="E116">
        <v>3.6561551999999997E-2</v>
      </c>
      <c r="F116">
        <v>-3.1415392999999998</v>
      </c>
      <c r="Q116" s="2">
        <f t="shared" si="11"/>
        <v>0.19253332363088227</v>
      </c>
      <c r="R116">
        <f t="shared" si="12"/>
        <v>0.19245158197084303</v>
      </c>
    </row>
    <row r="117" spans="2:18" x14ac:dyDescent="0.3">
      <c r="B117" s="1">
        <f t="shared" si="10"/>
        <v>0.79452054794520766</v>
      </c>
      <c r="C117">
        <f t="shared" si="7"/>
        <v>0.27609697309748166</v>
      </c>
      <c r="D117">
        <v>116</v>
      </c>
      <c r="E117">
        <v>2.7600754000000002E-6</v>
      </c>
      <c r="F117">
        <v>-0.61959606</v>
      </c>
      <c r="Q117" s="2">
        <f t="shared" si="11"/>
        <v>0.23459100300349159</v>
      </c>
      <c r="R117">
        <f t="shared" si="12"/>
        <v>0.23449138957042226</v>
      </c>
    </row>
    <row r="118" spans="2:18" x14ac:dyDescent="0.3">
      <c r="B118" s="1">
        <f t="shared" si="10"/>
        <v>0.80136986301370083</v>
      </c>
      <c r="C118">
        <f t="shared" si="7"/>
        <v>0.31719128858911905</v>
      </c>
      <c r="D118">
        <v>117</v>
      </c>
      <c r="E118">
        <v>2.0125328000000001E-2</v>
      </c>
      <c r="F118">
        <v>3.1415614999999999</v>
      </c>
      <c r="Q118" s="2">
        <f t="shared" si="11"/>
        <v>0.27621427384243452</v>
      </c>
      <c r="R118">
        <f t="shared" si="12"/>
        <v>0.27609697309748166</v>
      </c>
    </row>
    <row r="119" spans="2:18" x14ac:dyDescent="0.3">
      <c r="B119" s="1">
        <f t="shared" si="10"/>
        <v>0.80821917808219401</v>
      </c>
      <c r="C119">
        <f t="shared" si="7"/>
        <v>0.35769823883313873</v>
      </c>
      <c r="D119">
        <v>118</v>
      </c>
      <c r="E119">
        <v>6.7321749999999996E-6</v>
      </c>
      <c r="F119">
        <v>-1.3822372999999999</v>
      </c>
      <c r="Q119" s="2">
        <f t="shared" si="11"/>
        <v>0.31732605943197895</v>
      </c>
      <c r="R119">
        <f t="shared" si="12"/>
        <v>0.31719128858911905</v>
      </c>
    </row>
    <row r="120" spans="2:18" x14ac:dyDescent="0.3">
      <c r="B120" s="1">
        <f t="shared" si="10"/>
        <v>0.81506849315068719</v>
      </c>
      <c r="C120">
        <f t="shared" si="7"/>
        <v>0.39754281428256849</v>
      </c>
      <c r="D120">
        <v>119</v>
      </c>
      <c r="E120">
        <v>6.9023273000000005E-4</v>
      </c>
      <c r="F120">
        <v>-3.0507997000000001E-3</v>
      </c>
      <c r="Q120" s="2">
        <f t="shared" si="11"/>
        <v>0.35785023020932955</v>
      </c>
      <c r="R120">
        <f t="shared" si="12"/>
        <v>0.35769823883313873</v>
      </c>
    </row>
    <row r="121" spans="2:18" x14ac:dyDescent="0.3">
      <c r="B121" s="1">
        <f t="shared" si="10"/>
        <v>0.82191780821918037</v>
      </c>
      <c r="C121">
        <f t="shared" si="7"/>
        <v>0.43665123195607664</v>
      </c>
      <c r="D121">
        <v>120</v>
      </c>
      <c r="E121">
        <v>5.6373306000000003E-6</v>
      </c>
      <c r="F121">
        <v>-2.0818759999999998</v>
      </c>
      <c r="Q121" s="2">
        <f t="shared" si="11"/>
        <v>0.39771174473905058</v>
      </c>
      <c r="R121">
        <f t="shared" si="12"/>
        <v>0.39754281428256849</v>
      </c>
    </row>
    <row r="122" spans="2:18" x14ac:dyDescent="0.3">
      <c r="B122" s="1">
        <f t="shared" si="10"/>
        <v>0.82876712328767355</v>
      </c>
      <c r="C122">
        <f t="shared" si="7"/>
        <v>0.47495107206706311</v>
      </c>
      <c r="D122">
        <v>121</v>
      </c>
      <c r="E122">
        <v>1.0908114999999999E-2</v>
      </c>
      <c r="F122">
        <v>1.2717476E-4</v>
      </c>
      <c r="Q122" s="2">
        <f t="shared" si="11"/>
        <v>0.43683678867253312</v>
      </c>
      <c r="R122">
        <f t="shared" si="12"/>
        <v>0.43665123195607664</v>
      </c>
    </row>
    <row r="123" spans="2:18" x14ac:dyDescent="0.3">
      <c r="B123" s="1">
        <f t="shared" si="10"/>
        <v>0.83561643835616672</v>
      </c>
      <c r="C123">
        <f t="shared" si="7"/>
        <v>0.51237141212843573</v>
      </c>
      <c r="D123">
        <v>122</v>
      </c>
      <c r="E123">
        <v>6.1996306999999999E-6</v>
      </c>
      <c r="F123">
        <v>-2.6486679999999998</v>
      </c>
      <c r="Q123" s="2">
        <f t="shared" si="11"/>
        <v>0.47515291143517119</v>
      </c>
      <c r="R123">
        <f t="shared" si="12"/>
        <v>0.47495107206706311</v>
      </c>
    </row>
    <row r="124" spans="2:18" x14ac:dyDescent="0.3">
      <c r="B124" s="1">
        <f t="shared" si="10"/>
        <v>0.8424657534246599</v>
      </c>
      <c r="C124">
        <f t="shared" si="7"/>
        <v>0.5488429582847314</v>
      </c>
      <c r="D124">
        <v>123</v>
      </c>
      <c r="E124">
        <v>4.5835136999999998E-2</v>
      </c>
      <c r="F124">
        <v>3.7569489999999999E-5</v>
      </c>
      <c r="Q124" s="2">
        <f t="shared" si="11"/>
        <v>0.51258916038814994</v>
      </c>
      <c r="R124">
        <f t="shared" si="12"/>
        <v>0.51237141212843573</v>
      </c>
    </row>
    <row r="125" spans="2:18" x14ac:dyDescent="0.3">
      <c r="B125" s="1">
        <f t="shared" si="10"/>
        <v>0.84931506849315308</v>
      </c>
      <c r="C125">
        <f t="shared" si="7"/>
        <v>0.58429817362838066</v>
      </c>
      <c r="D125">
        <v>124</v>
      </c>
      <c r="E125">
        <v>3.3800790000000001E-6</v>
      </c>
      <c r="F125">
        <v>0.140569</v>
      </c>
      <c r="Q125" s="2">
        <f t="shared" si="11"/>
        <v>0.54907621221640135</v>
      </c>
      <c r="R125">
        <f t="shared" si="12"/>
        <v>0.5488429582847314</v>
      </c>
    </row>
    <row r="126" spans="2:18" x14ac:dyDescent="0.3">
      <c r="B126" s="1">
        <f t="shared" si="10"/>
        <v>0.85616438356164626</v>
      </c>
      <c r="C126">
        <f t="shared" si="7"/>
        <v>0.61867140326251491</v>
      </c>
      <c r="D126">
        <v>125</v>
      </c>
      <c r="E126">
        <v>1.5922226000000001E-2</v>
      </c>
      <c r="F126">
        <v>-6.6767395999999996E-5</v>
      </c>
      <c r="Q126" s="2">
        <f t="shared" si="11"/>
        <v>0.58454650129942098</v>
      </c>
      <c r="R126">
        <f t="shared" si="12"/>
        <v>0.58429817362838066</v>
      </c>
    </row>
    <row r="127" spans="2:18" x14ac:dyDescent="0.3">
      <c r="B127" s="1">
        <f t="shared" si="10"/>
        <v>0.86301369863013944</v>
      </c>
      <c r="C127">
        <f t="shared" si="7"/>
        <v>0.65189899587872391</v>
      </c>
      <c r="D127">
        <v>126</v>
      </c>
      <c r="E127">
        <v>2.3911107000000001E-6</v>
      </c>
      <c r="F127">
        <v>0.60765570000000002</v>
      </c>
      <c r="Q127" s="2">
        <f t="shared" si="11"/>
        <v>0.61893434482724496</v>
      </c>
      <c r="R127">
        <f t="shared" si="12"/>
        <v>0.61867140326251491</v>
      </c>
    </row>
    <row r="128" spans="2:18" x14ac:dyDescent="0.3">
      <c r="B128" s="1">
        <f t="shared" si="10"/>
        <v>0.86986301369863261</v>
      </c>
      <c r="C128">
        <f t="shared" si="7"/>
        <v>0.68391942162462183</v>
      </c>
      <c r="D128">
        <v>127</v>
      </c>
      <c r="E128">
        <v>3.0452828E-4</v>
      </c>
      <c r="F128">
        <v>5.0433630000000004E-3</v>
      </c>
      <c r="Q128" s="2">
        <f t="shared" si="11"/>
        <v>0.65217606442989617</v>
      </c>
      <c r="R128">
        <f t="shared" si="12"/>
        <v>0.65189899587872391</v>
      </c>
    </row>
    <row r="129" spans="2:18" x14ac:dyDescent="0.3">
      <c r="B129" s="1">
        <f t="shared" si="10"/>
        <v>0.87671232876712579</v>
      </c>
      <c r="C129">
        <f t="shared" si="7"/>
        <v>0.71467338604297204</v>
      </c>
      <c r="D129">
        <v>128</v>
      </c>
      <c r="E129">
        <v>1.8061323E-6</v>
      </c>
      <c r="F129">
        <v>-0.11371501000000001</v>
      </c>
      <c r="Q129" s="2">
        <f t="shared" si="11"/>
        <v>0.684210104095062</v>
      </c>
      <c r="R129">
        <f t="shared" si="12"/>
        <v>0.68391942162462183</v>
      </c>
    </row>
    <row r="130" spans="2:18" x14ac:dyDescent="0.3">
      <c r="B130" s="1">
        <f t="shared" si="10"/>
        <v>0.88356164383561897</v>
      </c>
      <c r="C130">
        <f t="shared" ref="C130:C147" si="13">COS(B130*2*PI())</f>
        <v>0.74410393987137102</v>
      </c>
      <c r="D130">
        <v>129</v>
      </c>
      <c r="E130">
        <v>2.3114068000000002E-2</v>
      </c>
      <c r="F130">
        <v>3.1415727000000002</v>
      </c>
      <c r="Q130" s="2">
        <f t="shared" ref="Q130:Q147" si="14">$E$2*COS(2*PI()*$D$2*B129-$F$2)</f>
        <v>0.71497714415566127</v>
      </c>
      <c r="R130">
        <f t="shared" ref="R130:R147" si="15">COS(B129*2*PI())</f>
        <v>0.71467338604297204</v>
      </c>
    </row>
    <row r="131" spans="2:18" x14ac:dyDescent="0.3">
      <c r="B131" s="1">
        <f t="shared" si="10"/>
        <v>0.89041095890411215</v>
      </c>
      <c r="C131">
        <f t="shared" si="13"/>
        <v>0.77215658449917435</v>
      </c>
      <c r="D131">
        <v>130</v>
      </c>
      <c r="E131">
        <v>3.7159376999999998E-6</v>
      </c>
      <c r="F131">
        <v>-1.5192469</v>
      </c>
      <c r="Q131" s="2">
        <f t="shared" si="14"/>
        <v>0.74442021113621093</v>
      </c>
      <c r="R131">
        <f t="shared" si="15"/>
        <v>0.74410393987137102</v>
      </c>
    </row>
    <row r="132" spans="2:18" x14ac:dyDescent="0.3">
      <c r="B132" s="1">
        <f t="shared" si="10"/>
        <v>0.89726027397260533</v>
      </c>
      <c r="C132">
        <f t="shared" si="13"/>
        <v>0.79877937288637468</v>
      </c>
      <c r="D132">
        <v>131</v>
      </c>
      <c r="E132">
        <v>6.0115963000000001E-2</v>
      </c>
      <c r="F132">
        <v>-3.1415552999999998</v>
      </c>
      <c r="Q132" s="2">
        <f t="shared" si="14"/>
        <v>0.77248478325458969</v>
      </c>
      <c r="R132">
        <f t="shared" si="15"/>
        <v>0.77215658449917435</v>
      </c>
    </row>
    <row r="133" spans="2:18" x14ac:dyDescent="0.3">
      <c r="B133" s="1">
        <f t="shared" si="10"/>
        <v>0.9041095890410985</v>
      </c>
      <c r="C133">
        <f t="shared" si="13"/>
        <v>0.82392300575756316</v>
      </c>
      <c r="D133">
        <v>132</v>
      </c>
      <c r="E133">
        <v>2.275666E-6</v>
      </c>
      <c r="F133">
        <v>2.1594457999999999</v>
      </c>
      <c r="Q133" s="2">
        <f t="shared" si="14"/>
        <v>0.79911889138382319</v>
      </c>
      <c r="R133">
        <f t="shared" si="15"/>
        <v>0.79877937288637468</v>
      </c>
    </row>
    <row r="134" spans="2:18" x14ac:dyDescent="0.3">
      <c r="B134" s="1">
        <f t="shared" si="10"/>
        <v>0.91095890410959168</v>
      </c>
      <c r="C134">
        <f t="shared" si="13"/>
        <v>0.84754092289283978</v>
      </c>
      <c r="D134">
        <v>133</v>
      </c>
      <c r="E134">
        <v>1.2323840000000001E-2</v>
      </c>
      <c r="F134">
        <v>3.1415584000000001</v>
      </c>
      <c r="Q134" s="2">
        <f t="shared" si="14"/>
        <v>0.82427321528694608</v>
      </c>
      <c r="R134">
        <f t="shared" si="15"/>
        <v>0.82392300575756316</v>
      </c>
    </row>
    <row r="135" spans="2:18" x14ac:dyDescent="0.3">
      <c r="B135" s="1">
        <f t="shared" si="10"/>
        <v>0.91780821917808486</v>
      </c>
      <c r="C135">
        <f t="shared" si="13"/>
        <v>0.86958938934661922</v>
      </c>
      <c r="D135">
        <v>134</v>
      </c>
      <c r="E135">
        <v>6.3317179999999999E-6</v>
      </c>
      <c r="F135">
        <v>1.7296910000000001</v>
      </c>
      <c r="Q135" s="2">
        <f t="shared" si="14"/>
        <v>0.84790117494672868</v>
      </c>
      <c r="R135">
        <f t="shared" si="15"/>
        <v>0.84754092289283978</v>
      </c>
    </row>
    <row r="136" spans="2:18" x14ac:dyDescent="0.3">
      <c r="B136" s="1">
        <f t="shared" si="10"/>
        <v>0.92465753424657804</v>
      </c>
      <c r="C136">
        <f t="shared" si="13"/>
        <v>0.89002757643468411</v>
      </c>
      <c r="D136">
        <v>135</v>
      </c>
      <c r="E136">
        <v>1.8536338E-3</v>
      </c>
      <c r="F136">
        <v>3.1404667000000002</v>
      </c>
      <c r="Q136" s="2">
        <f t="shared" si="14"/>
        <v>0.86995901682114185</v>
      </c>
      <c r="R136">
        <f t="shared" si="15"/>
        <v>0.86958938934661922</v>
      </c>
    </row>
    <row r="137" spans="2:18" x14ac:dyDescent="0.3">
      <c r="B137" s="1">
        <f t="shared" si="10"/>
        <v>0.93150684931507122</v>
      </c>
      <c r="C137">
        <f t="shared" si="13"/>
        <v>0.90881763733950993</v>
      </c>
      <c r="D137">
        <v>136</v>
      </c>
      <c r="E137">
        <v>2.4269649999999999E-6</v>
      </c>
      <c r="F137">
        <v>1.5401765000000001</v>
      </c>
      <c r="Q137" s="2">
        <f t="shared" si="14"/>
        <v>0.89040589486484745</v>
      </c>
      <c r="R137">
        <f t="shared" si="15"/>
        <v>0.89002757643468411</v>
      </c>
    </row>
    <row r="138" spans="2:18" x14ac:dyDescent="0.3">
      <c r="B138" s="1">
        <f t="shared" si="10"/>
        <v>0.9383561643835644</v>
      </c>
      <c r="C138">
        <f t="shared" si="13"/>
        <v>0.92592477719385635</v>
      </c>
      <c r="D138">
        <v>137</v>
      </c>
      <c r="E138">
        <v>5.236325E-2</v>
      </c>
      <c r="F138">
        <v>4.6311315999999999E-6</v>
      </c>
      <c r="Q138" s="2">
        <f t="shared" si="14"/>
        <v>0.90920394616667199</v>
      </c>
      <c r="R138">
        <f t="shared" si="15"/>
        <v>0.90881763733950993</v>
      </c>
    </row>
    <row r="139" spans="2:18" x14ac:dyDescent="0.3">
      <c r="B139" s="1">
        <f t="shared" si="10"/>
        <v>0.94520547945205757</v>
      </c>
      <c r="C139">
        <f t="shared" si="13"/>
        <v>0.94131731751285297</v>
      </c>
      <c r="D139">
        <v>138</v>
      </c>
      <c r="E139">
        <v>3.6398908000000002E-6</v>
      </c>
      <c r="F139">
        <v>-0.36326024000000001</v>
      </c>
      <c r="Q139" s="2">
        <f t="shared" si="14"/>
        <v>0.92631836106299936</v>
      </c>
      <c r="R139">
        <f t="shared" si="15"/>
        <v>0.92592477719385635</v>
      </c>
    </row>
    <row r="140" spans="2:18" x14ac:dyDescent="0.3">
      <c r="B140" s="1">
        <f t="shared" si="10"/>
        <v>0.95205479452055075</v>
      </c>
      <c r="C140">
        <f t="shared" si="13"/>
        <v>0.95496675485526028</v>
      </c>
      <c r="D140">
        <v>139</v>
      </c>
      <c r="E140">
        <v>9.0544089999999994E-2</v>
      </c>
      <c r="F140">
        <v>1.0776184999999999E-5</v>
      </c>
      <c r="Q140" s="2">
        <f t="shared" si="14"/>
        <v>0.94171744759725595</v>
      </c>
      <c r="R140">
        <f t="shared" si="15"/>
        <v>0.94131731751285297</v>
      </c>
    </row>
    <row r="141" spans="2:18" x14ac:dyDescent="0.3">
      <c r="B141" s="1">
        <f t="shared" si="10"/>
        <v>0.95890410958904393</v>
      </c>
      <c r="C141">
        <f t="shared" si="13"/>
        <v>0.96684781360528205</v>
      </c>
      <c r="D141">
        <v>140</v>
      </c>
      <c r="E141">
        <v>3.0003082E-6</v>
      </c>
      <c r="F141">
        <v>0.75344900000000004</v>
      </c>
      <c r="Q141" s="2">
        <f t="shared" si="14"/>
        <v>0.95537269020611859</v>
      </c>
      <c r="R141">
        <f t="shared" si="15"/>
        <v>0.95496675485526028</v>
      </c>
    </row>
    <row r="142" spans="2:18" x14ac:dyDescent="0.3">
      <c r="B142" s="1">
        <f t="shared" si="10"/>
        <v>0.96575342465753711</v>
      </c>
      <c r="C142">
        <f t="shared" si="13"/>
        <v>0.97693849277718547</v>
      </c>
      <c r="D142">
        <v>141</v>
      </c>
      <c r="E142">
        <v>9.1361900000000006E-3</v>
      </c>
      <c r="F142">
        <v>-2.1100274000000001E-4</v>
      </c>
      <c r="Q142" s="2">
        <f t="shared" si="14"/>
        <v>0.96725880252377405</v>
      </c>
      <c r="R142">
        <f t="shared" si="15"/>
        <v>0.96684781360528205</v>
      </c>
    </row>
    <row r="143" spans="2:18" x14ac:dyDescent="0.3">
      <c r="B143" s="1">
        <f t="shared" si="10"/>
        <v>0.97260273972603029</v>
      </c>
      <c r="C143">
        <f t="shared" si="13"/>
        <v>0.98522010675606364</v>
      </c>
      <c r="D143">
        <v>142</v>
      </c>
      <c r="E143">
        <v>6.8236600000000002E-6</v>
      </c>
      <c r="F143">
        <v>-0.11181344999999999</v>
      </c>
      <c r="Q143" s="2">
        <f t="shared" si="14"/>
        <v>0.97735377420644565</v>
      </c>
      <c r="R143">
        <f t="shared" si="15"/>
        <v>0.97693849277718547</v>
      </c>
    </row>
    <row r="144" spans="2:18" x14ac:dyDescent="0.3">
      <c r="B144" s="1">
        <f t="shared" si="10"/>
        <v>0.97945205479452346</v>
      </c>
      <c r="C144">
        <f t="shared" si="13"/>
        <v>0.99167731989929231</v>
      </c>
      <c r="D144">
        <v>143</v>
      </c>
      <c r="E144">
        <v>3.8820268000000001E-3</v>
      </c>
      <c r="F144">
        <v>6.4045119999999996E-4</v>
      </c>
      <c r="Q144" s="2">
        <f t="shared" si="14"/>
        <v>0.98563891169048468</v>
      </c>
      <c r="R144">
        <f t="shared" si="15"/>
        <v>0.98522010675606364</v>
      </c>
    </row>
    <row r="145" spans="2:18" x14ac:dyDescent="0.3">
      <c r="B145" s="1">
        <f t="shared" si="10"/>
        <v>0.98630136986301664</v>
      </c>
      <c r="C145">
        <f t="shared" si="13"/>
        <v>0.99629817493460937</v>
      </c>
      <c r="D145">
        <v>144</v>
      </c>
      <c r="E145">
        <v>6.2104879999999998E-6</v>
      </c>
      <c r="F145">
        <v>-0.77312654000000003</v>
      </c>
      <c r="Q145" s="2">
        <f t="shared" si="14"/>
        <v>0.99209887280854636</v>
      </c>
      <c r="R145">
        <f t="shared" si="15"/>
        <v>0.99167731989929231</v>
      </c>
    </row>
    <row r="146" spans="2:18" x14ac:dyDescent="0.3">
      <c r="B146" s="1">
        <f t="shared" ref="B146:B147" si="16">B145+A$2</f>
        <v>0.99315068493150982</v>
      </c>
      <c r="C146">
        <f t="shared" si="13"/>
        <v>0.99907411510223076</v>
      </c>
      <c r="D146">
        <v>145</v>
      </c>
      <c r="E146">
        <v>0.1994088</v>
      </c>
      <c r="F146">
        <v>-3.1415617</v>
      </c>
      <c r="Q146" s="2">
        <f t="shared" si="14"/>
        <v>0.99672169519975173</v>
      </c>
      <c r="R146">
        <f t="shared" si="15"/>
        <v>0.99629817493460937</v>
      </c>
    </row>
    <row r="147" spans="2:18" x14ac:dyDescent="0.3">
      <c r="B147" s="1">
        <f t="shared" si="16"/>
        <v>1.0000000000000029</v>
      </c>
      <c r="C147">
        <f t="shared" si="13"/>
        <v>1</v>
      </c>
      <c r="Q147" s="2">
        <f t="shared" si="14"/>
        <v>0.99949881846122679</v>
      </c>
      <c r="R147">
        <f t="shared" si="15"/>
        <v>0.99907411510223076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F69F-73C6-4620-B774-3A90681D82F4}">
  <dimension ref="A1:R147"/>
  <sheetViews>
    <sheetView zoomScale="70" zoomScaleNormal="70" workbookViewId="0">
      <selection activeCell="Q5" sqref="Q5"/>
    </sheetView>
  </sheetViews>
  <sheetFormatPr defaultRowHeight="16.2" x14ac:dyDescent="0.3"/>
  <cols>
    <col min="1" max="1" width="9" customWidth="1"/>
    <col min="2" max="2" width="12.77734375" customWidth="1"/>
    <col min="4" max="4" width="18.33203125" customWidth="1"/>
    <col min="17" max="17" width="15.33203125" customWidth="1"/>
  </cols>
  <sheetData>
    <row r="1" spans="1:18" x14ac:dyDescent="0.3">
      <c r="B1">
        <v>0</v>
      </c>
      <c r="C1">
        <f>SIN(B1*2*PI())</f>
        <v>0</v>
      </c>
      <c r="D1" s="2">
        <v>0</v>
      </c>
      <c r="E1" s="2">
        <v>8.9049744999999995E-9</v>
      </c>
      <c r="F1">
        <v>3.1415926999999999</v>
      </c>
      <c r="Q1" t="s">
        <v>0</v>
      </c>
      <c r="R1" t="s">
        <v>1</v>
      </c>
    </row>
    <row r="2" spans="1:18" x14ac:dyDescent="0.3">
      <c r="A2" s="1">
        <f>1/146</f>
        <v>6.8493150684931503E-3</v>
      </c>
      <c r="B2" s="1">
        <f t="shared" ref="B2:B17" si="0">B1+A$2</f>
        <v>6.8493150684931503E-3</v>
      </c>
      <c r="C2">
        <f t="shared" ref="C2:C65" si="1">SIN(B2*2*PI())</f>
        <v>4.3022233004530473E-2</v>
      </c>
      <c r="D2">
        <v>1</v>
      </c>
      <c r="E2" s="2">
        <v>0.99924539999999995</v>
      </c>
      <c r="F2">
        <v>1.5707964999999999</v>
      </c>
      <c r="Q2" s="2">
        <f t="shared" ref="Q2:Q33" si="2">$E$2*COS(2*PI()*$D$2*B1-$F$2)</f>
        <v>-1.7307440273871674E-7</v>
      </c>
      <c r="R2">
        <f t="shared" ref="R2:R33" si="3">SIN(B1*2*PI())</f>
        <v>0</v>
      </c>
    </row>
    <row r="3" spans="1:18" x14ac:dyDescent="0.3">
      <c r="B3" s="1">
        <f t="shared" si="0"/>
        <v>1.3698630136986301E-2</v>
      </c>
      <c r="C3">
        <f t="shared" si="1"/>
        <v>8.5964798737446474E-2</v>
      </c>
      <c r="D3" s="2">
        <v>2</v>
      </c>
      <c r="E3" s="2">
        <v>6.1431386E-8</v>
      </c>
      <c r="F3">
        <v>0.16217834</v>
      </c>
      <c r="Q3" s="2">
        <f t="shared" si="2"/>
        <v>4.2989595513348841E-2</v>
      </c>
      <c r="R3">
        <f t="shared" si="3"/>
        <v>4.3022233004530473E-2</v>
      </c>
    </row>
    <row r="4" spans="1:18" x14ac:dyDescent="0.3">
      <c r="B4" s="1">
        <f t="shared" si="0"/>
        <v>2.0547945205479451E-2</v>
      </c>
      <c r="C4">
        <f t="shared" si="1"/>
        <v>0.12874817745258077</v>
      </c>
      <c r="D4">
        <v>3</v>
      </c>
      <c r="E4">
        <v>3.0608494000000002E-3</v>
      </c>
      <c r="F4">
        <v>1.5708009999999999</v>
      </c>
      <c r="Q4" s="2">
        <f t="shared" si="2"/>
        <v>8.5899757266606314E-2</v>
      </c>
      <c r="R4">
        <f t="shared" si="3"/>
        <v>8.5964798737446474E-2</v>
      </c>
    </row>
    <row r="5" spans="1:18" x14ac:dyDescent="0.3">
      <c r="B5" s="1">
        <f t="shared" si="0"/>
        <v>2.7397260273972601E-2</v>
      </c>
      <c r="C5">
        <f t="shared" si="1"/>
        <v>0.17129314418147759</v>
      </c>
      <c r="D5" s="2">
        <v>4</v>
      </c>
      <c r="E5" s="2">
        <v>6.8901975999999996E-8</v>
      </c>
      <c r="F5">
        <v>2.7844690000000001</v>
      </c>
      <c r="Q5" s="2">
        <f t="shared" si="2"/>
        <v>0.12865085244391325</v>
      </c>
      <c r="R5">
        <f t="shared" si="3"/>
        <v>0.12874817745258077</v>
      </c>
    </row>
    <row r="6" spans="1:18" x14ac:dyDescent="0.3">
      <c r="B6" s="1">
        <f t="shared" si="0"/>
        <v>3.4246575342465752E-2</v>
      </c>
      <c r="C6">
        <f t="shared" si="1"/>
        <v>0.21352091543979604</v>
      </c>
      <c r="D6">
        <v>5</v>
      </c>
      <c r="E6">
        <v>5.5107130000000004E-3</v>
      </c>
      <c r="F6">
        <v>-1.5707875</v>
      </c>
      <c r="Q6" s="2">
        <f t="shared" si="2"/>
        <v>0.1711637158584941</v>
      </c>
      <c r="R6">
        <f t="shared" si="3"/>
        <v>0.17129314418147759</v>
      </c>
    </row>
    <row r="7" spans="1:18" x14ac:dyDescent="0.3">
      <c r="B7" s="1">
        <f t="shared" si="0"/>
        <v>4.1095890410958902E-2</v>
      </c>
      <c r="C7">
        <f t="shared" si="1"/>
        <v>0.25535329511618698</v>
      </c>
      <c r="D7" s="2">
        <v>6</v>
      </c>
      <c r="E7" s="2">
        <v>7.7690099999999995E-8</v>
      </c>
      <c r="F7">
        <v>0.65966049999999998</v>
      </c>
      <c r="Q7" s="2">
        <f t="shared" si="2"/>
        <v>0.21335962347395579</v>
      </c>
      <c r="R7">
        <f t="shared" si="3"/>
        <v>0.21352091543979604</v>
      </c>
    </row>
    <row r="8" spans="1:18" x14ac:dyDescent="0.3">
      <c r="B8" s="1">
        <f t="shared" si="0"/>
        <v>4.7945205479452052E-2</v>
      </c>
      <c r="C8">
        <f t="shared" si="1"/>
        <v>0.29671281927349019</v>
      </c>
      <c r="D8">
        <v>7</v>
      </c>
      <c r="E8">
        <v>1.9075930000000001E-2</v>
      </c>
      <c r="F8">
        <v>-1.5708032000000001</v>
      </c>
      <c r="Q8" s="2">
        <f t="shared" si="2"/>
        <v>0.2551604381830806</v>
      </c>
      <c r="R8">
        <f t="shared" si="3"/>
        <v>0.25535329511618698</v>
      </c>
    </row>
    <row r="9" spans="1:18" x14ac:dyDescent="0.3">
      <c r="B9" s="1">
        <f t="shared" si="0"/>
        <v>5.4794520547945202E-2</v>
      </c>
      <c r="C9">
        <f t="shared" si="1"/>
        <v>0.3375228995941133</v>
      </c>
      <c r="D9" s="2">
        <v>8</v>
      </c>
      <c r="E9" s="2">
        <v>5.3651795999999997E-8</v>
      </c>
      <c r="F9">
        <v>-1.1567248000000001</v>
      </c>
      <c r="Q9" s="2">
        <f t="shared" si="2"/>
        <v>0.29648875449976125</v>
      </c>
      <c r="R9">
        <f t="shared" si="3"/>
        <v>0.29671281927349019</v>
      </c>
    </row>
    <row r="10" spans="1:18" x14ac:dyDescent="0.3">
      <c r="B10" s="1">
        <f t="shared" si="0"/>
        <v>6.1643835616438353E-2</v>
      </c>
      <c r="C10">
        <f t="shared" si="1"/>
        <v>0.37770796520396482</v>
      </c>
      <c r="D10">
        <v>9</v>
      </c>
      <c r="E10" s="2">
        <v>3.5319846000000002E-2</v>
      </c>
      <c r="F10">
        <v>1.5707952999999999</v>
      </c>
      <c r="Q10" s="2">
        <f t="shared" si="2"/>
        <v>0.3372680418961419</v>
      </c>
      <c r="R10">
        <f t="shared" si="3"/>
        <v>0.3375228995941133</v>
      </c>
    </row>
    <row r="11" spans="1:18" x14ac:dyDescent="0.3">
      <c r="B11" s="1">
        <f t="shared" si="0"/>
        <v>6.8493150684931503E-2</v>
      </c>
      <c r="C11">
        <f t="shared" si="1"/>
        <v>0.41719360261231681</v>
      </c>
      <c r="D11" s="2">
        <v>10</v>
      </c>
      <c r="E11" s="2">
        <v>8.7426230000000005E-8</v>
      </c>
      <c r="F11">
        <v>-1.8976230000000001</v>
      </c>
      <c r="Q11" s="2">
        <f t="shared" si="2"/>
        <v>0.37742278651953837</v>
      </c>
      <c r="R11">
        <f t="shared" si="3"/>
        <v>0.37770796520396482</v>
      </c>
    </row>
    <row r="12" spans="1:18" x14ac:dyDescent="0.3">
      <c r="B12" s="1">
        <f t="shared" si="0"/>
        <v>7.5342465753424653E-2</v>
      </c>
      <c r="C12">
        <f t="shared" si="1"/>
        <v>0.45590669350845875</v>
      </c>
      <c r="D12">
        <v>11</v>
      </c>
      <c r="E12">
        <v>1.0461705999999999E-2</v>
      </c>
      <c r="F12">
        <v>-1.5707898</v>
      </c>
      <c r="Q12" s="2">
        <f t="shared" si="2"/>
        <v>0.41687863102670947</v>
      </c>
      <c r="R12">
        <f t="shared" si="3"/>
        <v>0.41719360261231681</v>
      </c>
    </row>
    <row r="13" spans="1:18" x14ac:dyDescent="0.3">
      <c r="B13" s="1">
        <f t="shared" si="0"/>
        <v>8.2191780821917804E-2</v>
      </c>
      <c r="C13">
        <f t="shared" si="1"/>
        <v>0.49377555015997721</v>
      </c>
      <c r="D13" s="2">
        <v>12</v>
      </c>
      <c r="E13" s="2">
        <v>1.9109942E-7</v>
      </c>
      <c r="F13">
        <v>2.2706460000000002</v>
      </c>
      <c r="Q13" s="2">
        <f t="shared" si="2"/>
        <v>0.45556251227653916</v>
      </c>
      <c r="R13">
        <f t="shared" si="3"/>
        <v>0.45590669350845875</v>
      </c>
    </row>
    <row r="14" spans="1:18" x14ac:dyDescent="0.3">
      <c r="B14" s="1">
        <f t="shared" si="0"/>
        <v>8.9041095890410954E-2</v>
      </c>
      <c r="C14">
        <f t="shared" si="1"/>
        <v>0.53073004816193325</v>
      </c>
      <c r="D14">
        <v>13</v>
      </c>
      <c r="E14">
        <v>1.5698353000000002E-2</v>
      </c>
      <c r="F14">
        <v>1.5708036000000001</v>
      </c>
      <c r="Q14" s="2">
        <f t="shared" si="2"/>
        <v>0.49340279662615483</v>
      </c>
      <c r="R14">
        <f t="shared" si="3"/>
        <v>0.49377555015997721</v>
      </c>
    </row>
    <row r="15" spans="1:18" x14ac:dyDescent="0.3">
      <c r="B15" s="1">
        <f t="shared" si="0"/>
        <v>9.5890410958904104E-2</v>
      </c>
      <c r="C15">
        <f t="shared" si="1"/>
        <v>0.56670175629111752</v>
      </c>
      <c r="D15" s="2">
        <v>14</v>
      </c>
      <c r="E15" s="2">
        <v>1.6078123E-7</v>
      </c>
      <c r="F15">
        <v>1.6853092000000001</v>
      </c>
      <c r="Q15" s="2">
        <f t="shared" si="2"/>
        <v>0.53032941257994326</v>
      </c>
      <c r="R15">
        <f t="shared" si="3"/>
        <v>0.53073004816193325</v>
      </c>
    </row>
    <row r="16" spans="1:18" x14ac:dyDescent="0.3">
      <c r="B16" s="1">
        <f t="shared" si="0"/>
        <v>0.10273972602739725</v>
      </c>
      <c r="C16">
        <f t="shared" si="1"/>
        <v>0.60162406322492246</v>
      </c>
      <c r="D16">
        <v>15</v>
      </c>
      <c r="E16">
        <v>1.3366192000000001E-2</v>
      </c>
      <c r="F16">
        <v>1.5707928</v>
      </c>
      <c r="Q16" s="2">
        <f t="shared" si="2"/>
        <v>0.56627398054582967</v>
      </c>
      <c r="R16">
        <f t="shared" si="3"/>
        <v>0.56670175629111752</v>
      </c>
    </row>
    <row r="17" spans="2:18" x14ac:dyDescent="0.3">
      <c r="B17" s="1">
        <f t="shared" si="0"/>
        <v>0.1095890410958904</v>
      </c>
      <c r="C17">
        <f t="shared" si="1"/>
        <v>0.63543230089017744</v>
      </c>
      <c r="D17" s="2">
        <v>16</v>
      </c>
      <c r="E17" s="2">
        <v>6.081933E-7</v>
      </c>
      <c r="F17">
        <v>-2.9366028000000002</v>
      </c>
      <c r="Q17" s="2">
        <f t="shared" si="2"/>
        <v>0.60116993945854091</v>
      </c>
      <c r="R17">
        <f t="shared" si="3"/>
        <v>0.60162406322492246</v>
      </c>
    </row>
    <row r="18" spans="2:18" x14ac:dyDescent="0.3">
      <c r="B18" s="1">
        <f t="shared" ref="B18:B81" si="4">B17+A$2</f>
        <v>0.11643835616438356</v>
      </c>
      <c r="C18">
        <f t="shared" si="1"/>
        <v>0.66806386421353348</v>
      </c>
      <c r="D18">
        <v>17</v>
      </c>
      <c r="E18">
        <v>3.6041700000000003E-2</v>
      </c>
      <c r="F18">
        <v>-1.5707985</v>
      </c>
      <c r="Q18" s="2">
        <f t="shared" si="2"/>
        <v>0.63495267003537659</v>
      </c>
      <c r="R18">
        <f t="shared" si="3"/>
        <v>0.63543230089017744</v>
      </c>
    </row>
    <row r="19" spans="2:18" x14ac:dyDescent="0.3">
      <c r="B19" s="1">
        <f t="shared" si="4"/>
        <v>0.12328767123287671</v>
      </c>
      <c r="C19">
        <f t="shared" si="1"/>
        <v>0.69945832705164712</v>
      </c>
      <c r="D19">
        <v>18</v>
      </c>
      <c r="E19" s="2">
        <v>2.8087870000000001E-7</v>
      </c>
      <c r="F19">
        <v>1.2916607</v>
      </c>
      <c r="Q19" s="2">
        <f t="shared" si="2"/>
        <v>0.6675596144362429</v>
      </c>
      <c r="R19">
        <f t="shared" si="3"/>
        <v>0.66806386421353348</v>
      </c>
    </row>
    <row r="20" spans="2:18" x14ac:dyDescent="0.3">
      <c r="B20" s="1">
        <f t="shared" si="4"/>
        <v>0.13013698630136986</v>
      </c>
      <c r="C20">
        <f t="shared" si="1"/>
        <v>0.72955755408648748</v>
      </c>
      <c r="D20">
        <v>19</v>
      </c>
      <c r="E20">
        <v>1.6886132000000002E-2</v>
      </c>
      <c r="F20">
        <v>1.5708114</v>
      </c>
      <c r="Q20" s="2">
        <f t="shared" si="2"/>
        <v>0.69893039210637398</v>
      </c>
      <c r="R20">
        <f t="shared" si="3"/>
        <v>0.69945832705164712</v>
      </c>
    </row>
    <row r="21" spans="2:18" x14ac:dyDescent="0.3">
      <c r="B21" s="1">
        <f t="shared" si="4"/>
        <v>0.13698630136986301</v>
      </c>
      <c r="C21">
        <f t="shared" si="1"/>
        <v>0.75830580847856244</v>
      </c>
      <c r="D21" s="2">
        <v>20</v>
      </c>
      <c r="E21" s="2">
        <v>4.7728315000000004E-7</v>
      </c>
      <c r="F21">
        <v>1.2718788000000001</v>
      </c>
      <c r="Q21" s="2">
        <f t="shared" si="2"/>
        <v>0.72900691158721742</v>
      </c>
      <c r="R21">
        <f t="shared" si="3"/>
        <v>0.72955755408648748</v>
      </c>
    </row>
    <row r="22" spans="2:18" x14ac:dyDescent="0.3">
      <c r="B22" s="1">
        <f t="shared" si="4"/>
        <v>0.14383561643835616</v>
      </c>
      <c r="C22">
        <f t="shared" si="1"/>
        <v>0.78564985507871432</v>
      </c>
      <c r="D22">
        <v>21</v>
      </c>
      <c r="E22">
        <v>2.8563807E-2</v>
      </c>
      <c r="F22">
        <v>-1.5707511999999999</v>
      </c>
      <c r="Q22" s="2">
        <f t="shared" si="2"/>
        <v>0.75773347808844382</v>
      </c>
      <c r="R22">
        <f t="shared" si="3"/>
        <v>0.75830580847856244</v>
      </c>
    </row>
    <row r="23" spans="2:18" x14ac:dyDescent="0.3">
      <c r="B23" s="1">
        <f t="shared" si="4"/>
        <v>0.15068493150684931</v>
      </c>
      <c r="C23">
        <f t="shared" si="1"/>
        <v>0.81153905900736101</v>
      </c>
      <c r="D23" s="2">
        <v>22</v>
      </c>
      <c r="E23" s="2">
        <v>7.4010903999999999E-7</v>
      </c>
      <c r="F23">
        <v>-1.1806196</v>
      </c>
      <c r="Q23" s="2">
        <f t="shared" si="2"/>
        <v>0.7850568966218765</v>
      </c>
      <c r="R23">
        <f t="shared" si="3"/>
        <v>0.78564985507871432</v>
      </c>
    </row>
    <row r="24" spans="2:18" x14ac:dyDescent="0.3">
      <c r="B24" s="1">
        <f t="shared" si="4"/>
        <v>0.15753424657534246</v>
      </c>
      <c r="C24">
        <f t="shared" si="1"/>
        <v>0.83592547941863682</v>
      </c>
      <c r="D24">
        <v>23</v>
      </c>
      <c r="E24">
        <v>3.3248700000000002E-3</v>
      </c>
      <c r="F24">
        <v>-1.5709823000000001</v>
      </c>
      <c r="Q24" s="2">
        <f t="shared" si="2"/>
        <v>0.81092657050636441</v>
      </c>
      <c r="R24">
        <f t="shared" si="3"/>
        <v>0.81153905900736101</v>
      </c>
    </row>
    <row r="25" spans="2:18" x14ac:dyDescent="0.3">
      <c r="B25" s="1">
        <f t="shared" si="4"/>
        <v>0.16438356164383561</v>
      </c>
      <c r="C25">
        <f t="shared" si="1"/>
        <v>0.85876395827580287</v>
      </c>
      <c r="D25" s="2">
        <v>24</v>
      </c>
      <c r="E25" s="2">
        <v>2.0963303999999999E-7</v>
      </c>
      <c r="F25">
        <v>0.48743710000000001</v>
      </c>
      <c r="Q25" s="2">
        <f t="shared" si="2"/>
        <v>0.83529459506118775</v>
      </c>
      <c r="R25">
        <f t="shared" si="3"/>
        <v>0.83592547941863682</v>
      </c>
    </row>
    <row r="26" spans="2:18" x14ac:dyDescent="0.3">
      <c r="B26" s="1">
        <f t="shared" si="4"/>
        <v>0.17123287671232876</v>
      </c>
      <c r="C26">
        <f t="shared" si="1"/>
        <v>0.88001220397353552</v>
      </c>
      <c r="D26">
        <v>25</v>
      </c>
      <c r="E26">
        <v>3.6757320000000003E-2</v>
      </c>
      <c r="F26">
        <v>1.5707777000000001</v>
      </c>
      <c r="Q26" s="2">
        <f t="shared" si="2"/>
        <v>0.858115846314499</v>
      </c>
      <c r="R26">
        <f t="shared" si="3"/>
        <v>0.85876395827580287</v>
      </c>
    </row>
    <row r="27" spans="2:18" x14ac:dyDescent="0.3">
      <c r="B27" s="1">
        <f t="shared" si="4"/>
        <v>0.17808219178082191</v>
      </c>
      <c r="C27">
        <f t="shared" si="1"/>
        <v>0.89963086965224326</v>
      </c>
      <c r="D27" s="2">
        <v>26</v>
      </c>
      <c r="E27" s="2">
        <v>2.0114440000000001E-7</v>
      </c>
      <c r="F27">
        <v>-2.0880230000000002</v>
      </c>
      <c r="Q27" s="2">
        <f t="shared" si="2"/>
        <v>0.87934806456253067</v>
      </c>
      <c r="R27">
        <f t="shared" si="3"/>
        <v>0.88001220397353552</v>
      </c>
    </row>
    <row r="28" spans="2:18" x14ac:dyDescent="0.3">
      <c r="B28" s="1">
        <f t="shared" si="4"/>
        <v>0.18493150684931506</v>
      </c>
      <c r="C28">
        <f t="shared" si="1"/>
        <v>0.91758362605939359</v>
      </c>
      <c r="D28">
        <v>27</v>
      </c>
      <c r="E28">
        <v>2.2411858999999999E-2</v>
      </c>
      <c r="F28">
        <v>-1.5708263</v>
      </c>
      <c r="Q28" s="2">
        <f t="shared" si="2"/>
        <v>0.89895193262483897</v>
      </c>
      <c r="R28">
        <f t="shared" si="3"/>
        <v>0.89963086965224326</v>
      </c>
    </row>
    <row r="29" spans="2:18" x14ac:dyDescent="0.3">
      <c r="B29" s="1">
        <f t="shared" si="4"/>
        <v>0.19178082191780821</v>
      </c>
      <c r="C29">
        <f t="shared" si="1"/>
        <v>0.93383722882292508</v>
      </c>
      <c r="D29" s="2">
        <v>28</v>
      </c>
      <c r="E29" s="2">
        <v>3.1143688E-7</v>
      </c>
      <c r="F29">
        <v>0.23752707000000001</v>
      </c>
      <c r="Q29" s="2">
        <f t="shared" si="2"/>
        <v>0.91689114865067023</v>
      </c>
      <c r="R29">
        <f t="shared" si="3"/>
        <v>0.91758362605939359</v>
      </c>
    </row>
    <row r="30" spans="2:18" x14ac:dyDescent="0.3">
      <c r="B30" s="1">
        <f t="shared" si="4"/>
        <v>0.19863013698630136</v>
      </c>
      <c r="C30">
        <f t="shared" si="1"/>
        <v>0.94836158001217152</v>
      </c>
      <c r="D30">
        <v>29</v>
      </c>
      <c r="E30">
        <v>4.7033206000000001E-2</v>
      </c>
      <c r="F30">
        <v>1.5708053</v>
      </c>
      <c r="Q30" s="2">
        <f t="shared" si="2"/>
        <v>0.93313249334163217</v>
      </c>
      <c r="R30">
        <f t="shared" si="3"/>
        <v>0.93383722882292508</v>
      </c>
    </row>
    <row r="31" spans="2:18" x14ac:dyDescent="0.3">
      <c r="B31" s="1">
        <f t="shared" si="4"/>
        <v>0.20547945205479451</v>
      </c>
      <c r="C31">
        <f t="shared" si="1"/>
        <v>0.96112978387230075</v>
      </c>
      <c r="D31" s="2">
        <v>30</v>
      </c>
      <c r="E31" s="2">
        <v>6.9838910000000001E-7</v>
      </c>
      <c r="F31">
        <v>2.4458299000000001</v>
      </c>
      <c r="Q31" s="2">
        <f t="shared" si="2"/>
        <v>0.94764589146618716</v>
      </c>
      <c r="R31">
        <f t="shared" si="3"/>
        <v>0.94836158001217152</v>
      </c>
    </row>
    <row r="32" spans="2:18" x14ac:dyDescent="0.3">
      <c r="B32" s="1">
        <f t="shared" si="4"/>
        <v>0.21232876712328766</v>
      </c>
      <c r="C32">
        <f t="shared" si="1"/>
        <v>0.97211819662906129</v>
      </c>
      <c r="D32">
        <v>31</v>
      </c>
      <c r="E32">
        <v>1.3115134000000001E-2</v>
      </c>
      <c r="F32">
        <v>-1.5708101000000001</v>
      </c>
      <c r="Q32" s="2">
        <f t="shared" si="2"/>
        <v>0.96040446755205744</v>
      </c>
      <c r="R32">
        <f t="shared" si="3"/>
        <v>0.96112978387230075</v>
      </c>
    </row>
    <row r="33" spans="2:18" x14ac:dyDescent="0.3">
      <c r="B33" s="1">
        <f t="shared" si="4"/>
        <v>0.21917808219178081</v>
      </c>
      <c r="C33">
        <f t="shared" si="1"/>
        <v>0.98130647027160933</v>
      </c>
      <c r="D33" s="2">
        <v>32</v>
      </c>
      <c r="E33">
        <v>1.4165964E-6</v>
      </c>
      <c r="F33">
        <v>0.108029634</v>
      </c>
      <c r="Q33" s="2">
        <f t="shared" si="2"/>
        <v>0.97138459565341317</v>
      </c>
      <c r="R33">
        <f t="shared" si="3"/>
        <v>0.97211819662906129</v>
      </c>
    </row>
    <row r="34" spans="2:18" x14ac:dyDescent="0.3">
      <c r="B34" s="1">
        <f t="shared" si="4"/>
        <v>0.22602739726027396</v>
      </c>
      <c r="C34">
        <f t="shared" si="1"/>
        <v>0.98867759023234036</v>
      </c>
      <c r="D34">
        <v>33</v>
      </c>
      <c r="E34">
        <v>3.6667234999999999E-2</v>
      </c>
      <c r="F34">
        <v>-1.5707848</v>
      </c>
      <c r="Q34" s="2">
        <f t="shared" ref="Q34:Q65" si="5">$E$2*COS(2*PI()*$D$2*B33-$F$2)</f>
        <v>0.98056594310068501</v>
      </c>
      <c r="R34">
        <f t="shared" ref="R34:R65" si="6">SIN(B33*2*PI())</f>
        <v>0.98130647027160933</v>
      </c>
    </row>
    <row r="35" spans="2:18" x14ac:dyDescent="0.3">
      <c r="B35" s="1">
        <f t="shared" si="4"/>
        <v>0.23287671232876711</v>
      </c>
      <c r="C35">
        <f t="shared" si="1"/>
        <v>0.99421790689395195</v>
      </c>
      <c r="D35">
        <v>34</v>
      </c>
      <c r="E35" s="2">
        <v>3.1544207000000002E-7</v>
      </c>
      <c r="F35">
        <v>-2.1132412</v>
      </c>
      <c r="Q35" s="2">
        <f t="shared" si="5"/>
        <v>0.98793150815198782</v>
      </c>
      <c r="R35">
        <f t="shared" si="6"/>
        <v>0.98867759023234036</v>
      </c>
    </row>
    <row r="36" spans="2:18" x14ac:dyDescent="0.3">
      <c r="B36" s="1">
        <f t="shared" si="4"/>
        <v>0.23972602739726026</v>
      </c>
      <c r="C36">
        <f t="shared" si="1"/>
        <v>0.99791716086539217</v>
      </c>
      <c r="D36">
        <v>35</v>
      </c>
      <c r="E36">
        <v>2.7062276E-2</v>
      </c>
      <c r="F36">
        <v>1.5707966</v>
      </c>
      <c r="Q36" s="2">
        <f t="shared" si="5"/>
        <v>0.99346765147643235</v>
      </c>
      <c r="R36">
        <f t="shared" si="6"/>
        <v>0.99421790689395195</v>
      </c>
    </row>
    <row r="37" spans="2:18" x14ac:dyDescent="0.3">
      <c r="B37" s="1">
        <f t="shared" si="4"/>
        <v>0.24657534246575341</v>
      </c>
      <c r="C37">
        <f t="shared" si="1"/>
        <v>0.99976850197989087</v>
      </c>
      <c r="D37">
        <v>36</v>
      </c>
      <c r="E37">
        <v>1.0195682999999999E-6</v>
      </c>
      <c r="F37">
        <v>-2.3717499000000002</v>
      </c>
      <c r="Q37" s="2">
        <f t="shared" si="5"/>
        <v>0.99716412141102684</v>
      </c>
      <c r="R37">
        <f t="shared" si="6"/>
        <v>0.99791716086539217</v>
      </c>
    </row>
    <row r="38" spans="2:18" x14ac:dyDescent="0.3">
      <c r="B38" s="1">
        <f t="shared" si="4"/>
        <v>0.25342465753424659</v>
      </c>
      <c r="C38">
        <f t="shared" si="1"/>
        <v>0.99976850197989087</v>
      </c>
      <c r="D38">
        <v>37</v>
      </c>
      <c r="E38">
        <v>8.2130320000000007E-2</v>
      </c>
      <c r="F38">
        <v>-1.5708016</v>
      </c>
      <c r="Q38" s="2">
        <f t="shared" si="5"/>
        <v>0.99901407294439604</v>
      </c>
      <c r="R38">
        <f t="shared" si="6"/>
        <v>0.99976850197989087</v>
      </c>
    </row>
    <row r="39" spans="2:18" x14ac:dyDescent="0.3">
      <c r="B39" s="1">
        <f t="shared" si="4"/>
        <v>0.26027397260273977</v>
      </c>
      <c r="C39">
        <f t="shared" si="1"/>
        <v>0.99791716086539217</v>
      </c>
      <c r="D39" s="2">
        <v>38</v>
      </c>
      <c r="E39" s="2">
        <v>4.2006659999999998E-7</v>
      </c>
      <c r="F39">
        <v>-2.1083720000000001</v>
      </c>
      <c r="Q39" s="2">
        <f t="shared" si="5"/>
        <v>0.99901408039216744</v>
      </c>
      <c r="R39">
        <f t="shared" si="6"/>
        <v>0.99976850197989087</v>
      </c>
    </row>
    <row r="40" spans="2:18" x14ac:dyDescent="0.3">
      <c r="B40" s="1">
        <f t="shared" si="4"/>
        <v>0.26712328767123295</v>
      </c>
      <c r="C40">
        <f t="shared" si="1"/>
        <v>0.99421790689395184</v>
      </c>
      <c r="D40">
        <v>39</v>
      </c>
      <c r="E40">
        <v>4.6715245000000002E-2</v>
      </c>
      <c r="F40">
        <v>1.5707939</v>
      </c>
      <c r="Q40" s="2">
        <f t="shared" si="5"/>
        <v>0.99716414374054951</v>
      </c>
      <c r="R40">
        <f t="shared" si="6"/>
        <v>0.99791716086539217</v>
      </c>
    </row>
    <row r="41" spans="2:18" x14ac:dyDescent="0.3">
      <c r="B41" s="1">
        <f t="shared" si="4"/>
        <v>0.27397260273972612</v>
      </c>
      <c r="C41">
        <f t="shared" si="1"/>
        <v>0.98867759023234036</v>
      </c>
      <c r="D41" s="2">
        <v>40</v>
      </c>
      <c r="E41" s="2">
        <v>2.773044E-7</v>
      </c>
      <c r="F41">
        <v>-0.99034770000000005</v>
      </c>
      <c r="Q41" s="2">
        <f t="shared" si="5"/>
        <v>0.99346768864635715</v>
      </c>
      <c r="R41">
        <f t="shared" si="6"/>
        <v>0.99421790689395184</v>
      </c>
    </row>
    <row r="42" spans="2:18" x14ac:dyDescent="0.3">
      <c r="B42" s="1">
        <f t="shared" si="4"/>
        <v>0.2808219178082193</v>
      </c>
      <c r="C42">
        <f t="shared" si="1"/>
        <v>0.98130647027160922</v>
      </c>
      <c r="D42">
        <v>41</v>
      </c>
      <c r="E42">
        <v>3.5651586999999998E-2</v>
      </c>
      <c r="F42">
        <v>1.5708023</v>
      </c>
      <c r="Q42" s="2">
        <f t="shared" si="5"/>
        <v>0.9879315600934846</v>
      </c>
      <c r="R42">
        <f t="shared" si="6"/>
        <v>0.98867759023234036</v>
      </c>
    </row>
    <row r="43" spans="2:18" x14ac:dyDescent="0.3">
      <c r="B43" s="1">
        <f t="shared" si="4"/>
        <v>0.28767123287671248</v>
      </c>
      <c r="C43">
        <f t="shared" si="1"/>
        <v>0.97211819662906118</v>
      </c>
      <c r="D43">
        <v>42</v>
      </c>
      <c r="E43">
        <v>1.5759842000000001E-6</v>
      </c>
      <c r="F43">
        <v>-2.7596219999999998</v>
      </c>
      <c r="Q43" s="2">
        <f t="shared" si="5"/>
        <v>0.98056600971757002</v>
      </c>
      <c r="R43">
        <f t="shared" si="6"/>
        <v>0.98130647027160922</v>
      </c>
    </row>
    <row r="44" spans="2:18" x14ac:dyDescent="0.3">
      <c r="B44" s="1">
        <f t="shared" si="4"/>
        <v>0.29452054794520566</v>
      </c>
      <c r="C44">
        <f t="shared" si="1"/>
        <v>0.96112978387230052</v>
      </c>
      <c r="D44">
        <v>43</v>
      </c>
      <c r="E44">
        <v>3.0832252000000001E-2</v>
      </c>
      <c r="F44">
        <v>-1.5708013999999999</v>
      </c>
      <c r="Q44" s="2">
        <f t="shared" si="5"/>
        <v>0.97138467682232743</v>
      </c>
      <c r="R44">
        <f t="shared" si="6"/>
        <v>0.97211819662906118</v>
      </c>
    </row>
    <row r="45" spans="2:18" x14ac:dyDescent="0.3">
      <c r="B45" s="1">
        <f t="shared" si="4"/>
        <v>0.30136986301369884</v>
      </c>
      <c r="C45">
        <f t="shared" si="1"/>
        <v>0.94836158001217119</v>
      </c>
      <c r="D45">
        <v>44</v>
      </c>
      <c r="E45">
        <v>1.1207970000000001E-6</v>
      </c>
      <c r="F45">
        <v>0.643146</v>
      </c>
      <c r="Q45" s="2">
        <f t="shared" si="5"/>
        <v>0.96040456312269473</v>
      </c>
      <c r="R45">
        <f t="shared" si="6"/>
        <v>0.96112978387230052</v>
      </c>
    </row>
    <row r="46" spans="2:18" x14ac:dyDescent="0.3">
      <c r="B46" s="1">
        <f t="shared" si="4"/>
        <v>0.30821917808219201</v>
      </c>
      <c r="C46">
        <f t="shared" si="1"/>
        <v>0.93383722882292464</v>
      </c>
      <c r="D46">
        <v>45</v>
      </c>
      <c r="E46">
        <v>0.23451564999999999</v>
      </c>
      <c r="F46">
        <v>1.5708047000000001</v>
      </c>
      <c r="Q46" s="2">
        <f t="shared" si="5"/>
        <v>0.94764600126157261</v>
      </c>
      <c r="R46">
        <f t="shared" si="6"/>
        <v>0.94836158001217119</v>
      </c>
    </row>
    <row r="47" spans="2:18" x14ac:dyDescent="0.3">
      <c r="B47" s="1">
        <f t="shared" si="4"/>
        <v>0.31506849315068519</v>
      </c>
      <c r="C47">
        <f t="shared" si="1"/>
        <v>0.91758362605939303</v>
      </c>
      <c r="D47">
        <v>46</v>
      </c>
      <c r="E47">
        <v>1.5318662000000001E-6</v>
      </c>
      <c r="F47">
        <v>0.82717510000000005</v>
      </c>
      <c r="Q47" s="2">
        <f t="shared" si="5"/>
        <v>0.93313261715844986</v>
      </c>
      <c r="R47">
        <f t="shared" si="6"/>
        <v>0.93383722882292464</v>
      </c>
    </row>
    <row r="48" spans="2:18" x14ac:dyDescent="0.3">
      <c r="B48" s="1">
        <f t="shared" si="4"/>
        <v>0.32191780821917837</v>
      </c>
      <c r="C48">
        <f t="shared" si="1"/>
        <v>0.89963086965224259</v>
      </c>
      <c r="D48">
        <v>47</v>
      </c>
      <c r="E48">
        <v>0.19580695000000001</v>
      </c>
      <c r="F48">
        <v>-1.5707878</v>
      </c>
      <c r="Q48" s="2">
        <f t="shared" si="5"/>
        <v>0.91689128625964</v>
      </c>
      <c r="R48">
        <f t="shared" si="6"/>
        <v>0.91758362605939303</v>
      </c>
    </row>
    <row r="49" spans="2:18" x14ac:dyDescent="0.3">
      <c r="B49" s="1">
        <f t="shared" si="4"/>
        <v>0.32876712328767155</v>
      </c>
      <c r="C49">
        <f t="shared" si="1"/>
        <v>0.88001220397353475</v>
      </c>
      <c r="D49" s="2">
        <v>48</v>
      </c>
      <c r="E49">
        <v>1.6633495E-6</v>
      </c>
      <c r="F49">
        <v>-2.7727927999999999</v>
      </c>
      <c r="Q49" s="2">
        <f t="shared" si="5"/>
        <v>0.89895208377114066</v>
      </c>
      <c r="R49">
        <f t="shared" si="6"/>
        <v>0.89963086965224259</v>
      </c>
    </row>
    <row r="50" spans="2:18" x14ac:dyDescent="0.3">
      <c r="B50" s="1">
        <f t="shared" si="4"/>
        <v>0.33561643835616473</v>
      </c>
      <c r="C50">
        <f t="shared" si="1"/>
        <v>0.85876395827580188</v>
      </c>
      <c r="D50">
        <v>49</v>
      </c>
      <c r="E50">
        <v>3.3702042000000001E-2</v>
      </c>
      <c r="F50">
        <v>-1.5708057</v>
      </c>
      <c r="Q50" s="2">
        <f t="shared" si="5"/>
        <v>0.87934822896627629</v>
      </c>
      <c r="R50">
        <f t="shared" si="6"/>
        <v>0.88001220397353475</v>
      </c>
    </row>
    <row r="51" spans="2:18" x14ac:dyDescent="0.3">
      <c r="B51" s="1">
        <f t="shared" si="4"/>
        <v>0.3424657534246579</v>
      </c>
      <c r="C51">
        <f t="shared" si="1"/>
        <v>0.8359254794186356</v>
      </c>
      <c r="D51" s="2">
        <v>50</v>
      </c>
      <c r="E51" s="2">
        <v>1.454176E-8</v>
      </c>
      <c r="F51">
        <v>1.8663523</v>
      </c>
      <c r="Q51" s="2">
        <f t="shared" si="5"/>
        <v>0.85811602367125006</v>
      </c>
      <c r="R51">
        <f t="shared" si="6"/>
        <v>0.85876395827580188</v>
      </c>
    </row>
    <row r="52" spans="2:18" x14ac:dyDescent="0.3">
      <c r="B52" s="1">
        <f t="shared" si="4"/>
        <v>0.34931506849315108</v>
      </c>
      <c r="C52">
        <f t="shared" si="1"/>
        <v>0.81153905900735968</v>
      </c>
      <c r="D52">
        <v>51</v>
      </c>
      <c r="E52">
        <v>3.3702570000000001E-2</v>
      </c>
      <c r="F52">
        <v>1.5708424999999999</v>
      </c>
      <c r="Q52" s="2">
        <f t="shared" si="5"/>
        <v>0.83529478504252097</v>
      </c>
      <c r="R52">
        <f t="shared" si="6"/>
        <v>0.8359254794186356</v>
      </c>
    </row>
    <row r="53" spans="2:18" x14ac:dyDescent="0.3">
      <c r="B53" s="1">
        <f t="shared" si="4"/>
        <v>0.35616438356164426</v>
      </c>
      <c r="C53">
        <f t="shared" si="1"/>
        <v>0.78564985507871266</v>
      </c>
      <c r="D53">
        <v>52</v>
      </c>
      <c r="E53">
        <v>1.019779E-6</v>
      </c>
      <c r="F53">
        <v>1.7469516</v>
      </c>
      <c r="Q53" s="2">
        <f t="shared" si="5"/>
        <v>0.81092677276047798</v>
      </c>
      <c r="R53">
        <f t="shared" si="6"/>
        <v>0.81153905900735968</v>
      </c>
    </row>
    <row r="54" spans="2:18" x14ac:dyDescent="0.3">
      <c r="B54" s="1">
        <f t="shared" si="4"/>
        <v>0.36301369863013744</v>
      </c>
      <c r="C54">
        <f t="shared" si="1"/>
        <v>0.75830580847856077</v>
      </c>
      <c r="D54">
        <v>53</v>
      </c>
      <c r="E54">
        <v>0.19580554999999999</v>
      </c>
      <c r="F54">
        <v>1.5708084</v>
      </c>
      <c r="Q54" s="2">
        <f t="shared" si="5"/>
        <v>0.78505711077424212</v>
      </c>
      <c r="R54">
        <f t="shared" si="6"/>
        <v>0.78564985507871266</v>
      </c>
    </row>
    <row r="55" spans="2:18" x14ac:dyDescent="0.3">
      <c r="B55" s="1">
        <f t="shared" si="4"/>
        <v>0.36986301369863062</v>
      </c>
      <c r="C55">
        <f t="shared" si="1"/>
        <v>0.72955755408648537</v>
      </c>
      <c r="D55">
        <v>54</v>
      </c>
      <c r="E55">
        <v>1.0568268999999999E-6</v>
      </c>
      <c r="F55">
        <v>1.526454</v>
      </c>
      <c r="Q55" s="2">
        <f t="shared" si="5"/>
        <v>0.75773370374250082</v>
      </c>
      <c r="R55">
        <f t="shared" si="6"/>
        <v>0.75830580847856077</v>
      </c>
    </row>
    <row r="56" spans="2:18" x14ac:dyDescent="0.3">
      <c r="B56" s="1">
        <f t="shared" si="4"/>
        <v>0.37671232876712379</v>
      </c>
      <c r="C56">
        <f t="shared" si="1"/>
        <v>0.6994583270516449</v>
      </c>
      <c r="D56">
        <v>55</v>
      </c>
      <c r="E56">
        <v>0.23451538</v>
      </c>
      <c r="F56">
        <v>-1.5707898</v>
      </c>
      <c r="Q56" s="2">
        <f t="shared" si="5"/>
        <v>0.72900714832510616</v>
      </c>
      <c r="R56">
        <f t="shared" si="6"/>
        <v>0.72955755408648537</v>
      </c>
    </row>
    <row r="57" spans="2:18" x14ac:dyDescent="0.3">
      <c r="B57" s="1">
        <f t="shared" si="4"/>
        <v>0.38356164383561697</v>
      </c>
      <c r="C57">
        <f t="shared" si="1"/>
        <v>0.66806386421353114</v>
      </c>
      <c r="D57">
        <v>56</v>
      </c>
      <c r="E57" s="2">
        <v>3.3246337E-7</v>
      </c>
      <c r="F57">
        <v>1.3005930000000001</v>
      </c>
      <c r="Q57" s="2">
        <f t="shared" si="5"/>
        <v>0.69893063948971057</v>
      </c>
      <c r="R57">
        <f t="shared" si="6"/>
        <v>0.6994583270516449</v>
      </c>
    </row>
    <row r="58" spans="2:18" x14ac:dyDescent="0.3">
      <c r="B58" s="1">
        <f t="shared" si="4"/>
        <v>0.39041095890411015</v>
      </c>
      <c r="C58">
        <f t="shared" si="1"/>
        <v>0.63543230089017477</v>
      </c>
      <c r="D58">
        <v>57</v>
      </c>
      <c r="E58">
        <v>3.0832208999999999E-2</v>
      </c>
      <c r="F58">
        <v>1.5708134</v>
      </c>
      <c r="Q58" s="2">
        <f t="shared" si="5"/>
        <v>0.66755987200693045</v>
      </c>
      <c r="R58">
        <f t="shared" si="6"/>
        <v>0.66806386421353114</v>
      </c>
    </row>
    <row r="59" spans="2:18" x14ac:dyDescent="0.3">
      <c r="B59" s="1">
        <f t="shared" si="4"/>
        <v>0.39726027397260333</v>
      </c>
      <c r="C59">
        <f t="shared" si="1"/>
        <v>0.60162406322491968</v>
      </c>
      <c r="D59">
        <v>58</v>
      </c>
      <c r="E59">
        <v>2.3178270000000002E-6</v>
      </c>
      <c r="F59">
        <v>-0.1055246</v>
      </c>
      <c r="Q59" s="2">
        <f t="shared" si="5"/>
        <v>0.63495293731645308</v>
      </c>
      <c r="R59">
        <f t="shared" si="6"/>
        <v>0.63543230089017477</v>
      </c>
    </row>
    <row r="60" spans="2:18" x14ac:dyDescent="0.3">
      <c r="B60" s="1">
        <f t="shared" si="4"/>
        <v>0.40410958904109651</v>
      </c>
      <c r="C60">
        <f t="shared" si="1"/>
        <v>0.5667017562911143</v>
      </c>
      <c r="D60">
        <v>59</v>
      </c>
      <c r="E60">
        <v>3.5652492000000001E-2</v>
      </c>
      <c r="F60">
        <v>-1.5708</v>
      </c>
      <c r="Q60" s="2">
        <f t="shared" si="5"/>
        <v>0.60117021595506404</v>
      </c>
      <c r="R60">
        <f t="shared" si="6"/>
        <v>0.60162406322491968</v>
      </c>
    </row>
    <row r="61" spans="2:18" x14ac:dyDescent="0.3">
      <c r="B61" s="1">
        <f t="shared" si="4"/>
        <v>0.41095890410958968</v>
      </c>
      <c r="C61">
        <f t="shared" si="1"/>
        <v>0.53073004816192992</v>
      </c>
      <c r="D61">
        <v>60</v>
      </c>
      <c r="E61" s="2">
        <v>7.9551693999999998E-7</v>
      </c>
      <c r="F61">
        <v>-2.1252377</v>
      </c>
      <c r="Q61" s="2">
        <f t="shared" si="5"/>
        <v>0.56627426574579076</v>
      </c>
      <c r="R61">
        <f t="shared" si="6"/>
        <v>0.5667017562911143</v>
      </c>
    </row>
    <row r="62" spans="2:18" x14ac:dyDescent="0.3">
      <c r="B62" s="1">
        <f t="shared" si="4"/>
        <v>0.41780821917808286</v>
      </c>
      <c r="C62">
        <f t="shared" si="1"/>
        <v>0.49377555015997382</v>
      </c>
      <c r="D62">
        <v>61</v>
      </c>
      <c r="E62">
        <v>4.6713114E-2</v>
      </c>
      <c r="F62">
        <v>-1.5707667000000001</v>
      </c>
      <c r="Q62" s="2">
        <f t="shared" si="5"/>
        <v>0.530329705955218</v>
      </c>
      <c r="R62">
        <f t="shared" si="6"/>
        <v>0.53073004816192992</v>
      </c>
    </row>
    <row r="63" spans="2:18" x14ac:dyDescent="0.3">
      <c r="B63" s="1">
        <f t="shared" si="4"/>
        <v>0.42465753424657604</v>
      </c>
      <c r="C63">
        <f t="shared" si="1"/>
        <v>0.45590669350845486</v>
      </c>
      <c r="D63" s="2">
        <v>62</v>
      </c>
      <c r="E63" s="2">
        <v>5.9943120000000003E-7</v>
      </c>
      <c r="F63">
        <v>-1.7377503999999999</v>
      </c>
      <c r="Q63" s="2">
        <f t="shared" si="5"/>
        <v>0.49340309763347989</v>
      </c>
      <c r="R63">
        <f t="shared" si="6"/>
        <v>0.49377555015997382</v>
      </c>
    </row>
    <row r="64" spans="2:18" x14ac:dyDescent="0.3">
      <c r="B64" s="1">
        <f t="shared" si="4"/>
        <v>0.43150684931506922</v>
      </c>
      <c r="C64">
        <f t="shared" si="1"/>
        <v>0.41719360261231281</v>
      </c>
      <c r="D64">
        <v>63</v>
      </c>
      <c r="E64">
        <v>8.2130170000000002E-2</v>
      </c>
      <c r="F64">
        <v>1.5707994999999999</v>
      </c>
      <c r="Q64" s="2">
        <f t="shared" si="5"/>
        <v>0.45556282035851775</v>
      </c>
      <c r="R64">
        <f t="shared" si="6"/>
        <v>0.45590669350845486</v>
      </c>
    </row>
    <row r="65" spans="2:18" x14ac:dyDescent="0.3">
      <c r="B65" s="1">
        <f t="shared" si="4"/>
        <v>0.4383561643835624</v>
      </c>
      <c r="C65">
        <f t="shared" si="1"/>
        <v>0.37770796520396038</v>
      </c>
      <c r="D65">
        <v>64</v>
      </c>
      <c r="E65">
        <v>1.1162342E-6</v>
      </c>
      <c r="F65">
        <v>-0.21763753999999999</v>
      </c>
      <c r="Q65" s="2">
        <f t="shared" si="5"/>
        <v>0.41687894561284511</v>
      </c>
      <c r="R65">
        <f t="shared" si="6"/>
        <v>0.41719360261231281</v>
      </c>
    </row>
    <row r="66" spans="2:18" x14ac:dyDescent="0.3">
      <c r="B66" s="1">
        <f t="shared" si="4"/>
        <v>0.44520547945205557</v>
      </c>
      <c r="C66">
        <f t="shared" ref="C66:C129" si="7">SIN(B66*2*PI())</f>
        <v>0.33752289959410875</v>
      </c>
      <c r="D66">
        <v>65</v>
      </c>
      <c r="E66">
        <v>2.7063957999999999E-2</v>
      </c>
      <c r="F66">
        <v>-1.5708137</v>
      </c>
      <c r="Q66" s="2">
        <f t="shared" ref="Q66:Q97" si="8">$E$2*COS(2*PI()*$D$2*B65-$F$2)</f>
        <v>0.37742310702728959</v>
      </c>
      <c r="R66">
        <f t="shared" ref="R66:R97" si="9">SIN(B65*2*PI())</f>
        <v>0.37770796520396038</v>
      </c>
    </row>
    <row r="67" spans="2:18" x14ac:dyDescent="0.3">
      <c r="B67" s="1">
        <f t="shared" si="4"/>
        <v>0.45205479452054875</v>
      </c>
      <c r="C67">
        <f t="shared" si="7"/>
        <v>0.29671281927348564</v>
      </c>
      <c r="D67">
        <v>66</v>
      </c>
      <c r="E67" s="2">
        <v>5.6659300000000002E-7</v>
      </c>
      <c r="F67">
        <v>-0.91430719999999999</v>
      </c>
      <c r="Q67" s="2">
        <f t="shared" si="8"/>
        <v>0.33726836773200247</v>
      </c>
      <c r="R67">
        <f t="shared" si="9"/>
        <v>0.33752289959410875</v>
      </c>
    </row>
    <row r="68" spans="2:18" x14ac:dyDescent="0.3">
      <c r="B68" s="1">
        <f t="shared" si="4"/>
        <v>0.45890410958904193</v>
      </c>
      <c r="C68">
        <f t="shared" si="7"/>
        <v>0.25535329511618193</v>
      </c>
      <c r="D68">
        <v>67</v>
      </c>
      <c r="E68">
        <v>3.6664759999999998E-2</v>
      </c>
      <c r="F68">
        <v>1.5708089999999999</v>
      </c>
      <c r="Q68" s="2">
        <f t="shared" si="8"/>
        <v>0.29648908506035815</v>
      </c>
      <c r="R68">
        <f t="shared" si="9"/>
        <v>0.29671281927348564</v>
      </c>
    </row>
    <row r="69" spans="2:18" x14ac:dyDescent="0.3">
      <c r="B69" s="1">
        <f t="shared" si="4"/>
        <v>0.46575342465753511</v>
      </c>
      <c r="C69">
        <f t="shared" si="7"/>
        <v>0.21352091543979093</v>
      </c>
      <c r="D69">
        <v>68</v>
      </c>
      <c r="E69">
        <v>2.4472212999999998E-6</v>
      </c>
      <c r="F69">
        <v>3.021442</v>
      </c>
      <c r="Q69" s="2">
        <f t="shared" si="8"/>
        <v>0.25516077285629135</v>
      </c>
      <c r="R69">
        <f t="shared" si="9"/>
        <v>0.25535329511618193</v>
      </c>
    </row>
    <row r="70" spans="2:18" x14ac:dyDescent="0.3">
      <c r="B70" s="1">
        <f t="shared" si="4"/>
        <v>0.47260273972602829</v>
      </c>
      <c r="C70">
        <f t="shared" si="7"/>
        <v>0.17129314418147198</v>
      </c>
      <c r="D70">
        <v>69</v>
      </c>
      <c r="E70">
        <v>1.311841E-2</v>
      </c>
      <c r="F70">
        <v>1.5707471</v>
      </c>
      <c r="Q70" s="2">
        <f t="shared" si="8"/>
        <v>0.21335996164004301</v>
      </c>
      <c r="R70">
        <f t="shared" si="9"/>
        <v>0.21352091543979093</v>
      </c>
    </row>
    <row r="71" spans="2:18" x14ac:dyDescent="0.3">
      <c r="B71" s="1">
        <f t="shared" si="4"/>
        <v>0.47945205479452147</v>
      </c>
      <c r="C71">
        <f t="shared" si="7"/>
        <v>0.12874817745257516</v>
      </c>
      <c r="D71">
        <v>70</v>
      </c>
      <c r="E71" s="2">
        <v>9.0988026999999997E-7</v>
      </c>
      <c r="F71">
        <v>0.84203123999999996</v>
      </c>
      <c r="Q71" s="2">
        <f t="shared" si="8"/>
        <v>0.17116405689125164</v>
      </c>
      <c r="R71">
        <f t="shared" si="9"/>
        <v>0.17129314418147198</v>
      </c>
    </row>
    <row r="72" spans="2:18" x14ac:dyDescent="0.3">
      <c r="B72" s="1">
        <f t="shared" si="4"/>
        <v>0.48630136986301464</v>
      </c>
      <c r="C72">
        <f t="shared" si="7"/>
        <v>8.5964798737440826E-2</v>
      </c>
      <c r="D72">
        <v>71</v>
      </c>
      <c r="E72">
        <v>4.7034939999999997E-2</v>
      </c>
      <c r="F72">
        <v>-1.5708084</v>
      </c>
      <c r="Q72" s="2">
        <f t="shared" si="8"/>
        <v>0.12865119571182737</v>
      </c>
      <c r="R72">
        <f t="shared" si="9"/>
        <v>0.12874817745257516</v>
      </c>
    </row>
    <row r="73" spans="2:18" x14ac:dyDescent="0.3">
      <c r="B73" s="1">
        <f t="shared" si="4"/>
        <v>0.49315068493150782</v>
      </c>
      <c r="C73">
        <f t="shared" si="7"/>
        <v>4.3022233004524381E-2</v>
      </c>
      <c r="D73">
        <v>72</v>
      </c>
      <c r="E73" s="2">
        <v>7.6893759999999998E-7</v>
      </c>
      <c r="F73">
        <v>0.13205375999999999</v>
      </c>
      <c r="Q73" s="2">
        <f t="shared" si="8"/>
        <v>8.590010213402384E-2</v>
      </c>
      <c r="R73">
        <f t="shared" si="9"/>
        <v>8.5964798737440826E-2</v>
      </c>
    </row>
    <row r="74" spans="2:18" x14ac:dyDescent="0.3">
      <c r="B74" s="1">
        <f t="shared" si="4"/>
        <v>0.500000000000001</v>
      </c>
      <c r="C74">
        <f t="shared" si="7"/>
        <v>-6.0947340924100146E-15</v>
      </c>
      <c r="D74">
        <v>73</v>
      </c>
      <c r="E74">
        <v>2.2412082E-2</v>
      </c>
      <c r="F74">
        <v>1.5708690000000001</v>
      </c>
      <c r="Q74" s="2">
        <f t="shared" si="8"/>
        <v>4.2989941341654278E-2</v>
      </c>
      <c r="R74">
        <f t="shared" si="9"/>
        <v>4.3022233004524381E-2</v>
      </c>
    </row>
    <row r="75" spans="2:18" x14ac:dyDescent="0.3">
      <c r="B75" s="1">
        <f t="shared" si="4"/>
        <v>0.50684931506849418</v>
      </c>
      <c r="C75">
        <f t="shared" si="7"/>
        <v>-4.3022233004537003E-2</v>
      </c>
      <c r="D75" s="2">
        <v>74</v>
      </c>
      <c r="E75">
        <v>2.4477409999999999E-6</v>
      </c>
      <c r="F75">
        <v>1.3286454999999999</v>
      </c>
      <c r="Q75" s="2">
        <f t="shared" si="8"/>
        <v>1.7307439664858174E-7</v>
      </c>
      <c r="R75">
        <f t="shared" si="9"/>
        <v>-6.0947340924100146E-15</v>
      </c>
    </row>
    <row r="76" spans="2:18" x14ac:dyDescent="0.3">
      <c r="B76" s="1">
        <f t="shared" si="4"/>
        <v>0.51369863013698736</v>
      </c>
      <c r="C76">
        <f t="shared" si="7"/>
        <v>-8.5964798737452969E-2</v>
      </c>
      <c r="D76">
        <v>75</v>
      </c>
      <c r="E76">
        <v>3.6758440000000003E-2</v>
      </c>
      <c r="F76">
        <v>-1.5707968000000001</v>
      </c>
      <c r="Q76" s="2">
        <f t="shared" si="8"/>
        <v>-4.2989595513355364E-2</v>
      </c>
      <c r="R76">
        <f t="shared" si="9"/>
        <v>-4.3022233004537003E-2</v>
      </c>
    </row>
    <row r="77" spans="2:18" x14ac:dyDescent="0.3">
      <c r="B77" s="1">
        <f t="shared" si="4"/>
        <v>0.52054794520548053</v>
      </c>
      <c r="C77">
        <f t="shared" si="7"/>
        <v>-0.12874817745258726</v>
      </c>
      <c r="D77">
        <v>76</v>
      </c>
      <c r="E77" s="2">
        <v>5.4451050000000001E-7</v>
      </c>
      <c r="F77">
        <v>2.8135311999999999</v>
      </c>
      <c r="Q77" s="2">
        <f t="shared" si="8"/>
        <v>-8.5899757266612822E-2</v>
      </c>
      <c r="R77">
        <f t="shared" si="9"/>
        <v>-8.5964798737452969E-2</v>
      </c>
    </row>
    <row r="78" spans="2:18" x14ac:dyDescent="0.3">
      <c r="B78" s="1">
        <f t="shared" si="4"/>
        <v>0.52739726027397371</v>
      </c>
      <c r="C78">
        <f t="shared" si="7"/>
        <v>-0.17129314418148445</v>
      </c>
      <c r="D78">
        <v>77</v>
      </c>
      <c r="E78">
        <v>3.3249491999999999E-3</v>
      </c>
      <c r="F78">
        <v>1.5700423999999999</v>
      </c>
      <c r="Q78" s="2">
        <f t="shared" si="8"/>
        <v>-0.12865085244391974</v>
      </c>
      <c r="R78">
        <f t="shared" si="9"/>
        <v>-0.12874817745258726</v>
      </c>
    </row>
    <row r="79" spans="2:18" x14ac:dyDescent="0.3">
      <c r="B79" s="1">
        <f t="shared" si="4"/>
        <v>0.53424657534246689</v>
      </c>
      <c r="C79">
        <f t="shared" si="7"/>
        <v>-0.21352091543980284</v>
      </c>
      <c r="D79">
        <v>78</v>
      </c>
      <c r="E79">
        <v>3.487668E-6</v>
      </c>
      <c r="F79">
        <v>-2.2805084999999998</v>
      </c>
      <c r="Q79" s="2">
        <f t="shared" si="8"/>
        <v>-0.17116371585850096</v>
      </c>
      <c r="R79">
        <f t="shared" si="9"/>
        <v>-0.17129314418148445</v>
      </c>
    </row>
    <row r="80" spans="2:18" x14ac:dyDescent="0.3">
      <c r="B80" s="1">
        <f t="shared" si="4"/>
        <v>0.54109589041096007</v>
      </c>
      <c r="C80">
        <f t="shared" si="7"/>
        <v>-0.25535329511619415</v>
      </c>
      <c r="D80">
        <v>79</v>
      </c>
      <c r="E80">
        <v>2.8563538999999999E-2</v>
      </c>
      <c r="F80">
        <v>1.5709409000000001</v>
      </c>
      <c r="Q80" s="2">
        <f t="shared" si="8"/>
        <v>-0.21335962347396259</v>
      </c>
      <c r="R80">
        <f t="shared" si="9"/>
        <v>-0.21352091543980284</v>
      </c>
    </row>
    <row r="81" spans="2:18" x14ac:dyDescent="0.3">
      <c r="B81" s="1">
        <f t="shared" si="4"/>
        <v>0.54794520547945325</v>
      </c>
      <c r="C81">
        <f t="shared" si="7"/>
        <v>-0.2967128192734973</v>
      </c>
      <c r="D81">
        <v>80</v>
      </c>
      <c r="E81">
        <v>1.9119575000000001E-6</v>
      </c>
      <c r="F81">
        <v>1.8712419</v>
      </c>
      <c r="Q81" s="2">
        <f t="shared" si="8"/>
        <v>-0.25516043818308776</v>
      </c>
      <c r="R81">
        <f t="shared" si="9"/>
        <v>-0.25535329511619415</v>
      </c>
    </row>
    <row r="82" spans="2:18" x14ac:dyDescent="0.3">
      <c r="B82" s="1">
        <f t="shared" ref="B82:B145" si="10">B81+A$2</f>
        <v>0.55479452054794642</v>
      </c>
      <c r="C82">
        <f t="shared" si="7"/>
        <v>-0.33752289959412024</v>
      </c>
      <c r="D82">
        <v>81</v>
      </c>
      <c r="E82">
        <v>1.6885583999999999E-2</v>
      </c>
      <c r="F82">
        <v>-1.5707119</v>
      </c>
      <c r="Q82" s="2">
        <f t="shared" si="8"/>
        <v>-0.2964887544997683</v>
      </c>
      <c r="R82">
        <f t="shared" si="9"/>
        <v>-0.2967128192734973</v>
      </c>
    </row>
    <row r="83" spans="2:18" x14ac:dyDescent="0.3">
      <c r="B83" s="1">
        <f t="shared" si="10"/>
        <v>0.5616438356164396</v>
      </c>
      <c r="C83">
        <f t="shared" si="7"/>
        <v>-0.3777079652039721</v>
      </c>
      <c r="D83">
        <v>82</v>
      </c>
      <c r="E83" s="2">
        <v>2.6335549999999998E-7</v>
      </c>
      <c r="F83">
        <v>-0.4116726</v>
      </c>
      <c r="Q83" s="2">
        <f t="shared" si="8"/>
        <v>-0.3372680418961489</v>
      </c>
      <c r="R83">
        <f t="shared" si="9"/>
        <v>-0.33752289959412024</v>
      </c>
    </row>
    <row r="84" spans="2:18" x14ac:dyDescent="0.3">
      <c r="B84" s="1">
        <f t="shared" si="10"/>
        <v>0.56849315068493278</v>
      </c>
      <c r="C84">
        <f t="shared" si="7"/>
        <v>-0.41719360261232391</v>
      </c>
      <c r="D84">
        <v>83</v>
      </c>
      <c r="E84">
        <v>3.6045969999999997E-2</v>
      </c>
      <c r="F84">
        <v>1.5707936</v>
      </c>
      <c r="Q84" s="2">
        <f t="shared" si="8"/>
        <v>-0.37742278651954569</v>
      </c>
      <c r="R84">
        <f t="shared" si="9"/>
        <v>-0.3777079652039721</v>
      </c>
    </row>
    <row r="85" spans="2:18" x14ac:dyDescent="0.3">
      <c r="B85" s="1">
        <f t="shared" si="10"/>
        <v>0.57534246575342596</v>
      </c>
      <c r="C85">
        <f t="shared" si="7"/>
        <v>-0.45590669350846613</v>
      </c>
      <c r="D85">
        <v>84</v>
      </c>
      <c r="E85">
        <v>4.4517964999999999E-6</v>
      </c>
      <c r="F85">
        <v>-0.34019169999999999</v>
      </c>
      <c r="Q85" s="2">
        <f t="shared" si="8"/>
        <v>-0.41687863102671641</v>
      </c>
      <c r="R85">
        <f t="shared" si="9"/>
        <v>-0.41719360261232391</v>
      </c>
    </row>
    <row r="86" spans="2:18" x14ac:dyDescent="0.3">
      <c r="B86" s="1">
        <f t="shared" si="10"/>
        <v>0.58219178082191914</v>
      </c>
      <c r="C86">
        <f t="shared" si="7"/>
        <v>-0.49377555015998442</v>
      </c>
      <c r="D86">
        <v>85</v>
      </c>
      <c r="E86">
        <v>1.3368915E-2</v>
      </c>
      <c r="F86">
        <v>-1.5708354</v>
      </c>
      <c r="Q86" s="2">
        <f t="shared" si="8"/>
        <v>-0.45556251227654632</v>
      </c>
      <c r="R86">
        <f t="shared" si="9"/>
        <v>-0.45590669350846613</v>
      </c>
    </row>
    <row r="87" spans="2:18" x14ac:dyDescent="0.3">
      <c r="B87" s="1">
        <f t="shared" si="10"/>
        <v>0.58904109589041231</v>
      </c>
      <c r="C87">
        <f t="shared" si="7"/>
        <v>-0.53073004816194025</v>
      </c>
      <c r="D87">
        <v>86</v>
      </c>
      <c r="E87">
        <v>1.2248806000000001E-6</v>
      </c>
      <c r="F87">
        <v>2.9027273999999998</v>
      </c>
      <c r="Q87" s="2">
        <f t="shared" si="8"/>
        <v>-0.49340279662616227</v>
      </c>
      <c r="R87">
        <f t="shared" si="9"/>
        <v>-0.49377555015998442</v>
      </c>
    </row>
    <row r="88" spans="2:18" x14ac:dyDescent="0.3">
      <c r="B88" s="1">
        <f t="shared" si="10"/>
        <v>0.59589041095890549</v>
      </c>
      <c r="C88">
        <f t="shared" si="7"/>
        <v>-0.56670175629112474</v>
      </c>
      <c r="D88">
        <v>87</v>
      </c>
      <c r="E88">
        <v>1.5696108E-2</v>
      </c>
      <c r="F88">
        <v>-1.5707194</v>
      </c>
      <c r="Q88" s="2">
        <f t="shared" si="8"/>
        <v>-0.53032941257995014</v>
      </c>
      <c r="R88">
        <f t="shared" si="9"/>
        <v>-0.53073004816194025</v>
      </c>
    </row>
    <row r="89" spans="2:18" x14ac:dyDescent="0.3">
      <c r="B89" s="1">
        <f t="shared" si="10"/>
        <v>0.60273972602739867</v>
      </c>
      <c r="C89">
        <f t="shared" si="7"/>
        <v>-0.60162406322492945</v>
      </c>
      <c r="D89">
        <v>88</v>
      </c>
      <c r="E89">
        <v>1.6542222E-6</v>
      </c>
      <c r="F89">
        <v>1.3892404</v>
      </c>
      <c r="Q89" s="2">
        <f t="shared" si="8"/>
        <v>-0.56627398054583666</v>
      </c>
      <c r="R89">
        <f t="shared" si="9"/>
        <v>-0.56670175629112474</v>
      </c>
    </row>
    <row r="90" spans="2:18" x14ac:dyDescent="0.3">
      <c r="B90" s="1">
        <f t="shared" si="10"/>
        <v>0.60958904109589185</v>
      </c>
      <c r="C90">
        <f t="shared" si="7"/>
        <v>-0.63543230089018443</v>
      </c>
      <c r="D90">
        <v>89</v>
      </c>
      <c r="E90">
        <v>1.0462812E-2</v>
      </c>
      <c r="F90">
        <v>1.5708103</v>
      </c>
      <c r="Q90" s="2">
        <f t="shared" si="8"/>
        <v>-0.60116993945854813</v>
      </c>
      <c r="R90">
        <f t="shared" si="9"/>
        <v>-0.60162406322492945</v>
      </c>
    </row>
    <row r="91" spans="2:18" x14ac:dyDescent="0.3">
      <c r="B91" s="1">
        <f t="shared" si="10"/>
        <v>0.61643835616438503</v>
      </c>
      <c r="C91">
        <f t="shared" si="7"/>
        <v>-0.66806386421354025</v>
      </c>
      <c r="D91">
        <v>90</v>
      </c>
      <c r="E91">
        <v>1.0860317000000001E-6</v>
      </c>
      <c r="F91">
        <v>-2.3203857000000001</v>
      </c>
      <c r="Q91" s="2">
        <f t="shared" si="8"/>
        <v>-0.63495267003538369</v>
      </c>
      <c r="R91">
        <f t="shared" si="9"/>
        <v>-0.63543230089018443</v>
      </c>
    </row>
    <row r="92" spans="2:18" x14ac:dyDescent="0.3">
      <c r="B92" s="1">
        <f t="shared" si="10"/>
        <v>0.6232876712328782</v>
      </c>
      <c r="C92">
        <f t="shared" si="7"/>
        <v>-0.69945832705165356</v>
      </c>
      <c r="D92">
        <v>91</v>
      </c>
      <c r="E92">
        <v>3.5320267000000002E-2</v>
      </c>
      <c r="F92">
        <v>-1.5708104000000001</v>
      </c>
      <c r="Q92" s="2">
        <f t="shared" si="8"/>
        <v>-0.66755961443624945</v>
      </c>
      <c r="R92">
        <f t="shared" si="9"/>
        <v>-0.66806386421354025</v>
      </c>
    </row>
    <row r="93" spans="2:18" x14ac:dyDescent="0.3">
      <c r="B93" s="1">
        <f t="shared" si="10"/>
        <v>0.63013698630137138</v>
      </c>
      <c r="C93">
        <f t="shared" si="7"/>
        <v>-0.72955755408649403</v>
      </c>
      <c r="D93" s="2">
        <v>92</v>
      </c>
      <c r="E93">
        <v>1.8117626E-6</v>
      </c>
      <c r="F93">
        <v>-2.3946934</v>
      </c>
      <c r="Q93" s="2">
        <f t="shared" si="8"/>
        <v>-0.69893039210638064</v>
      </c>
      <c r="R93">
        <f t="shared" si="9"/>
        <v>-0.69945832705165356</v>
      </c>
    </row>
    <row r="94" spans="2:18" x14ac:dyDescent="0.3">
      <c r="B94" s="1">
        <f t="shared" si="10"/>
        <v>0.63698630136986456</v>
      </c>
      <c r="C94">
        <f t="shared" si="7"/>
        <v>-0.75830580847856865</v>
      </c>
      <c r="D94">
        <v>93</v>
      </c>
      <c r="E94">
        <v>1.9075522000000001E-2</v>
      </c>
      <c r="F94">
        <v>1.5707736999999999</v>
      </c>
      <c r="Q94" s="2">
        <f t="shared" si="8"/>
        <v>-0.72900691158722408</v>
      </c>
      <c r="R94">
        <f t="shared" si="9"/>
        <v>-0.72955755408649403</v>
      </c>
    </row>
    <row r="95" spans="2:18" x14ac:dyDescent="0.3">
      <c r="B95" s="1">
        <f t="shared" si="10"/>
        <v>0.64383561643835774</v>
      </c>
      <c r="C95">
        <f t="shared" si="7"/>
        <v>-0.78564985507872054</v>
      </c>
      <c r="D95" s="2">
        <v>94</v>
      </c>
      <c r="E95">
        <v>1.6165915999999999E-6</v>
      </c>
      <c r="F95">
        <v>2.8791875999999998</v>
      </c>
      <c r="Q95" s="2">
        <f t="shared" si="8"/>
        <v>-0.75773347808844982</v>
      </c>
      <c r="R95">
        <f t="shared" si="9"/>
        <v>-0.75830580847856865</v>
      </c>
    </row>
    <row r="96" spans="2:18" x14ac:dyDescent="0.3">
      <c r="B96" s="1">
        <f t="shared" si="10"/>
        <v>0.65068493150685092</v>
      </c>
      <c r="C96">
        <f t="shared" si="7"/>
        <v>-0.81153905900736656</v>
      </c>
      <c r="D96">
        <v>95</v>
      </c>
      <c r="E96">
        <v>5.5121533000000002E-3</v>
      </c>
      <c r="F96">
        <v>1.5709171</v>
      </c>
      <c r="Q96" s="2">
        <f t="shared" si="8"/>
        <v>-0.78505689662188261</v>
      </c>
      <c r="R96">
        <f t="shared" si="9"/>
        <v>-0.78564985507872054</v>
      </c>
    </row>
    <row r="97" spans="2:18" x14ac:dyDescent="0.3">
      <c r="B97" s="1">
        <f t="shared" si="10"/>
        <v>0.65753424657534409</v>
      </c>
      <c r="C97">
        <f t="shared" si="7"/>
        <v>-0.83592547941864237</v>
      </c>
      <c r="D97">
        <v>96</v>
      </c>
      <c r="E97">
        <v>3.6794173999999999E-6</v>
      </c>
      <c r="F97">
        <v>0.21493851999999999</v>
      </c>
      <c r="Q97" s="2">
        <f t="shared" si="8"/>
        <v>-0.81092657050636985</v>
      </c>
      <c r="R97">
        <f t="shared" si="9"/>
        <v>-0.81153905900736656</v>
      </c>
    </row>
    <row r="98" spans="2:18" x14ac:dyDescent="0.3">
      <c r="B98" s="1">
        <f t="shared" si="10"/>
        <v>0.66438356164383727</v>
      </c>
      <c r="C98">
        <f t="shared" si="7"/>
        <v>-0.85876395827580831</v>
      </c>
      <c r="D98">
        <v>97</v>
      </c>
      <c r="E98">
        <v>3.0606992000000001E-3</v>
      </c>
      <c r="F98">
        <v>-1.5704893</v>
      </c>
      <c r="Q98" s="2">
        <f t="shared" ref="Q98:Q129" si="11">$E$2*COS(2*PI()*$D$2*B97-$F$2)</f>
        <v>-0.83529459506119319</v>
      </c>
      <c r="R98">
        <f t="shared" ref="R98:R129" si="12">SIN(B97*2*PI())</f>
        <v>-0.83592547941864237</v>
      </c>
    </row>
    <row r="99" spans="2:18" x14ac:dyDescent="0.3">
      <c r="B99" s="1">
        <f t="shared" si="10"/>
        <v>0.67123287671233045</v>
      </c>
      <c r="C99">
        <f t="shared" si="7"/>
        <v>-0.88001220397354074</v>
      </c>
      <c r="D99">
        <v>98</v>
      </c>
      <c r="E99">
        <v>1.2374544E-6</v>
      </c>
      <c r="F99">
        <v>2.176857</v>
      </c>
      <c r="Q99" s="2">
        <f t="shared" si="11"/>
        <v>-0.85811584631450422</v>
      </c>
      <c r="R99">
        <f t="shared" si="12"/>
        <v>-0.85876395827580831</v>
      </c>
    </row>
    <row r="100" spans="2:18" x14ac:dyDescent="0.3">
      <c r="B100" s="1">
        <f t="shared" si="10"/>
        <v>0.67808219178082363</v>
      </c>
      <c r="C100">
        <f t="shared" si="7"/>
        <v>-0.89963086965224792</v>
      </c>
      <c r="D100">
        <v>99</v>
      </c>
      <c r="E100">
        <v>0.99924564000000005</v>
      </c>
      <c r="F100">
        <v>-1.5707879</v>
      </c>
      <c r="Q100" s="2">
        <f t="shared" si="11"/>
        <v>-0.87934806456253578</v>
      </c>
      <c r="R100">
        <f t="shared" si="12"/>
        <v>-0.88001220397354074</v>
      </c>
    </row>
    <row r="101" spans="2:18" x14ac:dyDescent="0.3">
      <c r="B101" s="1">
        <f t="shared" si="10"/>
        <v>0.68493150684931681</v>
      </c>
      <c r="C101">
        <f t="shared" si="7"/>
        <v>-0.91758362605939803</v>
      </c>
      <c r="D101" s="2">
        <v>100</v>
      </c>
      <c r="E101">
        <v>5.2152539999999999E-6</v>
      </c>
      <c r="F101">
        <v>-1.5742114</v>
      </c>
      <c r="Q101" s="2">
        <f t="shared" si="11"/>
        <v>-0.89895193262484341</v>
      </c>
      <c r="R101">
        <f t="shared" si="12"/>
        <v>-0.89963086965224792</v>
      </c>
    </row>
    <row r="102" spans="2:18" x14ac:dyDescent="0.3">
      <c r="B102" s="1">
        <f t="shared" si="10"/>
        <v>0.69178082191780998</v>
      </c>
      <c r="C102">
        <f t="shared" si="7"/>
        <v>-0.93383722882292919</v>
      </c>
      <c r="D102">
        <v>101</v>
      </c>
      <c r="E102">
        <v>0.99924535000000003</v>
      </c>
      <c r="F102">
        <v>1.5708059999999999</v>
      </c>
      <c r="Q102" s="2">
        <f t="shared" si="11"/>
        <v>-0.91689114865067456</v>
      </c>
      <c r="R102">
        <f t="shared" si="12"/>
        <v>-0.91758362605939803</v>
      </c>
    </row>
    <row r="103" spans="2:18" x14ac:dyDescent="0.3">
      <c r="B103" s="1">
        <f t="shared" si="10"/>
        <v>0.69863013698630316</v>
      </c>
      <c r="C103">
        <f t="shared" si="7"/>
        <v>-0.94836158001217497</v>
      </c>
      <c r="D103">
        <v>102</v>
      </c>
      <c r="E103" s="2">
        <v>4.2990347999999998E-7</v>
      </c>
      <c r="F103">
        <v>1.2791790000000001</v>
      </c>
      <c r="Q103" s="2">
        <f t="shared" si="11"/>
        <v>-0.93313249334163617</v>
      </c>
      <c r="R103">
        <f t="shared" si="12"/>
        <v>-0.93383722882292919</v>
      </c>
    </row>
    <row r="104" spans="2:18" x14ac:dyDescent="0.3">
      <c r="B104" s="1">
        <f t="shared" si="10"/>
        <v>0.70547945205479634</v>
      </c>
      <c r="C104">
        <f t="shared" si="7"/>
        <v>-0.96112978387230386</v>
      </c>
      <c r="D104">
        <v>103</v>
      </c>
      <c r="E104">
        <v>3.0599053E-3</v>
      </c>
      <c r="F104">
        <v>1.5712386</v>
      </c>
      <c r="Q104" s="2">
        <f t="shared" si="11"/>
        <v>-0.9476458914661906</v>
      </c>
      <c r="R104">
        <f t="shared" si="12"/>
        <v>-0.94836158001217497</v>
      </c>
    </row>
    <row r="105" spans="2:18" x14ac:dyDescent="0.3">
      <c r="B105" s="1">
        <f t="shared" si="10"/>
        <v>0.71232876712328952</v>
      </c>
      <c r="C105">
        <f t="shared" si="7"/>
        <v>-0.97211819662906407</v>
      </c>
      <c r="D105" s="2">
        <v>104</v>
      </c>
      <c r="E105">
        <v>1.6772314E-6</v>
      </c>
      <c r="F105">
        <v>2.0976186000000001</v>
      </c>
      <c r="Q105" s="2">
        <f t="shared" si="11"/>
        <v>-0.96040446755206055</v>
      </c>
      <c r="R105">
        <f t="shared" si="12"/>
        <v>-0.96112978387230386</v>
      </c>
    </row>
    <row r="106" spans="2:18" x14ac:dyDescent="0.3">
      <c r="B106" s="1">
        <f t="shared" si="10"/>
        <v>0.7191780821917827</v>
      </c>
      <c r="C106">
        <f t="shared" si="7"/>
        <v>-0.98130647027161155</v>
      </c>
      <c r="D106">
        <v>105</v>
      </c>
      <c r="E106">
        <v>5.5112527000000001E-3</v>
      </c>
      <c r="F106">
        <v>-1.5705617999999999</v>
      </c>
      <c r="Q106" s="2">
        <f t="shared" si="11"/>
        <v>-0.97138459565341584</v>
      </c>
      <c r="R106">
        <f t="shared" si="12"/>
        <v>-0.97211819662906407</v>
      </c>
    </row>
    <row r="107" spans="2:18" x14ac:dyDescent="0.3">
      <c r="B107" s="1">
        <f t="shared" si="10"/>
        <v>0.72602739726027588</v>
      </c>
      <c r="C107">
        <f t="shared" si="7"/>
        <v>-0.98867759023234214</v>
      </c>
      <c r="D107">
        <v>106</v>
      </c>
      <c r="E107">
        <v>3.4156775999999998E-6</v>
      </c>
      <c r="F107">
        <v>0.95379203999999995</v>
      </c>
      <c r="Q107" s="2">
        <f t="shared" si="11"/>
        <v>-0.98056594310068712</v>
      </c>
      <c r="R107">
        <f t="shared" si="12"/>
        <v>-0.98130647027161155</v>
      </c>
    </row>
    <row r="108" spans="2:18" x14ac:dyDescent="0.3">
      <c r="B108" s="1">
        <f t="shared" si="10"/>
        <v>0.73287671232876905</v>
      </c>
      <c r="C108">
        <f t="shared" si="7"/>
        <v>-0.99421790689395317</v>
      </c>
      <c r="D108">
        <v>107</v>
      </c>
      <c r="E108">
        <v>1.9077672E-2</v>
      </c>
      <c r="F108">
        <v>-1.5707591999999999</v>
      </c>
      <c r="Q108" s="2">
        <f t="shared" si="11"/>
        <v>-0.98793150815198949</v>
      </c>
      <c r="R108">
        <f t="shared" si="12"/>
        <v>-0.98867759023234214</v>
      </c>
    </row>
    <row r="109" spans="2:18" x14ac:dyDescent="0.3">
      <c r="B109" s="1">
        <f t="shared" si="10"/>
        <v>0.73972602739726223</v>
      </c>
      <c r="C109">
        <f t="shared" si="7"/>
        <v>-0.99791716086539295</v>
      </c>
      <c r="D109">
        <v>108</v>
      </c>
      <c r="E109" s="2">
        <v>8.7794415999999999E-7</v>
      </c>
      <c r="F109">
        <v>-1.7694972</v>
      </c>
      <c r="Q109" s="2">
        <f t="shared" si="11"/>
        <v>-0.99346765147643368</v>
      </c>
      <c r="R109">
        <f t="shared" si="12"/>
        <v>-0.99421790689395317</v>
      </c>
    </row>
    <row r="110" spans="2:18" x14ac:dyDescent="0.3">
      <c r="B110" s="1">
        <f t="shared" si="10"/>
        <v>0.74657534246575541</v>
      </c>
      <c r="C110">
        <f t="shared" si="7"/>
        <v>-0.99976850197989109</v>
      </c>
      <c r="D110">
        <v>109</v>
      </c>
      <c r="E110">
        <v>3.5318124999999999E-2</v>
      </c>
      <c r="F110">
        <v>1.5707956999999999</v>
      </c>
      <c r="Q110" s="2">
        <f t="shared" si="11"/>
        <v>-0.99716412141102762</v>
      </c>
      <c r="R110">
        <f t="shared" si="12"/>
        <v>-0.99791716086539295</v>
      </c>
    </row>
    <row r="111" spans="2:18" x14ac:dyDescent="0.3">
      <c r="B111" s="1">
        <f t="shared" si="10"/>
        <v>0.75342465753424859</v>
      </c>
      <c r="C111">
        <f t="shared" si="7"/>
        <v>-0.99976850197989053</v>
      </c>
      <c r="D111">
        <v>110</v>
      </c>
      <c r="E111">
        <v>2.1970880000000002E-6</v>
      </c>
      <c r="F111">
        <v>-1.2777722</v>
      </c>
      <c r="Q111" s="2">
        <f t="shared" si="11"/>
        <v>-0.99901407294439637</v>
      </c>
      <c r="R111">
        <f t="shared" si="12"/>
        <v>-0.99976850197989109</v>
      </c>
    </row>
    <row r="112" spans="2:18" x14ac:dyDescent="0.3">
      <c r="B112" s="1">
        <f t="shared" si="10"/>
        <v>0.76027397260274177</v>
      </c>
      <c r="C112">
        <f t="shared" si="7"/>
        <v>-0.99791716086539139</v>
      </c>
      <c r="D112">
        <v>111</v>
      </c>
      <c r="E112">
        <v>1.04638375E-2</v>
      </c>
      <c r="F112">
        <v>-1.5708120999999999</v>
      </c>
      <c r="Q112" s="2">
        <f t="shared" si="11"/>
        <v>-0.99901408039216721</v>
      </c>
      <c r="R112">
        <f t="shared" si="12"/>
        <v>-0.99976850197989053</v>
      </c>
    </row>
    <row r="113" spans="2:18" x14ac:dyDescent="0.3">
      <c r="B113" s="1">
        <f t="shared" si="10"/>
        <v>0.76712328767123494</v>
      </c>
      <c r="C113">
        <f t="shared" si="7"/>
        <v>-0.99421790689395062</v>
      </c>
      <c r="D113">
        <v>112</v>
      </c>
      <c r="E113">
        <v>1.2995063999999999E-6</v>
      </c>
      <c r="F113">
        <v>1.1302097</v>
      </c>
      <c r="Q113" s="2">
        <f t="shared" si="11"/>
        <v>-0.99716414374054863</v>
      </c>
      <c r="R113">
        <f t="shared" si="12"/>
        <v>-0.99791716086539139</v>
      </c>
    </row>
    <row r="114" spans="2:18" x14ac:dyDescent="0.3">
      <c r="B114" s="1">
        <f t="shared" si="10"/>
        <v>0.77397260273972812</v>
      </c>
      <c r="C114">
        <f t="shared" si="7"/>
        <v>-0.98867759023233848</v>
      </c>
      <c r="D114">
        <v>113</v>
      </c>
      <c r="E114">
        <v>1.5699874999999999E-2</v>
      </c>
      <c r="F114">
        <v>1.5707097000000001</v>
      </c>
      <c r="Q114" s="2">
        <f t="shared" si="11"/>
        <v>-0.99346768864635593</v>
      </c>
      <c r="R114">
        <f t="shared" si="12"/>
        <v>-0.99421790689395062</v>
      </c>
    </row>
    <row r="115" spans="2:18" x14ac:dyDescent="0.3">
      <c r="B115" s="1">
        <f t="shared" si="10"/>
        <v>0.7808219178082213</v>
      </c>
      <c r="C115">
        <f t="shared" si="7"/>
        <v>-0.98130647027160678</v>
      </c>
      <c r="D115">
        <v>114</v>
      </c>
      <c r="E115">
        <v>2.6213460000000002E-6</v>
      </c>
      <c r="F115">
        <v>-1.2101595000000001</v>
      </c>
      <c r="Q115" s="2">
        <f t="shared" si="11"/>
        <v>-0.98793156009348282</v>
      </c>
      <c r="R115">
        <f t="shared" si="12"/>
        <v>-0.98867759023233848</v>
      </c>
    </row>
    <row r="116" spans="2:18" x14ac:dyDescent="0.3">
      <c r="B116" s="1">
        <f t="shared" si="10"/>
        <v>0.78767123287671448</v>
      </c>
      <c r="C116">
        <f t="shared" si="7"/>
        <v>-0.9721181966290583</v>
      </c>
      <c r="D116">
        <v>115</v>
      </c>
      <c r="E116">
        <v>1.3362278E-2</v>
      </c>
      <c r="F116">
        <v>1.5707530000000001</v>
      </c>
      <c r="Q116" s="2">
        <f t="shared" si="11"/>
        <v>-0.98056600971756769</v>
      </c>
      <c r="R116">
        <f t="shared" si="12"/>
        <v>-0.98130647027160678</v>
      </c>
    </row>
    <row r="117" spans="2:18" x14ac:dyDescent="0.3">
      <c r="B117" s="1">
        <f t="shared" si="10"/>
        <v>0.79452054794520766</v>
      </c>
      <c r="C117">
        <f t="shared" si="7"/>
        <v>-0.96112978387229708</v>
      </c>
      <c r="D117">
        <v>116</v>
      </c>
      <c r="E117">
        <v>5.1413950000000001E-6</v>
      </c>
      <c r="F117">
        <v>-2.7092174999999998</v>
      </c>
      <c r="Q117" s="2">
        <f t="shared" si="11"/>
        <v>-0.97138467682232466</v>
      </c>
      <c r="R117">
        <f t="shared" si="12"/>
        <v>-0.9721181966290583</v>
      </c>
    </row>
    <row r="118" spans="2:18" x14ac:dyDescent="0.3">
      <c r="B118" s="1">
        <f t="shared" si="10"/>
        <v>0.80136986301370083</v>
      </c>
      <c r="C118">
        <f t="shared" si="7"/>
        <v>-0.94836158001216719</v>
      </c>
      <c r="D118">
        <v>117</v>
      </c>
      <c r="E118">
        <v>3.6041061999999999E-2</v>
      </c>
      <c r="F118">
        <v>-1.5708038</v>
      </c>
      <c r="Q118" s="2">
        <f t="shared" si="11"/>
        <v>-0.9604045631226914</v>
      </c>
      <c r="R118">
        <f t="shared" si="12"/>
        <v>-0.96112978387229708</v>
      </c>
    </row>
    <row r="119" spans="2:18" x14ac:dyDescent="0.3">
      <c r="B119" s="1">
        <f t="shared" si="10"/>
        <v>0.80821917808219401</v>
      </c>
      <c r="C119">
        <f t="shared" si="7"/>
        <v>-0.93383722882292008</v>
      </c>
      <c r="D119">
        <v>118</v>
      </c>
      <c r="E119" s="2">
        <v>4.7887360000000004E-7</v>
      </c>
      <c r="F119">
        <v>0.88275749999999997</v>
      </c>
      <c r="Q119" s="2">
        <f t="shared" si="11"/>
        <v>-0.94764600126156873</v>
      </c>
      <c r="R119">
        <f t="shared" si="12"/>
        <v>-0.94836158001216719</v>
      </c>
    </row>
    <row r="120" spans="2:18" x14ac:dyDescent="0.3">
      <c r="B120" s="1">
        <f t="shared" si="10"/>
        <v>0.81506849315068719</v>
      </c>
      <c r="C120">
        <f t="shared" si="7"/>
        <v>-0.91758362605938826</v>
      </c>
      <c r="D120">
        <v>119</v>
      </c>
      <c r="E120">
        <v>1.6886736999999999E-2</v>
      </c>
      <c r="F120">
        <v>1.5708948</v>
      </c>
      <c r="Q120" s="2">
        <f t="shared" si="11"/>
        <v>-0.93313261715844542</v>
      </c>
      <c r="R120">
        <f t="shared" si="12"/>
        <v>-0.93383722882292008</v>
      </c>
    </row>
    <row r="121" spans="2:18" x14ac:dyDescent="0.3">
      <c r="B121" s="1">
        <f t="shared" si="10"/>
        <v>0.82191780821918037</v>
      </c>
      <c r="C121">
        <f t="shared" si="7"/>
        <v>-0.89963086965223715</v>
      </c>
      <c r="D121">
        <v>120</v>
      </c>
      <c r="E121">
        <v>3.9541474E-6</v>
      </c>
      <c r="F121">
        <v>1.2000818</v>
      </c>
      <c r="Q121" s="2">
        <f t="shared" si="11"/>
        <v>-0.91689128625963534</v>
      </c>
      <c r="R121">
        <f t="shared" si="12"/>
        <v>-0.91758362605938826</v>
      </c>
    </row>
    <row r="122" spans="2:18" x14ac:dyDescent="0.3">
      <c r="B122" s="1">
        <f t="shared" si="10"/>
        <v>0.82876712328767355</v>
      </c>
      <c r="C122">
        <f t="shared" si="7"/>
        <v>-0.88001220397352864</v>
      </c>
      <c r="D122">
        <v>121</v>
      </c>
      <c r="E122">
        <v>2.8564708000000001E-2</v>
      </c>
      <c r="F122">
        <v>-1.5706153</v>
      </c>
      <c r="Q122" s="2">
        <f t="shared" si="11"/>
        <v>-0.89895208377113545</v>
      </c>
      <c r="R122">
        <f t="shared" si="12"/>
        <v>-0.89963086965223715</v>
      </c>
    </row>
    <row r="123" spans="2:18" x14ac:dyDescent="0.3">
      <c r="B123" s="1">
        <f t="shared" si="10"/>
        <v>0.83561643835616672</v>
      </c>
      <c r="C123">
        <f t="shared" si="7"/>
        <v>-0.85876395827579577</v>
      </c>
      <c r="D123">
        <v>122</v>
      </c>
      <c r="E123">
        <v>4.7273115000000002E-6</v>
      </c>
      <c r="F123">
        <v>-1.4411525000000001</v>
      </c>
      <c r="Q123" s="2">
        <f t="shared" si="11"/>
        <v>-0.8793482289662703</v>
      </c>
      <c r="R123">
        <f t="shared" si="12"/>
        <v>-0.88001220397352864</v>
      </c>
    </row>
    <row r="124" spans="2:18" x14ac:dyDescent="0.3">
      <c r="B124" s="1">
        <f t="shared" si="10"/>
        <v>0.8424657534246599</v>
      </c>
      <c r="C124">
        <f t="shared" si="7"/>
        <v>-0.83592547941862894</v>
      </c>
      <c r="D124">
        <v>123</v>
      </c>
      <c r="E124">
        <v>3.3244030000000001E-3</v>
      </c>
      <c r="F124">
        <v>-1.5724172999999999</v>
      </c>
      <c r="Q124" s="2">
        <f t="shared" si="11"/>
        <v>-0.85811602367124418</v>
      </c>
      <c r="R124">
        <f t="shared" si="12"/>
        <v>-0.85876395827579577</v>
      </c>
    </row>
    <row r="125" spans="2:18" x14ac:dyDescent="0.3">
      <c r="B125" s="1">
        <f t="shared" si="10"/>
        <v>0.84931506849315308</v>
      </c>
      <c r="C125">
        <f t="shared" si="7"/>
        <v>-0.81153905900735224</v>
      </c>
      <c r="D125">
        <v>124</v>
      </c>
      <c r="E125">
        <v>3.2990745000000001E-6</v>
      </c>
      <c r="F125">
        <v>-2.6056607000000001</v>
      </c>
      <c r="Q125" s="2">
        <f t="shared" si="11"/>
        <v>-0.83529478504251442</v>
      </c>
      <c r="R125">
        <f t="shared" si="12"/>
        <v>-0.83592547941862894</v>
      </c>
    </row>
    <row r="126" spans="2:18" x14ac:dyDescent="0.3">
      <c r="B126" s="1">
        <f t="shared" si="10"/>
        <v>0.85616438356164626</v>
      </c>
      <c r="C126">
        <f t="shared" si="7"/>
        <v>-0.78564985507870533</v>
      </c>
      <c r="D126">
        <v>125</v>
      </c>
      <c r="E126">
        <v>3.6753800000000003E-2</v>
      </c>
      <c r="F126">
        <v>1.5707479</v>
      </c>
      <c r="Q126" s="2">
        <f t="shared" si="11"/>
        <v>-0.81092677276047065</v>
      </c>
      <c r="R126">
        <f t="shared" si="12"/>
        <v>-0.81153905900735224</v>
      </c>
    </row>
    <row r="127" spans="2:18" x14ac:dyDescent="0.3">
      <c r="B127" s="1">
        <f t="shared" si="10"/>
        <v>0.86301369863013944</v>
      </c>
      <c r="C127">
        <f t="shared" si="7"/>
        <v>-0.75830580847855278</v>
      </c>
      <c r="D127">
        <v>126</v>
      </c>
      <c r="E127">
        <v>3.0532283E-6</v>
      </c>
      <c r="F127">
        <v>-2.4937440999999998</v>
      </c>
      <c r="Q127" s="2">
        <f t="shared" si="11"/>
        <v>-0.7850571107742349</v>
      </c>
      <c r="R127">
        <f t="shared" si="12"/>
        <v>-0.78564985507870533</v>
      </c>
    </row>
    <row r="128" spans="2:18" x14ac:dyDescent="0.3">
      <c r="B128" s="1">
        <f t="shared" si="10"/>
        <v>0.86986301369863261</v>
      </c>
      <c r="C128">
        <f t="shared" si="7"/>
        <v>-0.72955755408647693</v>
      </c>
      <c r="D128">
        <v>127</v>
      </c>
      <c r="E128">
        <v>2.2410095000000001E-2</v>
      </c>
      <c r="F128">
        <v>-1.5708382000000001</v>
      </c>
      <c r="Q128" s="2">
        <f t="shared" si="11"/>
        <v>-0.75773370374249294</v>
      </c>
      <c r="R128">
        <f t="shared" si="12"/>
        <v>-0.75830580847855278</v>
      </c>
    </row>
    <row r="129" spans="2:18" x14ac:dyDescent="0.3">
      <c r="B129" s="1">
        <f t="shared" si="10"/>
        <v>0.87671232876712579</v>
      </c>
      <c r="C129">
        <f t="shared" si="7"/>
        <v>-0.69945832705163569</v>
      </c>
      <c r="D129">
        <v>128</v>
      </c>
      <c r="E129" s="2">
        <v>6.2232019999999996E-7</v>
      </c>
      <c r="F129">
        <v>-2.6560682999999998</v>
      </c>
      <c r="Q129" s="2">
        <f t="shared" si="11"/>
        <v>-0.72900714832509783</v>
      </c>
      <c r="R129">
        <f t="shared" si="12"/>
        <v>-0.72955755408647693</v>
      </c>
    </row>
    <row r="130" spans="2:18" x14ac:dyDescent="0.3">
      <c r="B130" s="1">
        <f t="shared" si="10"/>
        <v>0.88356164383561897</v>
      </c>
      <c r="C130">
        <f t="shared" ref="C130:C147" si="13">SIN(B130*2*PI())</f>
        <v>-0.66806386421352193</v>
      </c>
      <c r="D130">
        <v>129</v>
      </c>
      <c r="E130">
        <v>4.7031299999999998E-2</v>
      </c>
      <c r="F130">
        <v>1.5708034</v>
      </c>
      <c r="Q130" s="2">
        <f t="shared" ref="Q130:Q147" si="14">$E$2*COS(2*PI()*$D$2*B129-$F$2)</f>
        <v>-0.69893063948970169</v>
      </c>
      <c r="R130">
        <f t="shared" ref="R130:R147" si="15">SIN(B129*2*PI())</f>
        <v>-0.69945832705163569</v>
      </c>
    </row>
    <row r="131" spans="2:18" x14ac:dyDescent="0.3">
      <c r="B131" s="1">
        <f t="shared" si="10"/>
        <v>0.89041095890411215</v>
      </c>
      <c r="C131">
        <f t="shared" si="13"/>
        <v>-0.63543230089016522</v>
      </c>
      <c r="D131">
        <v>130</v>
      </c>
      <c r="E131">
        <v>2.6031497999999999E-6</v>
      </c>
      <c r="F131">
        <v>2.6559643999999998</v>
      </c>
      <c r="Q131" s="2">
        <f t="shared" si="14"/>
        <v>-0.66755987200692146</v>
      </c>
      <c r="R131">
        <f t="shared" si="15"/>
        <v>-0.66806386421352193</v>
      </c>
    </row>
    <row r="132" spans="2:18" x14ac:dyDescent="0.3">
      <c r="B132" s="1">
        <f t="shared" si="10"/>
        <v>0.89726027397260533</v>
      </c>
      <c r="C132">
        <f t="shared" si="13"/>
        <v>-0.60162406322490947</v>
      </c>
      <c r="D132">
        <v>131</v>
      </c>
      <c r="E132">
        <v>1.3108754E-2</v>
      </c>
      <c r="F132">
        <v>-1.5711024</v>
      </c>
      <c r="Q132" s="2">
        <f t="shared" si="14"/>
        <v>-0.63495293731644376</v>
      </c>
      <c r="R132">
        <f t="shared" si="15"/>
        <v>-0.63543230089016522</v>
      </c>
    </row>
    <row r="133" spans="2:18" x14ac:dyDescent="0.3">
      <c r="B133" s="1">
        <f t="shared" si="10"/>
        <v>0.9041095890410985</v>
      </c>
      <c r="C133">
        <f t="shared" si="13"/>
        <v>-0.56670175629110453</v>
      </c>
      <c r="D133">
        <v>132</v>
      </c>
      <c r="E133">
        <v>5.5156934000000002E-6</v>
      </c>
      <c r="F133">
        <v>0.19992404</v>
      </c>
      <c r="Q133" s="2">
        <f t="shared" si="14"/>
        <v>-0.60117021595505404</v>
      </c>
      <c r="R133">
        <f t="shared" si="15"/>
        <v>-0.60162406322490947</v>
      </c>
    </row>
    <row r="134" spans="2:18" x14ac:dyDescent="0.3">
      <c r="B134" s="1">
        <f t="shared" si="10"/>
        <v>0.91095890410959168</v>
      </c>
      <c r="C134">
        <f t="shared" si="13"/>
        <v>-0.53073004816191949</v>
      </c>
      <c r="D134">
        <v>133</v>
      </c>
      <c r="E134">
        <v>3.6669413999999997E-2</v>
      </c>
      <c r="F134">
        <v>-1.5707743999999999</v>
      </c>
      <c r="Q134" s="2">
        <f t="shared" si="14"/>
        <v>-0.5662742657457811</v>
      </c>
      <c r="R134">
        <f t="shared" si="15"/>
        <v>-0.56670175629110453</v>
      </c>
    </row>
    <row r="135" spans="2:18" x14ac:dyDescent="0.3">
      <c r="B135" s="1">
        <f t="shared" si="10"/>
        <v>0.91780821917808486</v>
      </c>
      <c r="C135">
        <f t="shared" si="13"/>
        <v>-0.49377555015996272</v>
      </c>
      <c r="D135">
        <v>134</v>
      </c>
      <c r="E135" s="2">
        <v>4.4543395000000002E-7</v>
      </c>
      <c r="F135">
        <v>-2.8889309999999999</v>
      </c>
      <c r="Q135" s="2">
        <f t="shared" si="14"/>
        <v>-0.53032970595520768</v>
      </c>
      <c r="R135">
        <f t="shared" si="15"/>
        <v>-0.53073004816191949</v>
      </c>
    </row>
    <row r="136" spans="2:18" x14ac:dyDescent="0.3">
      <c r="B136" s="1">
        <f t="shared" si="10"/>
        <v>0.92465753424657804</v>
      </c>
      <c r="C136">
        <f t="shared" si="13"/>
        <v>-0.45590669350844432</v>
      </c>
      <c r="D136">
        <v>135</v>
      </c>
      <c r="E136">
        <v>2.706105E-2</v>
      </c>
      <c r="F136">
        <v>1.5708072</v>
      </c>
      <c r="Q136" s="2">
        <f t="shared" si="14"/>
        <v>-0.49340309763346896</v>
      </c>
      <c r="R136">
        <f t="shared" si="15"/>
        <v>-0.49377555015996272</v>
      </c>
    </row>
    <row r="137" spans="2:18" x14ac:dyDescent="0.3">
      <c r="B137" s="1">
        <f t="shared" si="10"/>
        <v>0.93150684931507122</v>
      </c>
      <c r="C137">
        <f t="shared" si="13"/>
        <v>-0.41719360261230165</v>
      </c>
      <c r="D137">
        <v>136</v>
      </c>
      <c r="E137">
        <v>2.1660521000000002E-6</v>
      </c>
      <c r="F137">
        <v>-2.7094219000000002</v>
      </c>
      <c r="Q137" s="2">
        <f t="shared" si="14"/>
        <v>-0.45556282035850743</v>
      </c>
      <c r="R137">
        <f t="shared" si="15"/>
        <v>-0.45590669350844432</v>
      </c>
    </row>
    <row r="138" spans="2:18" x14ac:dyDescent="0.3">
      <c r="B138" s="1">
        <f t="shared" si="10"/>
        <v>0.9383561643835644</v>
      </c>
      <c r="C138">
        <f t="shared" si="13"/>
        <v>-0.377707965203949</v>
      </c>
      <c r="D138">
        <v>137</v>
      </c>
      <c r="E138">
        <v>8.2129519999999998E-2</v>
      </c>
      <c r="F138">
        <v>-1.5708035</v>
      </c>
      <c r="Q138" s="2">
        <f t="shared" si="14"/>
        <v>-0.41687894561283412</v>
      </c>
      <c r="R138">
        <f t="shared" si="15"/>
        <v>-0.41719360261230165</v>
      </c>
    </row>
    <row r="139" spans="2:18" x14ac:dyDescent="0.3">
      <c r="B139" s="1">
        <f t="shared" si="10"/>
        <v>0.94520547945205757</v>
      </c>
      <c r="C139">
        <f t="shared" si="13"/>
        <v>-0.33752289959409676</v>
      </c>
      <c r="D139">
        <v>138</v>
      </c>
      <c r="E139">
        <v>3.3095340999999999E-6</v>
      </c>
      <c r="F139">
        <v>1.0992219999999999</v>
      </c>
      <c r="Q139" s="2">
        <f t="shared" si="14"/>
        <v>-0.37742310702727838</v>
      </c>
      <c r="R139">
        <f t="shared" si="15"/>
        <v>-0.377707965203949</v>
      </c>
    </row>
    <row r="140" spans="2:18" x14ac:dyDescent="0.3">
      <c r="B140" s="1">
        <f t="shared" si="10"/>
        <v>0.95205479452055075</v>
      </c>
      <c r="C140">
        <f t="shared" si="13"/>
        <v>-0.29671281927347387</v>
      </c>
      <c r="D140">
        <v>139</v>
      </c>
      <c r="E140">
        <v>4.6715553999999999E-2</v>
      </c>
      <c r="F140">
        <v>1.5707386000000001</v>
      </c>
      <c r="Q140" s="2">
        <f t="shared" si="14"/>
        <v>-0.33726836773199065</v>
      </c>
      <c r="R140">
        <f t="shared" si="15"/>
        <v>-0.33752289959409676</v>
      </c>
    </row>
    <row r="141" spans="2:18" x14ac:dyDescent="0.3">
      <c r="B141" s="1">
        <f t="shared" si="10"/>
        <v>0.95890410958904393</v>
      </c>
      <c r="C141">
        <f t="shared" si="13"/>
        <v>-0.25535329511617005</v>
      </c>
      <c r="D141">
        <v>140</v>
      </c>
      <c r="E141">
        <v>1.0178135000000001E-6</v>
      </c>
      <c r="F141">
        <v>-0.59743785999999999</v>
      </c>
      <c r="Q141" s="2">
        <f t="shared" si="14"/>
        <v>-0.2964890850603466</v>
      </c>
      <c r="R141">
        <f t="shared" si="15"/>
        <v>-0.29671281927347387</v>
      </c>
    </row>
    <row r="142" spans="2:18" x14ac:dyDescent="0.3">
      <c r="B142" s="1">
        <f t="shared" si="10"/>
        <v>0.96575342465753711</v>
      </c>
      <c r="C142">
        <f t="shared" si="13"/>
        <v>-0.21352091543977847</v>
      </c>
      <c r="D142">
        <v>141</v>
      </c>
      <c r="E142">
        <v>3.5651165999999998E-2</v>
      </c>
      <c r="F142">
        <v>1.5708324</v>
      </c>
      <c r="Q142" s="2">
        <f t="shared" si="14"/>
        <v>-0.25516077285627964</v>
      </c>
      <c r="R142">
        <f t="shared" si="15"/>
        <v>-0.25535329511617005</v>
      </c>
    </row>
    <row r="143" spans="2:18" x14ac:dyDescent="0.3">
      <c r="B143" s="1">
        <f t="shared" si="10"/>
        <v>0.97260273972603029</v>
      </c>
      <c r="C143">
        <f t="shared" si="13"/>
        <v>-0.1712931441814603</v>
      </c>
      <c r="D143">
        <v>142</v>
      </c>
      <c r="E143">
        <v>4.0417669999999997E-6</v>
      </c>
      <c r="F143">
        <v>-2.8386927000000002</v>
      </c>
      <c r="Q143" s="2">
        <f t="shared" si="14"/>
        <v>-0.21335996164003077</v>
      </c>
      <c r="R143">
        <f t="shared" si="15"/>
        <v>-0.21352091543977847</v>
      </c>
    </row>
    <row r="144" spans="2:18" x14ac:dyDescent="0.3">
      <c r="B144" s="1">
        <f t="shared" si="10"/>
        <v>0.97945205479452346</v>
      </c>
      <c r="C144">
        <f t="shared" si="13"/>
        <v>-0.12874817745256295</v>
      </c>
      <c r="D144">
        <v>143</v>
      </c>
      <c r="E144">
        <v>3.0832401999999998E-2</v>
      </c>
      <c r="F144">
        <v>-1.5706692</v>
      </c>
      <c r="Q144" s="2">
        <f t="shared" si="14"/>
        <v>-0.17116405689124017</v>
      </c>
      <c r="R144">
        <f t="shared" si="15"/>
        <v>-0.1712931441814603</v>
      </c>
    </row>
    <row r="145" spans="2:18" x14ac:dyDescent="0.3">
      <c r="B145" s="1">
        <f t="shared" si="10"/>
        <v>0.98630136986301664</v>
      </c>
      <c r="C145">
        <f t="shared" si="13"/>
        <v>-8.5964798737428114E-2</v>
      </c>
      <c r="D145">
        <v>144</v>
      </c>
      <c r="E145">
        <v>4.3379276999999997E-6</v>
      </c>
      <c r="F145">
        <v>0.5579596</v>
      </c>
      <c r="Q145" s="2">
        <f t="shared" si="14"/>
        <v>-0.12865119571181541</v>
      </c>
      <c r="R145">
        <f t="shared" si="15"/>
        <v>-0.12874817745256295</v>
      </c>
    </row>
    <row r="146" spans="2:18" x14ac:dyDescent="0.3">
      <c r="B146" s="1">
        <f t="shared" ref="B146:B147" si="16">B145+A$2</f>
        <v>0.99315068493150982</v>
      </c>
      <c r="C146">
        <f t="shared" si="13"/>
        <v>-4.3022233004511634E-2</v>
      </c>
      <c r="D146">
        <v>145</v>
      </c>
      <c r="E146">
        <v>0.23451491999999999</v>
      </c>
      <c r="F146">
        <v>1.5708122</v>
      </c>
      <c r="Q146" s="2">
        <f t="shared" si="14"/>
        <v>-8.5900102134011364E-2</v>
      </c>
      <c r="R146">
        <f t="shared" si="15"/>
        <v>-8.5964798737428114E-2</v>
      </c>
    </row>
    <row r="147" spans="2:18" x14ac:dyDescent="0.3">
      <c r="B147" s="1">
        <f t="shared" si="16"/>
        <v>1.0000000000000029</v>
      </c>
      <c r="C147">
        <f t="shared" si="13"/>
        <v>1.7518538703020781E-14</v>
      </c>
      <c r="Q147" s="2">
        <f t="shared" si="14"/>
        <v>-4.2989941341641767E-2</v>
      </c>
      <c r="R147">
        <f t="shared" si="15"/>
        <v>-4.3022233004511634E-2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B599-DD8B-431C-A572-4F1F9DDF3177}">
  <dimension ref="A1:T147"/>
  <sheetViews>
    <sheetView zoomScale="70" zoomScaleNormal="70" workbookViewId="0">
      <selection activeCell="S3" sqref="S3"/>
    </sheetView>
  </sheetViews>
  <sheetFormatPr defaultRowHeight="16.2" x14ac:dyDescent="0.3"/>
  <cols>
    <col min="1" max="1" width="9" customWidth="1"/>
    <col min="2" max="2" width="12.77734375" customWidth="1"/>
    <col min="4" max="4" width="18.33203125" customWidth="1"/>
    <col min="17" max="17" width="15.33203125" customWidth="1"/>
  </cols>
  <sheetData>
    <row r="1" spans="1:20" x14ac:dyDescent="0.3">
      <c r="B1">
        <v>0</v>
      </c>
      <c r="C1">
        <f>COS(B1*2*PI())</f>
        <v>1</v>
      </c>
      <c r="D1">
        <f>COS(B1*2*2*PI())</f>
        <v>1</v>
      </c>
      <c r="E1">
        <f>COS(B1*3*2*PI())</f>
        <v>1</v>
      </c>
      <c r="F1">
        <f>SUM(C1:E1)</f>
        <v>3</v>
      </c>
      <c r="Q1" s="2"/>
      <c r="R1">
        <v>0</v>
      </c>
      <c r="S1" s="2">
        <v>3.2660080000000002E-9</v>
      </c>
      <c r="T1">
        <v>3.1415926999999999</v>
      </c>
    </row>
    <row r="2" spans="1:20" x14ac:dyDescent="0.3">
      <c r="A2" s="1">
        <f>1/146</f>
        <v>6.8493150684931503E-3</v>
      </c>
      <c r="B2" s="1">
        <f t="shared" ref="B2:B17" si="0">B1+A$2</f>
        <v>6.8493150684931503E-3</v>
      </c>
      <c r="C2">
        <f t="shared" ref="C2:C65" si="1">COS(B2*2*PI())</f>
        <v>0.99907411510222999</v>
      </c>
      <c r="D2">
        <f t="shared" ref="D2:D65" si="2">COS(B2*2*2*PI())</f>
        <v>0.99629817493460782</v>
      </c>
      <c r="E2">
        <f t="shared" ref="E2:E65" si="3">COS(B2*3*2*PI())</f>
        <v>0.99167731989928998</v>
      </c>
      <c r="F2">
        <f t="shared" ref="F2:F65" si="4">SUM(C2:E2)</f>
        <v>2.9870496099361277</v>
      </c>
      <c r="Q2" s="2"/>
      <c r="R2" s="3">
        <v>1</v>
      </c>
      <c r="S2" s="3">
        <v>1.0000001999999999</v>
      </c>
      <c r="T2" s="4">
        <v>1.010421E-7</v>
      </c>
    </row>
    <row r="3" spans="1:20" x14ac:dyDescent="0.3">
      <c r="B3" s="1">
        <f t="shared" si="0"/>
        <v>1.3698630136986301E-2</v>
      </c>
      <c r="C3">
        <f t="shared" si="1"/>
        <v>0.99629817493460782</v>
      </c>
      <c r="D3">
        <f t="shared" si="2"/>
        <v>0.98522010675606064</v>
      </c>
      <c r="E3">
        <f t="shared" si="3"/>
        <v>0.9668478136052775</v>
      </c>
      <c r="F3">
        <f t="shared" si="4"/>
        <v>2.9483660952959458</v>
      </c>
      <c r="Q3" s="2"/>
      <c r="R3" s="3">
        <v>2</v>
      </c>
      <c r="S3" s="3">
        <v>1.0000004</v>
      </c>
      <c r="T3" s="4">
        <v>1.5921783000000001E-7</v>
      </c>
    </row>
    <row r="4" spans="1:20" x14ac:dyDescent="0.3">
      <c r="B4" s="1">
        <f t="shared" si="0"/>
        <v>2.0547945205479451E-2</v>
      </c>
      <c r="C4">
        <f t="shared" si="1"/>
        <v>0.99167731989928998</v>
      </c>
      <c r="D4">
        <f t="shared" si="2"/>
        <v>0.9668478136052775</v>
      </c>
      <c r="E4">
        <f t="shared" si="3"/>
        <v>0.9259247771938498</v>
      </c>
      <c r="F4">
        <f t="shared" si="4"/>
        <v>2.8844499106984172</v>
      </c>
      <c r="Q4" s="2"/>
      <c r="R4" s="3">
        <v>3</v>
      </c>
      <c r="S4" s="3">
        <v>1.0000001999999999</v>
      </c>
      <c r="T4" s="4">
        <v>1.3064029E-7</v>
      </c>
    </row>
    <row r="5" spans="1:20" x14ac:dyDescent="0.3">
      <c r="B5" s="1">
        <f t="shared" si="0"/>
        <v>2.7397260273972601E-2</v>
      </c>
      <c r="C5">
        <f t="shared" si="1"/>
        <v>0.98522010675606064</v>
      </c>
      <c r="D5">
        <f t="shared" si="2"/>
        <v>0.94131731751284708</v>
      </c>
      <c r="E5">
        <f t="shared" si="3"/>
        <v>0.86958938934661101</v>
      </c>
      <c r="F5">
        <f t="shared" si="4"/>
        <v>2.7961268136155186</v>
      </c>
      <c r="Q5" s="2"/>
      <c r="R5">
        <v>4</v>
      </c>
      <c r="S5" s="2">
        <v>3.3828024000000001E-7</v>
      </c>
      <c r="T5">
        <v>0.17467219</v>
      </c>
    </row>
    <row r="6" spans="1:20" x14ac:dyDescent="0.3">
      <c r="B6" s="1">
        <f t="shared" si="0"/>
        <v>3.4246575342465752E-2</v>
      </c>
      <c r="C6">
        <f t="shared" si="1"/>
        <v>0.9769384927771817</v>
      </c>
      <c r="D6">
        <f t="shared" si="2"/>
        <v>0.90881763733950294</v>
      </c>
      <c r="E6">
        <f t="shared" si="3"/>
        <v>0.79877937288636502</v>
      </c>
      <c r="F6">
        <f t="shared" si="4"/>
        <v>2.6845355030030498</v>
      </c>
      <c r="Q6" s="2"/>
      <c r="R6">
        <v>5</v>
      </c>
      <c r="S6" s="2">
        <v>3.585411E-7</v>
      </c>
      <c r="T6">
        <v>-0.50643499999999997</v>
      </c>
    </row>
    <row r="7" spans="1:20" x14ac:dyDescent="0.3">
      <c r="B7" s="1">
        <f t="shared" si="0"/>
        <v>4.1095890410958902E-2</v>
      </c>
      <c r="C7">
        <f t="shared" si="1"/>
        <v>0.9668478136052775</v>
      </c>
      <c r="D7">
        <f t="shared" si="2"/>
        <v>0.86958938934661101</v>
      </c>
      <c r="E7">
        <f t="shared" si="3"/>
        <v>0.71467338604296093</v>
      </c>
      <c r="F7">
        <f t="shared" si="4"/>
        <v>2.5511105889948493</v>
      </c>
      <c r="Q7" s="2"/>
      <c r="R7">
        <v>6</v>
      </c>
      <c r="S7" s="2">
        <v>1.0638366000000001E-7</v>
      </c>
      <c r="T7">
        <v>-0.31204211999999998</v>
      </c>
    </row>
    <row r="8" spans="1:20" x14ac:dyDescent="0.3">
      <c r="B8" s="1">
        <f t="shared" si="0"/>
        <v>4.7945205479452052E-2</v>
      </c>
      <c r="C8">
        <f t="shared" si="1"/>
        <v>0.95496675485525528</v>
      </c>
      <c r="D8">
        <f t="shared" si="2"/>
        <v>0.82392300575755428</v>
      </c>
      <c r="E8">
        <f t="shared" si="3"/>
        <v>0.61867140326250347</v>
      </c>
      <c r="F8">
        <f t="shared" si="4"/>
        <v>2.3975611638753129</v>
      </c>
      <c r="Q8" s="2"/>
      <c r="R8">
        <v>7</v>
      </c>
      <c r="S8" s="2">
        <v>3.6668212000000001E-7</v>
      </c>
      <c r="T8">
        <v>0.36189811999999999</v>
      </c>
    </row>
    <row r="9" spans="1:20" x14ac:dyDescent="0.3">
      <c r="B9" s="1">
        <f t="shared" si="0"/>
        <v>5.4794520547945202E-2</v>
      </c>
      <c r="C9">
        <f t="shared" si="1"/>
        <v>0.94131731751284708</v>
      </c>
      <c r="D9">
        <f t="shared" si="2"/>
        <v>0.77215658449916424</v>
      </c>
      <c r="E9">
        <f t="shared" si="3"/>
        <v>0.51237141212842374</v>
      </c>
      <c r="F9">
        <f t="shared" si="4"/>
        <v>2.2258453141404351</v>
      </c>
      <c r="Q9" s="2"/>
      <c r="R9">
        <v>8</v>
      </c>
      <c r="S9" s="2">
        <v>2.5260939999999998E-7</v>
      </c>
      <c r="T9">
        <v>0.29517195000000002</v>
      </c>
    </row>
    <row r="10" spans="1:20" x14ac:dyDescent="0.3">
      <c r="B10" s="1">
        <f t="shared" si="0"/>
        <v>6.1643835616438353E-2</v>
      </c>
      <c r="C10">
        <f t="shared" si="1"/>
        <v>0.9259247771938498</v>
      </c>
      <c r="D10">
        <f t="shared" si="2"/>
        <v>0.71467338604296093</v>
      </c>
      <c r="E10">
        <f t="shared" si="3"/>
        <v>0.39754281428255606</v>
      </c>
      <c r="F10">
        <f t="shared" si="4"/>
        <v>2.0381409775193666</v>
      </c>
      <c r="Q10" s="2"/>
      <c r="R10">
        <v>9</v>
      </c>
      <c r="S10" s="2">
        <v>2.2601624E-7</v>
      </c>
      <c r="T10">
        <v>-0.91862489999999997</v>
      </c>
    </row>
    <row r="11" spans="1:20" x14ac:dyDescent="0.3">
      <c r="B11" s="1">
        <f t="shared" si="0"/>
        <v>6.8493150684931503E-2</v>
      </c>
      <c r="C11">
        <f t="shared" si="1"/>
        <v>0.90881763733950294</v>
      </c>
      <c r="D11">
        <f t="shared" si="2"/>
        <v>0.65189899587871258</v>
      </c>
      <c r="E11">
        <f t="shared" si="3"/>
        <v>0.27609697309746906</v>
      </c>
      <c r="F11">
        <f t="shared" si="4"/>
        <v>1.8368136063156846</v>
      </c>
      <c r="Q11" s="2"/>
      <c r="R11">
        <v>10</v>
      </c>
      <c r="S11" s="2">
        <v>3.7421455E-7</v>
      </c>
      <c r="T11">
        <v>0.100537084</v>
      </c>
    </row>
    <row r="12" spans="1:20" x14ac:dyDescent="0.3">
      <c r="B12" s="1">
        <f t="shared" si="0"/>
        <v>7.5342465753424653E-2</v>
      </c>
      <c r="C12">
        <f t="shared" si="1"/>
        <v>0.89002757643467667</v>
      </c>
      <c r="D12">
        <f t="shared" si="2"/>
        <v>0.58429817362836844</v>
      </c>
      <c r="E12">
        <f t="shared" si="3"/>
        <v>0.1500553983446527</v>
      </c>
      <c r="F12">
        <f t="shared" si="4"/>
        <v>1.6243811484076978</v>
      </c>
      <c r="Q12" s="2"/>
      <c r="R12">
        <v>11</v>
      </c>
      <c r="S12" s="2">
        <v>4.5589771999999999E-7</v>
      </c>
      <c r="T12">
        <v>0.15101535999999999</v>
      </c>
    </row>
    <row r="13" spans="1:20" x14ac:dyDescent="0.3">
      <c r="B13" s="1">
        <f t="shared" si="0"/>
        <v>8.2191780821917804E-2</v>
      </c>
      <c r="C13">
        <f t="shared" si="1"/>
        <v>0.86958938934661101</v>
      </c>
      <c r="D13">
        <f t="shared" si="2"/>
        <v>0.51237141212842374</v>
      </c>
      <c r="E13">
        <f t="shared" si="3"/>
        <v>2.1516097436222254E-2</v>
      </c>
      <c r="F13">
        <f t="shared" si="4"/>
        <v>1.4034768989112569</v>
      </c>
      <c r="Q13" s="2"/>
      <c r="R13">
        <v>12</v>
      </c>
      <c r="S13" s="2">
        <v>3.7274010000000003E-8</v>
      </c>
      <c r="T13">
        <v>2.6387494</v>
      </c>
    </row>
    <row r="14" spans="1:20" x14ac:dyDescent="0.3">
      <c r="B14" s="1">
        <f t="shared" si="0"/>
        <v>8.9041095890410954E-2</v>
      </c>
      <c r="C14">
        <f t="shared" si="1"/>
        <v>0.84754092289283123</v>
      </c>
      <c r="D14">
        <f t="shared" si="2"/>
        <v>0.43665123195606403</v>
      </c>
      <c r="E14">
        <f t="shared" si="3"/>
        <v>-0.10738134666416274</v>
      </c>
      <c r="F14">
        <f t="shared" si="4"/>
        <v>1.1768108081847326</v>
      </c>
      <c r="Q14" s="2"/>
      <c r="R14">
        <v>13</v>
      </c>
      <c r="S14" s="2">
        <v>3.1253153999999998E-7</v>
      </c>
      <c r="T14">
        <v>-0.97120004999999998</v>
      </c>
    </row>
    <row r="15" spans="1:20" x14ac:dyDescent="0.3">
      <c r="B15" s="1">
        <f t="shared" si="0"/>
        <v>9.5890410958904104E-2</v>
      </c>
      <c r="C15">
        <f t="shared" si="1"/>
        <v>0.82392300575755428</v>
      </c>
      <c r="D15">
        <f t="shared" si="2"/>
        <v>0.35769823883312568</v>
      </c>
      <c r="E15">
        <f t="shared" si="3"/>
        <v>-0.23449138957040963</v>
      </c>
      <c r="F15">
        <f t="shared" si="4"/>
        <v>0.94712985502027036</v>
      </c>
      <c r="Q15" s="2"/>
      <c r="R15">
        <v>14</v>
      </c>
      <c r="S15" s="2">
        <v>3.4616602E-7</v>
      </c>
      <c r="T15">
        <v>-0.23811378999999999</v>
      </c>
    </row>
    <row r="16" spans="1:20" x14ac:dyDescent="0.3">
      <c r="B16" s="1">
        <f t="shared" si="0"/>
        <v>0.10273972602739725</v>
      </c>
      <c r="C16">
        <f t="shared" si="1"/>
        <v>0.79877937288636502</v>
      </c>
      <c r="D16">
        <f t="shared" si="2"/>
        <v>0.27609697309746906</v>
      </c>
      <c r="E16">
        <f t="shared" si="3"/>
        <v>-0.35769823883312557</v>
      </c>
      <c r="F16">
        <f t="shared" si="4"/>
        <v>0.71717810715070862</v>
      </c>
      <c r="Q16" s="2"/>
      <c r="R16">
        <v>15</v>
      </c>
      <c r="S16" s="2">
        <v>4.8593600000000002E-7</v>
      </c>
      <c r="T16">
        <v>-0.32493865</v>
      </c>
    </row>
    <row r="17" spans="2:20" x14ac:dyDescent="0.3">
      <c r="B17" s="1">
        <f t="shared" si="0"/>
        <v>0.1095890410958904</v>
      </c>
      <c r="C17">
        <f t="shared" si="1"/>
        <v>0.77215658449916424</v>
      </c>
      <c r="D17">
        <f t="shared" si="2"/>
        <v>0.19245158197082998</v>
      </c>
      <c r="E17">
        <f t="shared" si="3"/>
        <v>-0.47495107206704995</v>
      </c>
      <c r="F17">
        <f t="shared" si="4"/>
        <v>0.4896570944029443</v>
      </c>
      <c r="Q17" s="2"/>
      <c r="R17">
        <v>16</v>
      </c>
      <c r="S17" s="2">
        <v>3.7302615000000001E-7</v>
      </c>
      <c r="T17">
        <v>-6.1326510000000001E-2</v>
      </c>
    </row>
    <row r="18" spans="2:20" x14ac:dyDescent="0.3">
      <c r="B18" s="1">
        <f t="shared" ref="B18:B81" si="5">B17+A$2</f>
        <v>0.11643835616438356</v>
      </c>
      <c r="C18">
        <f t="shared" si="1"/>
        <v>0.7441039398713607</v>
      </c>
      <c r="D18">
        <f t="shared" si="2"/>
        <v>0.10738134666416309</v>
      </c>
      <c r="E18">
        <f t="shared" si="3"/>
        <v>-0.58429817362836811</v>
      </c>
      <c r="F18">
        <f t="shared" si="4"/>
        <v>0.26718711290715569</v>
      </c>
      <c r="Q18" s="2"/>
      <c r="R18">
        <v>17</v>
      </c>
      <c r="S18" s="2">
        <v>4.0376166999999998E-7</v>
      </c>
      <c r="T18">
        <v>-1.1632492999999999</v>
      </c>
    </row>
    <row r="19" spans="2:20" x14ac:dyDescent="0.3">
      <c r="B19" s="1">
        <f t="shared" si="5"/>
        <v>0.12328767123287671</v>
      </c>
      <c r="C19">
        <f t="shared" si="1"/>
        <v>0.71467338604296093</v>
      </c>
      <c r="D19">
        <f t="shared" si="2"/>
        <v>2.1516097436222254E-2</v>
      </c>
      <c r="E19">
        <f t="shared" si="3"/>
        <v>-0.68391942162461028</v>
      </c>
      <c r="F19">
        <f t="shared" si="4"/>
        <v>5.2270061854572947E-2</v>
      </c>
      <c r="Q19" s="2"/>
      <c r="R19">
        <v>18</v>
      </c>
      <c r="S19" s="2">
        <v>9.1506520000000006E-8</v>
      </c>
      <c r="T19">
        <v>-0.60780202999999999</v>
      </c>
    </row>
    <row r="20" spans="2:20" x14ac:dyDescent="0.3">
      <c r="B20" s="1">
        <f t="shared" si="5"/>
        <v>0.13013698630136986</v>
      </c>
      <c r="C20">
        <f t="shared" si="1"/>
        <v>0.68391942162461061</v>
      </c>
      <c r="D20">
        <f t="shared" si="2"/>
        <v>-6.4508449449316232E-2</v>
      </c>
      <c r="E20">
        <f t="shared" si="3"/>
        <v>-0.77215658449916424</v>
      </c>
      <c r="F20">
        <f t="shared" si="4"/>
        <v>-0.15274561232386985</v>
      </c>
      <c r="Q20" s="2"/>
      <c r="R20">
        <v>19</v>
      </c>
      <c r="S20" s="2">
        <v>3.6356989999999997E-7</v>
      </c>
      <c r="T20">
        <v>-0.31038743000000002</v>
      </c>
    </row>
    <row r="21" spans="2:20" x14ac:dyDescent="0.3">
      <c r="B21" s="1">
        <f t="shared" si="5"/>
        <v>0.13698630136986301</v>
      </c>
      <c r="C21">
        <f t="shared" si="1"/>
        <v>0.65189899587871258</v>
      </c>
      <c r="D21">
        <f t="shared" si="2"/>
        <v>-0.15005539834465259</v>
      </c>
      <c r="E21">
        <f t="shared" si="3"/>
        <v>-0.84754092289283089</v>
      </c>
      <c r="F21">
        <f t="shared" si="4"/>
        <v>-0.34569732535877085</v>
      </c>
      <c r="Q21" s="2"/>
      <c r="R21">
        <v>20</v>
      </c>
      <c r="S21" s="2">
        <v>7.2634725000000002E-7</v>
      </c>
      <c r="T21">
        <v>-1.3716371000000001</v>
      </c>
    </row>
    <row r="22" spans="2:20" x14ac:dyDescent="0.3">
      <c r="B22" s="1">
        <f t="shared" si="5"/>
        <v>0.14383561643835616</v>
      </c>
      <c r="C22">
        <f t="shared" si="1"/>
        <v>0.61867140326250347</v>
      </c>
      <c r="D22">
        <f t="shared" si="2"/>
        <v>-0.23449138957040963</v>
      </c>
      <c r="E22">
        <f t="shared" si="3"/>
        <v>-0.90881763733950272</v>
      </c>
      <c r="F22">
        <f t="shared" si="4"/>
        <v>-0.52463762364740885</v>
      </c>
      <c r="Q22" s="2"/>
      <c r="R22">
        <v>21</v>
      </c>
      <c r="S22" s="2">
        <v>6.4041245E-7</v>
      </c>
      <c r="T22">
        <v>-0.83229520000000001</v>
      </c>
    </row>
    <row r="23" spans="2:20" x14ac:dyDescent="0.3">
      <c r="B23" s="1">
        <f t="shared" si="5"/>
        <v>0.15068493150684931</v>
      </c>
      <c r="C23">
        <f t="shared" si="1"/>
        <v>0.58429817362836844</v>
      </c>
      <c r="D23">
        <f t="shared" si="2"/>
        <v>-0.31719128858910589</v>
      </c>
      <c r="E23">
        <f t="shared" si="3"/>
        <v>-0.95496675485525517</v>
      </c>
      <c r="F23">
        <f t="shared" si="4"/>
        <v>-0.68785986981599256</v>
      </c>
      <c r="Q23" s="2"/>
      <c r="R23">
        <v>22</v>
      </c>
      <c r="S23">
        <v>1.1065033E-6</v>
      </c>
      <c r="T23">
        <v>-2.4073514999999999</v>
      </c>
    </row>
    <row r="24" spans="2:20" x14ac:dyDescent="0.3">
      <c r="B24" s="1">
        <f t="shared" si="5"/>
        <v>0.15753424657534246</v>
      </c>
      <c r="C24">
        <f t="shared" si="1"/>
        <v>0.5488429582847193</v>
      </c>
      <c r="D24">
        <f t="shared" si="2"/>
        <v>-0.39754281428255578</v>
      </c>
      <c r="E24">
        <f t="shared" si="3"/>
        <v>-0.98522010675606064</v>
      </c>
      <c r="F24">
        <f t="shared" si="4"/>
        <v>-0.83391996275389713</v>
      </c>
      <c r="Q24" s="2"/>
      <c r="R24">
        <v>23</v>
      </c>
      <c r="S24" s="2">
        <v>2.2412050000000001E-7</v>
      </c>
      <c r="T24">
        <v>2.3252763999999999</v>
      </c>
    </row>
    <row r="25" spans="2:20" x14ac:dyDescent="0.3">
      <c r="B25" s="1">
        <f t="shared" si="5"/>
        <v>0.16438356164383561</v>
      </c>
      <c r="C25">
        <f t="shared" si="1"/>
        <v>0.51237141212842374</v>
      </c>
      <c r="D25">
        <f t="shared" si="2"/>
        <v>-0.47495107206704995</v>
      </c>
      <c r="E25">
        <f t="shared" si="3"/>
        <v>-0.99907411510222999</v>
      </c>
      <c r="F25">
        <f t="shared" si="4"/>
        <v>-0.96165377504085625</v>
      </c>
      <c r="Q25" s="2"/>
      <c r="R25">
        <v>24</v>
      </c>
      <c r="S25" s="2">
        <v>1.5639371E-7</v>
      </c>
      <c r="T25">
        <v>2.6405791999999999</v>
      </c>
    </row>
    <row r="26" spans="2:20" x14ac:dyDescent="0.3">
      <c r="B26" s="1">
        <f t="shared" si="5"/>
        <v>0.17123287671232876</v>
      </c>
      <c r="C26">
        <f t="shared" si="1"/>
        <v>0.47495107206705045</v>
      </c>
      <c r="D26">
        <f t="shared" si="2"/>
        <v>-0.54884295828471896</v>
      </c>
      <c r="E26">
        <f t="shared" si="3"/>
        <v>-0.99629817493460782</v>
      </c>
      <c r="F26">
        <f t="shared" si="4"/>
        <v>-1.0701900611522763</v>
      </c>
      <c r="Q26" s="2"/>
      <c r="R26">
        <v>25</v>
      </c>
      <c r="S26" s="2">
        <v>4.8491419999999995E-7</v>
      </c>
      <c r="T26">
        <v>-2.8123874999999998</v>
      </c>
    </row>
    <row r="27" spans="2:20" x14ac:dyDescent="0.3">
      <c r="B27" s="1">
        <f t="shared" si="5"/>
        <v>0.17808219178082191</v>
      </c>
      <c r="C27">
        <f t="shared" si="1"/>
        <v>0.43665123195606403</v>
      </c>
      <c r="D27">
        <f t="shared" si="2"/>
        <v>-0.61867140326250314</v>
      </c>
      <c r="E27">
        <f t="shared" si="3"/>
        <v>-0.97693849277718181</v>
      </c>
      <c r="F27">
        <f t="shared" si="4"/>
        <v>-1.1589586640836209</v>
      </c>
      <c r="Q27" s="2"/>
      <c r="R27">
        <v>26</v>
      </c>
      <c r="S27" s="2">
        <v>3.2304185999999998E-7</v>
      </c>
      <c r="T27">
        <v>-3.0504750999999999</v>
      </c>
    </row>
    <row r="28" spans="2:20" x14ac:dyDescent="0.3">
      <c r="B28" s="1">
        <f t="shared" si="5"/>
        <v>0.18493150684931506</v>
      </c>
      <c r="C28">
        <f t="shared" si="1"/>
        <v>0.39754281428255606</v>
      </c>
      <c r="D28">
        <f t="shared" si="2"/>
        <v>-0.68391942162461028</v>
      </c>
      <c r="E28">
        <f t="shared" si="3"/>
        <v>-0.94131731751284708</v>
      </c>
      <c r="F28">
        <f t="shared" si="4"/>
        <v>-1.2276939248549013</v>
      </c>
      <c r="Q28" s="2"/>
      <c r="R28">
        <v>27</v>
      </c>
      <c r="S28" s="2">
        <v>5.8793812999999995E-7</v>
      </c>
      <c r="T28">
        <v>0.16743179</v>
      </c>
    </row>
    <row r="29" spans="2:20" x14ac:dyDescent="0.3">
      <c r="B29" s="1">
        <f t="shared" si="5"/>
        <v>0.19178082191780821</v>
      </c>
      <c r="C29">
        <f t="shared" si="1"/>
        <v>0.35769823883312568</v>
      </c>
      <c r="D29">
        <f t="shared" si="2"/>
        <v>-0.74410393987136036</v>
      </c>
      <c r="E29">
        <f t="shared" si="3"/>
        <v>-0.89002757643467678</v>
      </c>
      <c r="F29">
        <f t="shared" si="4"/>
        <v>-1.2764332774729115</v>
      </c>
      <c r="Q29" s="2"/>
      <c r="R29">
        <v>28</v>
      </c>
      <c r="S29" s="2">
        <v>8.3220583999999996E-7</v>
      </c>
      <c r="T29">
        <v>1.1738919999999999</v>
      </c>
    </row>
    <row r="30" spans="2:20" x14ac:dyDescent="0.3">
      <c r="B30" s="1">
        <f t="shared" si="5"/>
        <v>0.19863013698630136</v>
      </c>
      <c r="C30">
        <f t="shared" si="1"/>
        <v>0.31719128858910622</v>
      </c>
      <c r="D30">
        <f t="shared" si="2"/>
        <v>-0.79877937288636469</v>
      </c>
      <c r="E30">
        <f t="shared" si="3"/>
        <v>-0.82392300575755462</v>
      </c>
      <c r="F30">
        <f t="shared" si="4"/>
        <v>-1.305511090054813</v>
      </c>
      <c r="Q30" s="2"/>
      <c r="R30">
        <v>29</v>
      </c>
      <c r="S30" s="2">
        <v>4.4086948000000002E-7</v>
      </c>
      <c r="T30">
        <v>-5.9299596000000003E-2</v>
      </c>
    </row>
    <row r="31" spans="2:20" x14ac:dyDescent="0.3">
      <c r="B31" s="1">
        <f t="shared" si="5"/>
        <v>0.20547945205479451</v>
      </c>
      <c r="C31">
        <f t="shared" si="1"/>
        <v>0.27609697309746906</v>
      </c>
      <c r="D31">
        <f t="shared" si="2"/>
        <v>-0.84754092289283089</v>
      </c>
      <c r="E31">
        <f t="shared" si="3"/>
        <v>-0.74410393987136059</v>
      </c>
      <c r="F31">
        <f t="shared" si="4"/>
        <v>-1.3155478896667225</v>
      </c>
      <c r="Q31" s="2"/>
      <c r="R31">
        <v>30</v>
      </c>
      <c r="S31" s="2">
        <v>9.7109830000000009E-7</v>
      </c>
      <c r="T31">
        <v>-0.32520707999999998</v>
      </c>
    </row>
    <row r="32" spans="2:20" x14ac:dyDescent="0.3">
      <c r="B32" s="1">
        <f t="shared" si="5"/>
        <v>0.21232876712328766</v>
      </c>
      <c r="C32">
        <f t="shared" si="1"/>
        <v>0.23449138957040977</v>
      </c>
      <c r="D32">
        <f t="shared" si="2"/>
        <v>-0.89002757643467667</v>
      </c>
      <c r="E32">
        <f t="shared" si="3"/>
        <v>-0.65189899587871269</v>
      </c>
      <c r="F32">
        <f t="shared" si="4"/>
        <v>-1.3074351827429795</v>
      </c>
      <c r="Q32" s="2"/>
      <c r="R32">
        <v>31</v>
      </c>
      <c r="S32" s="2">
        <v>8.0690270000000001E-7</v>
      </c>
      <c r="T32">
        <v>8.1040399999999999E-2</v>
      </c>
    </row>
    <row r="33" spans="2:20" x14ac:dyDescent="0.3">
      <c r="B33" s="1">
        <f t="shared" si="5"/>
        <v>0.21917808219178081</v>
      </c>
      <c r="C33">
        <f t="shared" si="1"/>
        <v>0.19245158197082998</v>
      </c>
      <c r="D33">
        <f t="shared" si="2"/>
        <v>-0.9259247771938498</v>
      </c>
      <c r="E33">
        <f t="shared" si="3"/>
        <v>-0.54884295828471985</v>
      </c>
      <c r="F33">
        <f t="shared" si="4"/>
        <v>-1.2823161535077396</v>
      </c>
      <c r="Q33" s="2"/>
      <c r="R33">
        <v>32</v>
      </c>
      <c r="S33" s="2">
        <v>7.0021409999999999E-7</v>
      </c>
      <c r="T33">
        <v>-6.0673105999999997E-2</v>
      </c>
    </row>
    <row r="34" spans="2:20" x14ac:dyDescent="0.3">
      <c r="B34" s="1">
        <f t="shared" si="5"/>
        <v>0.22602739726027396</v>
      </c>
      <c r="C34">
        <f t="shared" si="1"/>
        <v>0.1500553983446527</v>
      </c>
      <c r="D34">
        <f t="shared" si="2"/>
        <v>-0.95496675485525517</v>
      </c>
      <c r="E34">
        <f t="shared" si="3"/>
        <v>-0.43665123195606415</v>
      </c>
      <c r="F34">
        <f t="shared" si="4"/>
        <v>-1.2415625884666666</v>
      </c>
      <c r="Q34" s="2"/>
      <c r="R34">
        <v>33</v>
      </c>
      <c r="S34">
        <v>1.1588771999999999E-6</v>
      </c>
      <c r="T34">
        <v>-0.9002367</v>
      </c>
    </row>
    <row r="35" spans="2:20" x14ac:dyDescent="0.3">
      <c r="B35" s="1">
        <f t="shared" si="5"/>
        <v>0.23287671232876711</v>
      </c>
      <c r="C35">
        <f t="shared" si="1"/>
        <v>0.10738134666416309</v>
      </c>
      <c r="D35">
        <f t="shared" si="2"/>
        <v>-0.9769384927771817</v>
      </c>
      <c r="E35">
        <f t="shared" si="3"/>
        <v>-0.31719128858910678</v>
      </c>
      <c r="F35">
        <f t="shared" si="4"/>
        <v>-1.1867484347021253</v>
      </c>
      <c r="Q35" s="2"/>
      <c r="R35">
        <v>34</v>
      </c>
      <c r="S35" s="2">
        <v>8.6745420000000004E-7</v>
      </c>
      <c r="T35">
        <v>0.88172233</v>
      </c>
    </row>
    <row r="36" spans="2:20" x14ac:dyDescent="0.3">
      <c r="B36" s="1">
        <f t="shared" si="5"/>
        <v>0.23972602739726026</v>
      </c>
      <c r="C36">
        <f t="shared" si="1"/>
        <v>6.4508449449316357E-2</v>
      </c>
      <c r="D36">
        <f t="shared" si="2"/>
        <v>-0.99167731989928998</v>
      </c>
      <c r="E36">
        <f t="shared" si="3"/>
        <v>-0.19245158197083032</v>
      </c>
      <c r="F36">
        <f t="shared" si="4"/>
        <v>-1.119620452420804</v>
      </c>
      <c r="Q36" s="2"/>
      <c r="R36">
        <v>35</v>
      </c>
      <c r="S36" s="2">
        <v>8.4476199999999995E-7</v>
      </c>
      <c r="T36">
        <v>-2.4192847999999998</v>
      </c>
    </row>
    <row r="37" spans="2:20" x14ac:dyDescent="0.3">
      <c r="B37" s="1">
        <f t="shared" si="5"/>
        <v>0.24657534246575341</v>
      </c>
      <c r="C37">
        <f t="shared" si="1"/>
        <v>2.1516097436222254E-2</v>
      </c>
      <c r="D37">
        <f t="shared" si="2"/>
        <v>-0.99907411510222999</v>
      </c>
      <c r="E37">
        <f t="shared" si="3"/>
        <v>-6.4508449449317135E-2</v>
      </c>
      <c r="F37">
        <f t="shared" si="4"/>
        <v>-1.0420664671153248</v>
      </c>
      <c r="Q37" s="2"/>
      <c r="R37">
        <v>36</v>
      </c>
      <c r="S37" s="2">
        <v>3.6671037E-7</v>
      </c>
      <c r="T37">
        <v>-1.6415485000000001</v>
      </c>
    </row>
    <row r="38" spans="2:20" x14ac:dyDescent="0.3">
      <c r="B38" s="1">
        <f t="shared" si="5"/>
        <v>0.25342465753424659</v>
      </c>
      <c r="C38">
        <f t="shared" si="1"/>
        <v>-2.1516097436222133E-2</v>
      </c>
      <c r="D38">
        <f t="shared" si="2"/>
        <v>-0.99907411510222999</v>
      </c>
      <c r="E38">
        <f t="shared" si="3"/>
        <v>6.4508449449316774E-2</v>
      </c>
      <c r="F38">
        <f t="shared" si="4"/>
        <v>-0.95608176308913528</v>
      </c>
      <c r="Q38" s="2"/>
      <c r="R38">
        <v>37</v>
      </c>
      <c r="S38" s="2">
        <v>5.6239879999999999E-7</v>
      </c>
      <c r="T38">
        <v>-3.1125522000000001</v>
      </c>
    </row>
    <row r="39" spans="2:20" x14ac:dyDescent="0.3">
      <c r="B39" s="1">
        <f t="shared" si="5"/>
        <v>0.26027397260273977</v>
      </c>
      <c r="C39">
        <f t="shared" si="1"/>
        <v>-6.4508449449316455E-2</v>
      </c>
      <c r="D39">
        <f t="shared" si="2"/>
        <v>-0.99167731989928998</v>
      </c>
      <c r="E39">
        <f t="shared" si="3"/>
        <v>0.19245158197083082</v>
      </c>
      <c r="F39">
        <f t="shared" si="4"/>
        <v>-0.86373418737777574</v>
      </c>
      <c r="Q39" s="2"/>
      <c r="R39">
        <v>38</v>
      </c>
      <c r="S39">
        <v>1.0990474E-6</v>
      </c>
      <c r="T39">
        <v>-1.2198514</v>
      </c>
    </row>
    <row r="40" spans="2:20" x14ac:dyDescent="0.3">
      <c r="B40" s="1">
        <f t="shared" si="5"/>
        <v>0.26712328767123295</v>
      </c>
      <c r="C40">
        <f t="shared" si="1"/>
        <v>-0.10738134666416341</v>
      </c>
      <c r="D40">
        <f t="shared" si="2"/>
        <v>-0.97693849277718148</v>
      </c>
      <c r="E40">
        <f t="shared" si="3"/>
        <v>0.31719128858910728</v>
      </c>
      <c r="F40">
        <f t="shared" si="4"/>
        <v>-0.76712855085223763</v>
      </c>
      <c r="Q40" s="2"/>
      <c r="R40">
        <v>39</v>
      </c>
      <c r="S40" s="2">
        <v>9.3648406999999997E-7</v>
      </c>
      <c r="T40">
        <v>-2.0753965000000001</v>
      </c>
    </row>
    <row r="41" spans="2:20" x14ac:dyDescent="0.3">
      <c r="B41" s="1">
        <f t="shared" si="5"/>
        <v>0.27397260273972612</v>
      </c>
      <c r="C41">
        <f t="shared" si="1"/>
        <v>-0.15005539834465323</v>
      </c>
      <c r="D41">
        <f t="shared" si="2"/>
        <v>-0.95496675485525484</v>
      </c>
      <c r="E41">
        <f t="shared" si="3"/>
        <v>0.43665123195606542</v>
      </c>
      <c r="F41">
        <f t="shared" si="4"/>
        <v>-0.66837092124384267</v>
      </c>
      <c r="Q41" s="2"/>
      <c r="R41">
        <v>40</v>
      </c>
      <c r="S41">
        <v>1.6351515000000001E-6</v>
      </c>
      <c r="T41">
        <v>-2.5408482999999999</v>
      </c>
    </row>
    <row r="42" spans="2:20" x14ac:dyDescent="0.3">
      <c r="B42" s="1">
        <f t="shared" si="5"/>
        <v>0.2808219178082193</v>
      </c>
      <c r="C42">
        <f t="shared" si="1"/>
        <v>-0.19245158197083073</v>
      </c>
      <c r="D42">
        <f t="shared" si="2"/>
        <v>-0.92592477719384925</v>
      </c>
      <c r="E42">
        <f t="shared" si="3"/>
        <v>0.54884295828472107</v>
      </c>
      <c r="F42">
        <f t="shared" si="4"/>
        <v>-0.56953340087995896</v>
      </c>
      <c r="Q42" s="2"/>
      <c r="R42">
        <v>41</v>
      </c>
      <c r="S42" s="2">
        <v>3.5360853000000002E-7</v>
      </c>
      <c r="T42">
        <v>-1.9641664999999999</v>
      </c>
    </row>
    <row r="43" spans="2:20" x14ac:dyDescent="0.3">
      <c r="B43" s="1">
        <f t="shared" si="5"/>
        <v>0.28767123287671248</v>
      </c>
      <c r="C43">
        <f t="shared" si="1"/>
        <v>-0.23449138957041049</v>
      </c>
      <c r="D43">
        <f t="shared" si="2"/>
        <v>-0.890027576434676</v>
      </c>
      <c r="E43">
        <f t="shared" si="3"/>
        <v>0.65189899587871447</v>
      </c>
      <c r="F43">
        <f t="shared" si="4"/>
        <v>-0.47261997012637202</v>
      </c>
      <c r="Q43" s="2"/>
      <c r="R43">
        <v>42</v>
      </c>
      <c r="S43" s="2">
        <v>1.7408925E-7</v>
      </c>
      <c r="T43">
        <v>-1.865847</v>
      </c>
    </row>
    <row r="44" spans="2:20" x14ac:dyDescent="0.3">
      <c r="B44" s="1">
        <f t="shared" si="5"/>
        <v>0.29452054794520566</v>
      </c>
      <c r="C44">
        <f t="shared" si="1"/>
        <v>-0.27609697309746978</v>
      </c>
      <c r="D44">
        <f t="shared" si="2"/>
        <v>-0.84754092289283012</v>
      </c>
      <c r="E44">
        <f t="shared" si="3"/>
        <v>0.7441039398713627</v>
      </c>
      <c r="F44">
        <f t="shared" si="4"/>
        <v>-0.37953395611893725</v>
      </c>
      <c r="Q44" s="2"/>
      <c r="R44">
        <v>43</v>
      </c>
      <c r="S44" s="2">
        <v>4.691932E-7</v>
      </c>
      <c r="T44">
        <v>1.6666554</v>
      </c>
    </row>
    <row r="45" spans="2:20" x14ac:dyDescent="0.3">
      <c r="B45" s="1">
        <f t="shared" si="5"/>
        <v>0.30136986301369884</v>
      </c>
      <c r="C45">
        <f t="shared" si="1"/>
        <v>-0.31719128858910717</v>
      </c>
      <c r="D45">
        <f t="shared" si="2"/>
        <v>-0.79877937288636347</v>
      </c>
      <c r="E45">
        <f t="shared" si="3"/>
        <v>0.82392300575755617</v>
      </c>
      <c r="F45">
        <f t="shared" si="4"/>
        <v>-0.29204765571791458</v>
      </c>
      <c r="Q45" s="2"/>
      <c r="R45">
        <v>44</v>
      </c>
      <c r="S45">
        <v>1.0390452E-6</v>
      </c>
      <c r="T45">
        <v>0.81262880000000004</v>
      </c>
    </row>
    <row r="46" spans="2:20" x14ac:dyDescent="0.3">
      <c r="B46" s="1">
        <f t="shared" si="5"/>
        <v>0.30821917808219201</v>
      </c>
      <c r="C46">
        <f t="shared" si="1"/>
        <v>-0.35769823883312679</v>
      </c>
      <c r="D46">
        <f t="shared" si="2"/>
        <v>-0.7441039398713587</v>
      </c>
      <c r="E46">
        <f t="shared" si="3"/>
        <v>0.89002757643467845</v>
      </c>
      <c r="F46">
        <f t="shared" si="4"/>
        <v>-0.21177460226980716</v>
      </c>
      <c r="Q46" s="2"/>
      <c r="R46">
        <v>45</v>
      </c>
      <c r="S46" s="2">
        <v>1.5960892000000001E-7</v>
      </c>
      <c r="T46">
        <v>0.12308595</v>
      </c>
    </row>
    <row r="47" spans="2:20" x14ac:dyDescent="0.3">
      <c r="B47" s="1">
        <f t="shared" si="5"/>
        <v>0.31506849315068519</v>
      </c>
      <c r="C47">
        <f t="shared" si="1"/>
        <v>-0.39754281428255739</v>
      </c>
      <c r="D47">
        <f t="shared" si="2"/>
        <v>-0.68391942162460817</v>
      </c>
      <c r="E47">
        <f t="shared" si="3"/>
        <v>0.94131731751284853</v>
      </c>
      <c r="F47">
        <f t="shared" si="4"/>
        <v>-0.14014491839431698</v>
      </c>
      <c r="Q47" s="2"/>
      <c r="R47">
        <v>46</v>
      </c>
      <c r="S47" s="2">
        <v>9.7710960000000002E-7</v>
      </c>
      <c r="T47">
        <v>1.2617301000000001</v>
      </c>
    </row>
    <row r="48" spans="2:20" x14ac:dyDescent="0.3">
      <c r="B48" s="1">
        <f t="shared" si="5"/>
        <v>0.32191780821917837</v>
      </c>
      <c r="C48">
        <f t="shared" si="1"/>
        <v>-0.43665123195606553</v>
      </c>
      <c r="D48">
        <f t="shared" si="2"/>
        <v>-0.61867140326250047</v>
      </c>
      <c r="E48">
        <f t="shared" si="3"/>
        <v>0.97693849277718292</v>
      </c>
      <c r="F48">
        <f t="shared" si="4"/>
        <v>-7.8384142441383142E-2</v>
      </c>
      <c r="Q48" s="2"/>
      <c r="R48">
        <v>47</v>
      </c>
      <c r="S48" s="2">
        <v>7.7707659999999997E-7</v>
      </c>
      <c r="T48">
        <v>0.40158053999999999</v>
      </c>
    </row>
    <row r="49" spans="2:20" x14ac:dyDescent="0.3">
      <c r="B49" s="1">
        <f t="shared" si="5"/>
        <v>0.32876712328767155</v>
      </c>
      <c r="C49">
        <f t="shared" si="1"/>
        <v>-0.47495107206705189</v>
      </c>
      <c r="D49">
        <f t="shared" si="2"/>
        <v>-0.54884295828471619</v>
      </c>
      <c r="E49">
        <f t="shared" si="3"/>
        <v>0.99629817493460826</v>
      </c>
      <c r="F49">
        <f t="shared" si="4"/>
        <v>-2.749585541715982E-2</v>
      </c>
      <c r="Q49" s="2"/>
      <c r="R49">
        <v>48</v>
      </c>
      <c r="S49" s="2">
        <v>6.2075635000000006E-8</v>
      </c>
      <c r="T49">
        <v>2.5244011999999998</v>
      </c>
    </row>
    <row r="50" spans="2:20" x14ac:dyDescent="0.3">
      <c r="B50" s="1">
        <f t="shared" si="5"/>
        <v>0.33561643835616473</v>
      </c>
      <c r="C50">
        <f t="shared" si="1"/>
        <v>-0.51237141212842552</v>
      </c>
      <c r="D50">
        <f t="shared" si="2"/>
        <v>-0.47495107206704623</v>
      </c>
      <c r="E50">
        <f t="shared" si="3"/>
        <v>0.99907411510222965</v>
      </c>
      <c r="F50">
        <f t="shared" si="4"/>
        <v>1.1751630906757904E-2</v>
      </c>
      <c r="Q50" s="2"/>
      <c r="R50">
        <v>49</v>
      </c>
      <c r="S50" s="2">
        <v>6.0174589999999995E-7</v>
      </c>
      <c r="T50">
        <v>1.2705017000000001</v>
      </c>
    </row>
    <row r="51" spans="2:20" x14ac:dyDescent="0.3">
      <c r="B51" s="1">
        <f t="shared" si="5"/>
        <v>0.3424657534246579</v>
      </c>
      <c r="C51">
        <f t="shared" si="1"/>
        <v>-0.54884295828472118</v>
      </c>
      <c r="D51">
        <f t="shared" si="2"/>
        <v>-0.39754281428255167</v>
      </c>
      <c r="E51">
        <f t="shared" si="3"/>
        <v>0.98522010675605964</v>
      </c>
      <c r="F51">
        <f t="shared" si="4"/>
        <v>3.883433418878679E-2</v>
      </c>
      <c r="Q51" s="2"/>
      <c r="R51">
        <v>50</v>
      </c>
      <c r="S51">
        <v>1.8448204E-6</v>
      </c>
      <c r="T51">
        <v>0.52068320000000001</v>
      </c>
    </row>
    <row r="52" spans="2:20" x14ac:dyDescent="0.3">
      <c r="B52" s="1">
        <f t="shared" si="5"/>
        <v>0.34931506849315108</v>
      </c>
      <c r="C52">
        <f t="shared" si="1"/>
        <v>-0.58429817362837033</v>
      </c>
      <c r="D52">
        <f t="shared" si="2"/>
        <v>-0.31719128858910173</v>
      </c>
      <c r="E52">
        <f t="shared" si="3"/>
        <v>0.95496675485525284</v>
      </c>
      <c r="F52">
        <f t="shared" si="4"/>
        <v>5.3477292637780782E-2</v>
      </c>
      <c r="Q52" s="2"/>
      <c r="R52">
        <v>51</v>
      </c>
      <c r="S52">
        <v>1.2397845000000001E-6</v>
      </c>
      <c r="T52">
        <v>0.72948634999999995</v>
      </c>
    </row>
    <row r="53" spans="2:20" x14ac:dyDescent="0.3">
      <c r="B53" s="1">
        <f t="shared" si="5"/>
        <v>0.35616438356164426</v>
      </c>
      <c r="C53">
        <f t="shared" si="1"/>
        <v>-0.61867140326250558</v>
      </c>
      <c r="D53">
        <f t="shared" si="2"/>
        <v>-0.23449138957040447</v>
      </c>
      <c r="E53">
        <f t="shared" si="3"/>
        <v>0.90881763733950005</v>
      </c>
      <c r="F53">
        <f t="shared" si="4"/>
        <v>5.5654844506589973E-2</v>
      </c>
      <c r="Q53" s="2"/>
      <c r="R53">
        <v>52</v>
      </c>
      <c r="S53">
        <v>1.6237316000000001E-6</v>
      </c>
      <c r="T53">
        <v>-0.20252371999999999</v>
      </c>
    </row>
    <row r="54" spans="2:20" x14ac:dyDescent="0.3">
      <c r="B54" s="1">
        <f t="shared" si="5"/>
        <v>0.36301369863013744</v>
      </c>
      <c r="C54">
        <f t="shared" si="1"/>
        <v>-0.65189899587871458</v>
      </c>
      <c r="D54">
        <f t="shared" si="2"/>
        <v>-0.15005539834464734</v>
      </c>
      <c r="E54">
        <f t="shared" si="3"/>
        <v>0.84754092289282634</v>
      </c>
      <c r="F54">
        <f t="shared" si="4"/>
        <v>4.5586528669464443E-2</v>
      </c>
      <c r="Q54" s="2"/>
      <c r="R54">
        <v>53</v>
      </c>
      <c r="S54">
        <v>1.6059529E-6</v>
      </c>
      <c r="T54">
        <v>0.16548303</v>
      </c>
    </row>
    <row r="55" spans="2:20" x14ac:dyDescent="0.3">
      <c r="B55" s="1">
        <f t="shared" si="5"/>
        <v>0.36986301369863062</v>
      </c>
      <c r="C55">
        <f t="shared" si="1"/>
        <v>-0.68391942162461283</v>
      </c>
      <c r="D55">
        <f t="shared" si="2"/>
        <v>-6.4508449449310043E-2</v>
      </c>
      <c r="E55">
        <f t="shared" si="3"/>
        <v>0.77215658449915936</v>
      </c>
      <c r="F55">
        <f t="shared" si="4"/>
        <v>2.3728713425236525E-2</v>
      </c>
      <c r="Q55" s="2"/>
      <c r="R55">
        <v>54</v>
      </c>
      <c r="S55">
        <v>2.1369027999999998E-6</v>
      </c>
      <c r="T55">
        <v>-1.7568014999999999</v>
      </c>
    </row>
    <row r="56" spans="2:20" x14ac:dyDescent="0.3">
      <c r="B56" s="1">
        <f t="shared" si="5"/>
        <v>0.37671232876712379</v>
      </c>
      <c r="C56">
        <f t="shared" si="1"/>
        <v>-0.71467338604296315</v>
      </c>
      <c r="D56">
        <f t="shared" si="2"/>
        <v>2.1516097436228447E-2</v>
      </c>
      <c r="E56">
        <f t="shared" si="3"/>
        <v>0.6839194216246034</v>
      </c>
      <c r="F56">
        <f t="shared" si="4"/>
        <v>-9.2378669821313597E-3</v>
      </c>
      <c r="Q56" s="2"/>
      <c r="R56">
        <v>55</v>
      </c>
      <c r="S56" s="2">
        <v>9.6866180000000006E-7</v>
      </c>
      <c r="T56">
        <v>-2.6538170000000001</v>
      </c>
    </row>
    <row r="57" spans="2:20" x14ac:dyDescent="0.3">
      <c r="B57" s="1">
        <f t="shared" si="5"/>
        <v>0.38356164383561697</v>
      </c>
      <c r="C57">
        <f t="shared" si="1"/>
        <v>-0.7441039398713627</v>
      </c>
      <c r="D57">
        <f t="shared" si="2"/>
        <v>0.10738134666416924</v>
      </c>
      <c r="E57">
        <f t="shared" si="3"/>
        <v>0.5842981736283609</v>
      </c>
      <c r="F57">
        <f t="shared" si="4"/>
        <v>-5.2424419578832593E-2</v>
      </c>
      <c r="Q57" s="2"/>
      <c r="R57">
        <v>56</v>
      </c>
      <c r="S57">
        <v>1.6043015999999999E-6</v>
      </c>
      <c r="T57">
        <v>-1.1335542000000001</v>
      </c>
    </row>
    <row r="58" spans="2:20" x14ac:dyDescent="0.3">
      <c r="B58" s="1">
        <f t="shared" si="5"/>
        <v>0.39041095890411015</v>
      </c>
      <c r="C58">
        <f t="shared" si="1"/>
        <v>-0.77215658449916647</v>
      </c>
      <c r="D58">
        <f t="shared" si="2"/>
        <v>0.19245158197083692</v>
      </c>
      <c r="E58">
        <f t="shared" si="3"/>
        <v>0.4749510720670409</v>
      </c>
      <c r="F58">
        <f t="shared" si="4"/>
        <v>-0.10475393046128867</v>
      </c>
      <c r="Q58" s="2"/>
      <c r="R58">
        <v>57</v>
      </c>
      <c r="S58" s="2">
        <v>6.8383684000000004E-7</v>
      </c>
      <c r="T58">
        <v>-2.3832149999999999</v>
      </c>
    </row>
    <row r="59" spans="2:20" x14ac:dyDescent="0.3">
      <c r="B59" s="1">
        <f t="shared" si="5"/>
        <v>0.39726027397260333</v>
      </c>
      <c r="C59">
        <f t="shared" si="1"/>
        <v>-0.79877937288636702</v>
      </c>
      <c r="D59">
        <f t="shared" si="2"/>
        <v>0.27609697309747566</v>
      </c>
      <c r="E59">
        <f t="shared" si="3"/>
        <v>0.35769823883311597</v>
      </c>
      <c r="F59">
        <f t="shared" si="4"/>
        <v>-0.16498416095577545</v>
      </c>
      <c r="Q59" s="2"/>
      <c r="R59">
        <v>58</v>
      </c>
      <c r="S59">
        <v>2.9512589999999999E-6</v>
      </c>
      <c r="T59">
        <v>-1.9601393</v>
      </c>
    </row>
    <row r="60" spans="2:20" x14ac:dyDescent="0.3">
      <c r="B60" s="1">
        <f t="shared" si="5"/>
        <v>0.40410958904109651</v>
      </c>
      <c r="C60">
        <f t="shared" si="1"/>
        <v>-0.8239230057575565</v>
      </c>
      <c r="D60">
        <f t="shared" si="2"/>
        <v>0.3576982388331329</v>
      </c>
      <c r="E60">
        <f t="shared" si="3"/>
        <v>0.2344913895703977</v>
      </c>
      <c r="F60">
        <f t="shared" si="4"/>
        <v>-0.23173337735402591</v>
      </c>
      <c r="Q60" s="2"/>
      <c r="R60">
        <v>59</v>
      </c>
      <c r="S60">
        <v>2.9955227000000001E-6</v>
      </c>
      <c r="T60">
        <v>-2.8558794999999999</v>
      </c>
    </row>
    <row r="61" spans="2:20" x14ac:dyDescent="0.3">
      <c r="B61" s="1">
        <f t="shared" si="5"/>
        <v>0.41095890410958968</v>
      </c>
      <c r="C61">
        <f t="shared" si="1"/>
        <v>-0.84754092289283323</v>
      </c>
      <c r="D61">
        <f t="shared" si="2"/>
        <v>0.43665123195607103</v>
      </c>
      <c r="E61">
        <f t="shared" si="3"/>
        <v>0.10738134666415207</v>
      </c>
      <c r="F61">
        <f t="shared" si="4"/>
        <v>-0.30350834427261014</v>
      </c>
      <c r="Q61" s="2"/>
      <c r="R61">
        <v>60</v>
      </c>
      <c r="S61">
        <v>3.2372053999999998E-6</v>
      </c>
      <c r="T61">
        <v>1.9884061</v>
      </c>
    </row>
    <row r="62" spans="2:20" x14ac:dyDescent="0.3">
      <c r="B62" s="1">
        <f t="shared" si="5"/>
        <v>0.41780821917808286</v>
      </c>
      <c r="C62">
        <f t="shared" si="1"/>
        <v>-0.8695893893466129</v>
      </c>
      <c r="D62">
        <f t="shared" si="2"/>
        <v>0.5123714121284304</v>
      </c>
      <c r="E62">
        <f t="shared" si="3"/>
        <v>-2.1516097436235431E-2</v>
      </c>
      <c r="F62">
        <f t="shared" si="4"/>
        <v>-0.37873407465441794</v>
      </c>
      <c r="Q62" s="2"/>
      <c r="R62">
        <v>61</v>
      </c>
      <c r="S62">
        <v>3.2004731999999999E-6</v>
      </c>
      <c r="T62">
        <v>2.0013508999999998</v>
      </c>
    </row>
    <row r="63" spans="2:20" x14ac:dyDescent="0.3">
      <c r="B63" s="1">
        <f t="shared" si="5"/>
        <v>0.42465753424657604</v>
      </c>
      <c r="C63">
        <f t="shared" si="1"/>
        <v>-0.89002757643467867</v>
      </c>
      <c r="D63">
        <f t="shared" si="2"/>
        <v>0.58429817362837555</v>
      </c>
      <c r="E63">
        <f t="shared" si="3"/>
        <v>-0.15005539834466441</v>
      </c>
      <c r="F63">
        <f t="shared" si="4"/>
        <v>-0.45578480115096753</v>
      </c>
      <c r="Q63" s="2"/>
      <c r="R63">
        <v>62</v>
      </c>
      <c r="S63" s="2">
        <v>3.2163130000000001E-7</v>
      </c>
      <c r="T63">
        <v>-0.56828683999999996</v>
      </c>
    </row>
    <row r="64" spans="2:20" x14ac:dyDescent="0.3">
      <c r="B64" s="1">
        <f t="shared" si="5"/>
        <v>0.43150684931506922</v>
      </c>
      <c r="C64">
        <f t="shared" si="1"/>
        <v>-0.90881763733950471</v>
      </c>
      <c r="D64">
        <f t="shared" si="2"/>
        <v>0.65189899587871925</v>
      </c>
      <c r="E64">
        <f t="shared" si="3"/>
        <v>-0.27609697309748149</v>
      </c>
      <c r="F64">
        <f t="shared" si="4"/>
        <v>-0.53301561455826696</v>
      </c>
      <c r="Q64" s="2"/>
      <c r="R64">
        <v>63</v>
      </c>
      <c r="S64" s="2">
        <v>8.6652669999999996E-7</v>
      </c>
      <c r="T64">
        <v>-1.8889712000000001</v>
      </c>
    </row>
    <row r="65" spans="2:20" x14ac:dyDescent="0.3">
      <c r="B65" s="1">
        <f t="shared" si="5"/>
        <v>0.4383561643835624</v>
      </c>
      <c r="C65">
        <f t="shared" si="1"/>
        <v>-0.92592477719385169</v>
      </c>
      <c r="D65">
        <f t="shared" si="2"/>
        <v>0.71467338604296771</v>
      </c>
      <c r="E65">
        <f t="shared" si="3"/>
        <v>-0.39754281428256755</v>
      </c>
      <c r="F65">
        <f t="shared" si="4"/>
        <v>-0.60879420543345153</v>
      </c>
      <c r="Q65" s="2"/>
      <c r="R65">
        <v>64</v>
      </c>
      <c r="S65">
        <v>2.5789989E-6</v>
      </c>
      <c r="T65">
        <v>2.4575559999999999</v>
      </c>
    </row>
    <row r="66" spans="2:20" x14ac:dyDescent="0.3">
      <c r="B66" s="1">
        <f t="shared" si="5"/>
        <v>0.44520547945205557</v>
      </c>
      <c r="C66">
        <f t="shared" ref="C66:C129" si="6">COS(B66*2*PI())</f>
        <v>-0.94131731751284864</v>
      </c>
      <c r="D66">
        <f t="shared" ref="D66:D129" si="7">COS(B66*2*2*PI())</f>
        <v>0.77215658449917035</v>
      </c>
      <c r="E66">
        <f t="shared" ref="E66:E129" si="8">COS(B66*3*2*PI())</f>
        <v>-0.51237141212843718</v>
      </c>
      <c r="F66">
        <f t="shared" ref="F66:F129" si="9">SUM(C66:E66)</f>
        <v>-0.68153214514211546</v>
      </c>
      <c r="Q66" s="2"/>
      <c r="R66">
        <v>65</v>
      </c>
      <c r="S66">
        <v>3.0658862000000001E-6</v>
      </c>
      <c r="T66">
        <v>0.99136199999999997</v>
      </c>
    </row>
    <row r="67" spans="2:20" x14ac:dyDescent="0.3">
      <c r="B67" s="1">
        <f t="shared" si="5"/>
        <v>0.45205479452054875</v>
      </c>
      <c r="C67">
        <f t="shared" si="6"/>
        <v>-0.95496675485525662</v>
      </c>
      <c r="D67">
        <f t="shared" si="7"/>
        <v>0.82392300575755972</v>
      </c>
      <c r="E67">
        <f t="shared" si="8"/>
        <v>-0.61867140326251413</v>
      </c>
      <c r="F67">
        <f t="shared" si="9"/>
        <v>-0.74971515236021102</v>
      </c>
      <c r="Q67" s="2"/>
      <c r="R67">
        <v>66</v>
      </c>
      <c r="S67">
        <v>2.4637403999999998E-6</v>
      </c>
      <c r="T67">
        <v>3.0825776999999999E-2</v>
      </c>
    </row>
    <row r="68" spans="2:20" x14ac:dyDescent="0.3">
      <c r="B68" s="1">
        <f t="shared" si="5"/>
        <v>0.45890410958904193</v>
      </c>
      <c r="C68">
        <f t="shared" si="6"/>
        <v>-0.96684781360527883</v>
      </c>
      <c r="D68">
        <f t="shared" si="7"/>
        <v>0.86958938934661612</v>
      </c>
      <c r="E68">
        <f t="shared" si="8"/>
        <v>-0.71467338604297259</v>
      </c>
      <c r="F68">
        <f t="shared" si="9"/>
        <v>-0.8119318103016353</v>
      </c>
      <c r="Q68" s="2"/>
      <c r="R68">
        <v>67</v>
      </c>
      <c r="S68">
        <v>3.0252430999999999E-6</v>
      </c>
      <c r="T68">
        <v>-1.2851561</v>
      </c>
    </row>
    <row r="69" spans="2:20" x14ac:dyDescent="0.3">
      <c r="B69" s="1">
        <f t="shared" si="5"/>
        <v>0.46575342465753511</v>
      </c>
      <c r="C69">
        <f t="shared" si="6"/>
        <v>-0.97693849277718281</v>
      </c>
      <c r="D69">
        <f t="shared" si="7"/>
        <v>0.90881763733950727</v>
      </c>
      <c r="E69">
        <f t="shared" si="8"/>
        <v>-0.79877937288637357</v>
      </c>
      <c r="F69">
        <f t="shared" si="9"/>
        <v>-0.86690022832404912</v>
      </c>
      <c r="Q69" s="2"/>
      <c r="R69">
        <v>68</v>
      </c>
      <c r="S69">
        <v>3.2969106000000001E-6</v>
      </c>
      <c r="T69">
        <v>-1.9663876</v>
      </c>
    </row>
    <row r="70" spans="2:20" x14ac:dyDescent="0.3">
      <c r="B70" s="1">
        <f t="shared" si="5"/>
        <v>0.47260273972602829</v>
      </c>
      <c r="C70">
        <f t="shared" si="6"/>
        <v>-0.98522010675606164</v>
      </c>
      <c r="D70">
        <f t="shared" si="7"/>
        <v>0.94131731751285086</v>
      </c>
      <c r="E70">
        <f t="shared" si="8"/>
        <v>-0.86958938934661967</v>
      </c>
      <c r="F70">
        <f t="shared" si="9"/>
        <v>-0.91349217858983045</v>
      </c>
      <c r="Q70" s="2"/>
      <c r="R70">
        <v>69</v>
      </c>
      <c r="S70" s="2">
        <v>9.557706000000001E-7</v>
      </c>
      <c r="T70">
        <v>-0.70436390000000004</v>
      </c>
    </row>
    <row r="71" spans="2:20" x14ac:dyDescent="0.3">
      <c r="B71" s="1">
        <f t="shared" si="5"/>
        <v>0.47945205479452147</v>
      </c>
      <c r="C71">
        <f t="shared" si="6"/>
        <v>-0.99167731989929075</v>
      </c>
      <c r="D71">
        <f t="shared" si="7"/>
        <v>0.96684781360528038</v>
      </c>
      <c r="E71">
        <f t="shared" si="8"/>
        <v>-0.92592477719385624</v>
      </c>
      <c r="F71">
        <f t="shared" si="9"/>
        <v>-0.95075428348786661</v>
      </c>
      <c r="Q71" s="2"/>
      <c r="R71">
        <v>70</v>
      </c>
      <c r="S71">
        <v>1.7658267999999999E-6</v>
      </c>
      <c r="T71">
        <v>-1.4446920999999999</v>
      </c>
    </row>
    <row r="72" spans="2:20" x14ac:dyDescent="0.3">
      <c r="B72" s="1">
        <f t="shared" si="5"/>
        <v>0.48630136986301464</v>
      </c>
      <c r="C72">
        <f t="shared" si="6"/>
        <v>-0.99629817493460826</v>
      </c>
      <c r="D72">
        <f t="shared" si="7"/>
        <v>0.98522010675606253</v>
      </c>
      <c r="E72">
        <f t="shared" si="8"/>
        <v>-0.96684781360528227</v>
      </c>
      <c r="F72">
        <f t="shared" si="9"/>
        <v>-0.977925881783828</v>
      </c>
      <c r="Q72" s="2"/>
      <c r="R72">
        <v>71</v>
      </c>
      <c r="S72" s="2">
        <v>7.9786279999999997E-7</v>
      </c>
      <c r="T72">
        <v>-0.45907098000000002</v>
      </c>
    </row>
    <row r="73" spans="2:20" x14ac:dyDescent="0.3">
      <c r="B73" s="1">
        <f t="shared" si="5"/>
        <v>0.49315068493150782</v>
      </c>
      <c r="C73">
        <f t="shared" si="6"/>
        <v>-0.99907411510223021</v>
      </c>
      <c r="D73">
        <f t="shared" si="7"/>
        <v>0.99629817493460882</v>
      </c>
      <c r="E73">
        <f t="shared" si="8"/>
        <v>-0.99167731989929231</v>
      </c>
      <c r="F73">
        <f t="shared" si="9"/>
        <v>-0.9944532600669137</v>
      </c>
      <c r="Q73" s="2"/>
      <c r="R73">
        <v>72</v>
      </c>
      <c r="S73">
        <v>4.4794956000000002E-6</v>
      </c>
      <c r="T73">
        <v>-2.0162852</v>
      </c>
    </row>
    <row r="74" spans="2:20" x14ac:dyDescent="0.3">
      <c r="B74" s="1">
        <f t="shared" si="5"/>
        <v>0.500000000000001</v>
      </c>
      <c r="C74">
        <f t="shared" si="6"/>
        <v>-1</v>
      </c>
      <c r="D74">
        <f t="shared" si="7"/>
        <v>1</v>
      </c>
      <c r="E74">
        <f t="shared" si="8"/>
        <v>-1</v>
      </c>
      <c r="F74">
        <f t="shared" si="9"/>
        <v>-1</v>
      </c>
      <c r="Q74" s="2"/>
      <c r="R74">
        <v>73</v>
      </c>
      <c r="S74" s="2">
        <v>7.2842229999999999E-7</v>
      </c>
      <c r="T74">
        <v>-1.5977017</v>
      </c>
    </row>
    <row r="75" spans="2:20" x14ac:dyDescent="0.3">
      <c r="B75" s="1">
        <f t="shared" si="5"/>
        <v>0.50684931506849418</v>
      </c>
      <c r="C75">
        <f t="shared" si="6"/>
        <v>-0.99907411510222965</v>
      </c>
      <c r="D75">
        <f t="shared" si="7"/>
        <v>0.99629817493460671</v>
      </c>
      <c r="E75">
        <f t="shared" si="8"/>
        <v>-0.99167731989928765</v>
      </c>
      <c r="F75">
        <f t="shared" si="9"/>
        <v>-0.99445326006691059</v>
      </c>
      <c r="Q75" s="2"/>
      <c r="R75">
        <v>74</v>
      </c>
      <c r="S75">
        <v>2.1315666E-6</v>
      </c>
      <c r="T75">
        <v>-1.7308284</v>
      </c>
    </row>
    <row r="76" spans="2:20" x14ac:dyDescent="0.3">
      <c r="B76" s="1">
        <f t="shared" si="5"/>
        <v>0.51369863013698736</v>
      </c>
      <c r="C76">
        <f t="shared" si="6"/>
        <v>-0.99629817493460726</v>
      </c>
      <c r="D76">
        <f t="shared" si="7"/>
        <v>0.98522010675605842</v>
      </c>
      <c r="E76">
        <f t="shared" si="8"/>
        <v>-0.96684781360527239</v>
      </c>
      <c r="F76">
        <f t="shared" si="9"/>
        <v>-0.97792588178382123</v>
      </c>
      <c r="Q76" s="2"/>
      <c r="R76">
        <v>75</v>
      </c>
      <c r="S76" s="2">
        <v>5.0431952999999999E-7</v>
      </c>
      <c r="T76">
        <v>-1.3487909</v>
      </c>
    </row>
    <row r="77" spans="2:20" x14ac:dyDescent="0.3">
      <c r="B77" s="1">
        <f t="shared" si="5"/>
        <v>0.52054794520548053</v>
      </c>
      <c r="C77">
        <f t="shared" si="6"/>
        <v>-0.9916773198992892</v>
      </c>
      <c r="D77">
        <f t="shared" si="7"/>
        <v>0.96684781360527416</v>
      </c>
      <c r="E77">
        <f t="shared" si="8"/>
        <v>-0.92592477719384247</v>
      </c>
      <c r="F77">
        <f t="shared" si="9"/>
        <v>-0.95075428348785751</v>
      </c>
      <c r="Q77" s="2"/>
      <c r="R77">
        <v>76</v>
      </c>
      <c r="S77">
        <v>1.3599523000000001E-6</v>
      </c>
      <c r="T77">
        <v>0.52651864000000004</v>
      </c>
    </row>
    <row r="78" spans="2:20" x14ac:dyDescent="0.3">
      <c r="B78" s="1">
        <f t="shared" si="5"/>
        <v>0.52739726027397371</v>
      </c>
      <c r="C78">
        <f t="shared" si="6"/>
        <v>-0.98522010675605942</v>
      </c>
      <c r="D78">
        <f t="shared" si="7"/>
        <v>0.94131731751284231</v>
      </c>
      <c r="E78">
        <f t="shared" si="8"/>
        <v>-0.86958938934660068</v>
      </c>
      <c r="F78">
        <f t="shared" si="9"/>
        <v>-0.91349217858981779</v>
      </c>
      <c r="Q78" s="2"/>
      <c r="R78">
        <v>77</v>
      </c>
      <c r="S78">
        <v>1.6451644999999999E-6</v>
      </c>
      <c r="T78">
        <v>1.600579</v>
      </c>
    </row>
    <row r="79" spans="2:20" x14ac:dyDescent="0.3">
      <c r="B79" s="1">
        <f t="shared" si="5"/>
        <v>0.53424657534246689</v>
      </c>
      <c r="C79">
        <f t="shared" si="6"/>
        <v>-0.97693849277718015</v>
      </c>
      <c r="D79">
        <f t="shared" si="7"/>
        <v>0.90881763733949716</v>
      </c>
      <c r="E79">
        <f t="shared" si="8"/>
        <v>-0.7987793728863527</v>
      </c>
      <c r="F79">
        <f t="shared" si="9"/>
        <v>-0.86690022832403568</v>
      </c>
      <c r="Q79" s="2"/>
      <c r="R79">
        <v>78</v>
      </c>
      <c r="S79">
        <v>2.210014E-6</v>
      </c>
      <c r="T79">
        <v>-1.4329225000000001</v>
      </c>
    </row>
    <row r="80" spans="2:20" x14ac:dyDescent="0.3">
      <c r="B80" s="1">
        <f t="shared" si="5"/>
        <v>0.54109589041096007</v>
      </c>
      <c r="C80">
        <f t="shared" si="6"/>
        <v>-0.96684781360527561</v>
      </c>
      <c r="D80">
        <f t="shared" si="7"/>
        <v>0.86958938934660368</v>
      </c>
      <c r="E80">
        <f t="shared" si="8"/>
        <v>-0.71467338604294572</v>
      </c>
      <c r="F80">
        <f t="shared" si="9"/>
        <v>-0.81193181030161765</v>
      </c>
      <c r="Q80" s="2"/>
      <c r="R80">
        <v>79</v>
      </c>
      <c r="S80">
        <v>3.419031E-6</v>
      </c>
      <c r="T80">
        <v>-2.6225946000000002</v>
      </c>
    </row>
    <row r="81" spans="2:20" x14ac:dyDescent="0.3">
      <c r="B81" s="1">
        <f t="shared" si="5"/>
        <v>0.54794520547945325</v>
      </c>
      <c r="C81">
        <f t="shared" si="6"/>
        <v>-0.95496675485525306</v>
      </c>
      <c r="D81">
        <f t="shared" si="7"/>
        <v>0.82392300575754585</v>
      </c>
      <c r="E81">
        <f t="shared" si="8"/>
        <v>-0.61867140326248671</v>
      </c>
      <c r="F81">
        <f t="shared" si="9"/>
        <v>-0.74971515236019393</v>
      </c>
      <c r="Q81" s="2"/>
      <c r="R81">
        <v>80</v>
      </c>
      <c r="S81">
        <v>4.1308380000000001E-6</v>
      </c>
      <c r="T81">
        <v>2.7959627999999999</v>
      </c>
    </row>
    <row r="82" spans="2:20" x14ac:dyDescent="0.3">
      <c r="B82" s="1">
        <f t="shared" ref="B82:B145" si="10">B81+A$2</f>
        <v>0.55479452054794642</v>
      </c>
      <c r="C82">
        <f t="shared" si="6"/>
        <v>-0.94131731751284453</v>
      </c>
      <c r="D82">
        <f t="shared" si="7"/>
        <v>0.77215658449915492</v>
      </c>
      <c r="E82">
        <f t="shared" si="8"/>
        <v>-0.5123714121284042</v>
      </c>
      <c r="F82">
        <f t="shared" si="9"/>
        <v>-0.68153214514209381</v>
      </c>
      <c r="Q82" s="2"/>
      <c r="R82">
        <v>81</v>
      </c>
      <c r="S82">
        <v>4.4480407000000003E-6</v>
      </c>
      <c r="T82">
        <v>2.0641658000000001</v>
      </c>
    </row>
    <row r="83" spans="2:20" x14ac:dyDescent="0.3">
      <c r="B83" s="1">
        <f t="shared" si="10"/>
        <v>0.5616438356164396</v>
      </c>
      <c r="C83">
        <f t="shared" si="6"/>
        <v>-0.92592477719384692</v>
      </c>
      <c r="D83">
        <f t="shared" si="7"/>
        <v>0.71467338604295005</v>
      </c>
      <c r="E83">
        <f t="shared" si="8"/>
        <v>-0.39754281428253563</v>
      </c>
      <c r="F83">
        <f t="shared" si="9"/>
        <v>-0.60879420543343254</v>
      </c>
      <c r="Q83" s="2"/>
      <c r="R83">
        <v>82</v>
      </c>
      <c r="S83">
        <v>3.3055343999999998E-6</v>
      </c>
      <c r="T83">
        <v>1.0277504</v>
      </c>
    </row>
    <row r="84" spans="2:20" x14ac:dyDescent="0.3">
      <c r="B84" s="1">
        <f t="shared" si="10"/>
        <v>0.56849315068493278</v>
      </c>
      <c r="C84">
        <f t="shared" si="6"/>
        <v>-0.90881763733949972</v>
      </c>
      <c r="D84">
        <f t="shared" si="7"/>
        <v>0.6518989958787007</v>
      </c>
      <c r="E84">
        <f t="shared" si="8"/>
        <v>-0.27609697309744469</v>
      </c>
      <c r="F84">
        <f t="shared" si="9"/>
        <v>-0.53301561455824364</v>
      </c>
      <c r="Q84" s="2"/>
      <c r="R84">
        <v>83</v>
      </c>
      <c r="S84">
        <v>1.8372564999999999E-6</v>
      </c>
      <c r="T84">
        <v>-1.0395228999999999</v>
      </c>
    </row>
    <row r="85" spans="2:20" x14ac:dyDescent="0.3">
      <c r="B85" s="1">
        <f t="shared" si="10"/>
        <v>0.57534246575342596</v>
      </c>
      <c r="C85">
        <f t="shared" si="6"/>
        <v>-0.8900275764346729</v>
      </c>
      <c r="D85">
        <f t="shared" si="7"/>
        <v>0.58429817362835512</v>
      </c>
      <c r="E85">
        <f t="shared" si="8"/>
        <v>-0.15005539834463003</v>
      </c>
      <c r="F85">
        <f t="shared" si="9"/>
        <v>-0.45578480115094777</v>
      </c>
      <c r="Q85" s="2"/>
      <c r="R85">
        <v>84</v>
      </c>
      <c r="S85">
        <v>1.0992300999999999E-6</v>
      </c>
      <c r="T85">
        <v>-2.4582671999999999</v>
      </c>
    </row>
    <row r="86" spans="2:20" x14ac:dyDescent="0.3">
      <c r="B86" s="1">
        <f t="shared" si="10"/>
        <v>0.58219178082191914</v>
      </c>
      <c r="C86">
        <f t="shared" si="6"/>
        <v>-0.8695893893466069</v>
      </c>
      <c r="D86">
        <f t="shared" si="7"/>
        <v>0.51237141212840942</v>
      </c>
      <c r="E86">
        <f t="shared" si="8"/>
        <v>-2.1516097436196206E-2</v>
      </c>
      <c r="F86">
        <f t="shared" si="9"/>
        <v>-0.37873407465439368</v>
      </c>
      <c r="Q86" s="2"/>
      <c r="R86">
        <v>85</v>
      </c>
      <c r="S86">
        <v>2.6029756999999998E-6</v>
      </c>
      <c r="T86">
        <v>2.4174511000000001</v>
      </c>
    </row>
    <row r="87" spans="2:20" x14ac:dyDescent="0.3">
      <c r="B87" s="1">
        <f t="shared" si="10"/>
        <v>0.58904109589041231</v>
      </c>
      <c r="C87">
        <f t="shared" si="6"/>
        <v>-0.84754092289282679</v>
      </c>
      <c r="D87">
        <f t="shared" si="7"/>
        <v>0.4366512319560491</v>
      </c>
      <c r="E87">
        <f t="shared" si="8"/>
        <v>0.10738134666418665</v>
      </c>
      <c r="F87">
        <f t="shared" si="9"/>
        <v>-0.30350834427259105</v>
      </c>
      <c r="Q87" s="2"/>
      <c r="R87">
        <v>86</v>
      </c>
      <c r="S87">
        <v>4.8346587000000002E-6</v>
      </c>
      <c r="T87">
        <v>1.0332152999999999</v>
      </c>
    </row>
    <row r="88" spans="2:20" x14ac:dyDescent="0.3">
      <c r="B88" s="1">
        <f t="shared" si="10"/>
        <v>0.59589041095890549</v>
      </c>
      <c r="C88">
        <f t="shared" si="6"/>
        <v>-0.82392300575754929</v>
      </c>
      <c r="D88">
        <f t="shared" si="7"/>
        <v>0.35769823883310931</v>
      </c>
      <c r="E88">
        <f t="shared" si="8"/>
        <v>0.23449138957043583</v>
      </c>
      <c r="F88">
        <f t="shared" si="9"/>
        <v>-0.23173337735400415</v>
      </c>
      <c r="Q88" s="2"/>
      <c r="R88">
        <v>87</v>
      </c>
      <c r="S88">
        <v>5.1861143E-6</v>
      </c>
      <c r="T88">
        <v>0.17374191999999999</v>
      </c>
    </row>
    <row r="89" spans="2:20" x14ac:dyDescent="0.3">
      <c r="B89" s="1">
        <f t="shared" si="10"/>
        <v>0.60273972602739867</v>
      </c>
      <c r="C89">
        <f t="shared" si="6"/>
        <v>-0.7987793728863597</v>
      </c>
      <c r="D89">
        <f t="shared" si="7"/>
        <v>0.27609697309745224</v>
      </c>
      <c r="E89">
        <f t="shared" si="8"/>
        <v>0.35769823883314844</v>
      </c>
      <c r="F89">
        <f t="shared" si="9"/>
        <v>-0.16498416095575896</v>
      </c>
      <c r="Q89" s="2"/>
      <c r="R89">
        <v>88</v>
      </c>
      <c r="S89">
        <v>5.6764920000000004E-6</v>
      </c>
      <c r="T89">
        <v>-0.94432663999999999</v>
      </c>
    </row>
    <row r="90" spans="2:20" x14ac:dyDescent="0.3">
      <c r="B90" s="1">
        <f t="shared" si="10"/>
        <v>0.60958904109589185</v>
      </c>
      <c r="C90">
        <f t="shared" si="6"/>
        <v>-0.77215658449915847</v>
      </c>
      <c r="D90">
        <f t="shared" si="7"/>
        <v>0.19245158197081214</v>
      </c>
      <c r="E90">
        <f t="shared" si="8"/>
        <v>0.47495107206707465</v>
      </c>
      <c r="F90">
        <f t="shared" si="9"/>
        <v>-0.10475393046127168</v>
      </c>
      <c r="Q90" s="2"/>
      <c r="R90">
        <v>89</v>
      </c>
      <c r="S90">
        <v>3.1338857E-6</v>
      </c>
      <c r="T90">
        <v>-0.78760889999999995</v>
      </c>
    </row>
    <row r="91" spans="2:20" x14ac:dyDescent="0.3">
      <c r="B91" s="1">
        <f t="shared" si="10"/>
        <v>0.61643835616438503</v>
      </c>
      <c r="C91">
        <f t="shared" si="6"/>
        <v>-0.74410393987135459</v>
      </c>
      <c r="D91">
        <f t="shared" si="7"/>
        <v>0.10738134666414501</v>
      </c>
      <c r="E91">
        <f t="shared" si="8"/>
        <v>0.58429817362839054</v>
      </c>
      <c r="F91">
        <f t="shared" si="9"/>
        <v>-5.2424419578819048E-2</v>
      </c>
      <c r="Q91" s="2"/>
      <c r="R91">
        <v>90</v>
      </c>
      <c r="S91">
        <v>1.2026362E-6</v>
      </c>
      <c r="T91">
        <v>-2.7923577000000002</v>
      </c>
    </row>
    <row r="92" spans="2:20" x14ac:dyDescent="0.3">
      <c r="B92" s="1">
        <f t="shared" si="10"/>
        <v>0.6232876712328782</v>
      </c>
      <c r="C92">
        <f t="shared" si="6"/>
        <v>-0.71467338604295461</v>
      </c>
      <c r="D92">
        <f t="shared" si="7"/>
        <v>2.1516097436204074E-2</v>
      </c>
      <c r="E92">
        <f t="shared" si="8"/>
        <v>0.68391942162463137</v>
      </c>
      <c r="F92">
        <f t="shared" si="9"/>
        <v>-9.2378669821191473E-3</v>
      </c>
      <c r="Q92" s="2"/>
      <c r="R92">
        <v>91</v>
      </c>
      <c r="S92">
        <v>1.6135301E-6</v>
      </c>
      <c r="T92">
        <v>-2.985096</v>
      </c>
    </row>
    <row r="93" spans="2:20" x14ac:dyDescent="0.3">
      <c r="B93" s="1">
        <f t="shared" si="10"/>
        <v>0.63013698630137138</v>
      </c>
      <c r="C93">
        <f t="shared" si="6"/>
        <v>-0.68391942162460362</v>
      </c>
      <c r="D93">
        <f t="shared" si="7"/>
        <v>-6.4508449449335259E-2</v>
      </c>
      <c r="E93">
        <f t="shared" si="8"/>
        <v>0.77215658449918212</v>
      </c>
      <c r="F93">
        <f t="shared" si="9"/>
        <v>2.3728713425243186E-2</v>
      </c>
      <c r="Q93" s="2"/>
      <c r="R93">
        <v>92</v>
      </c>
      <c r="S93">
        <v>3.6460380000000001E-6</v>
      </c>
      <c r="T93">
        <v>-2.9550890000000001</v>
      </c>
    </row>
    <row r="94" spans="2:20" x14ac:dyDescent="0.3">
      <c r="B94" s="1">
        <f t="shared" si="10"/>
        <v>0.63698630136986456</v>
      </c>
      <c r="C94">
        <f t="shared" si="6"/>
        <v>-0.65189899587870537</v>
      </c>
      <c r="D94">
        <f t="shared" si="7"/>
        <v>-0.15005539834467144</v>
      </c>
      <c r="E94">
        <f t="shared" si="8"/>
        <v>0.84754092289284677</v>
      </c>
      <c r="F94">
        <f t="shared" si="9"/>
        <v>4.5586528669469994E-2</v>
      </c>
      <c r="Q94" s="2"/>
      <c r="R94">
        <v>93</v>
      </c>
      <c r="S94">
        <v>1.4468451999999999E-6</v>
      </c>
      <c r="T94">
        <v>0.64124376000000005</v>
      </c>
    </row>
    <row r="95" spans="2:20" x14ac:dyDescent="0.3">
      <c r="B95" s="1">
        <f t="shared" si="10"/>
        <v>0.64383561643835774</v>
      </c>
      <c r="C95">
        <f t="shared" si="6"/>
        <v>-0.61867140326249559</v>
      </c>
      <c r="D95">
        <f t="shared" si="7"/>
        <v>-0.23449138957042903</v>
      </c>
      <c r="E95">
        <f t="shared" si="8"/>
        <v>0.90881763733951504</v>
      </c>
      <c r="F95">
        <f t="shared" si="9"/>
        <v>5.5654844506590417E-2</v>
      </c>
      <c r="Q95" s="2"/>
      <c r="R95">
        <v>94</v>
      </c>
      <c r="S95">
        <v>2.8706183E-6</v>
      </c>
      <c r="T95">
        <v>-2.3159584999999998</v>
      </c>
    </row>
    <row r="96" spans="2:20" x14ac:dyDescent="0.3">
      <c r="B96" s="1">
        <f t="shared" si="10"/>
        <v>0.65068493150685092</v>
      </c>
      <c r="C96">
        <f t="shared" si="6"/>
        <v>-0.58429817362836078</v>
      </c>
      <c r="D96">
        <f t="shared" si="7"/>
        <v>-0.31719128858912399</v>
      </c>
      <c r="E96">
        <f t="shared" si="8"/>
        <v>0.95496675485526417</v>
      </c>
      <c r="F96">
        <f t="shared" si="9"/>
        <v>5.347729263777945E-2</v>
      </c>
      <c r="Q96" s="2"/>
      <c r="R96">
        <v>95</v>
      </c>
      <c r="S96">
        <v>2.0684125999999999E-6</v>
      </c>
      <c r="T96">
        <v>0.92034760000000004</v>
      </c>
    </row>
    <row r="97" spans="2:20" x14ac:dyDescent="0.3">
      <c r="B97" s="1">
        <f t="shared" si="10"/>
        <v>0.65753424657534409</v>
      </c>
      <c r="C97">
        <f t="shared" si="6"/>
        <v>-0.54884295828471097</v>
      </c>
      <c r="D97">
        <f t="shared" si="7"/>
        <v>-0.39754281428257404</v>
      </c>
      <c r="E97">
        <f t="shared" si="8"/>
        <v>0.98522010675606575</v>
      </c>
      <c r="F97">
        <f t="shared" si="9"/>
        <v>3.8834334188780684E-2</v>
      </c>
      <c r="Q97" s="2"/>
      <c r="R97">
        <v>96</v>
      </c>
      <c r="S97" s="2">
        <v>8.9704850000000001E-7</v>
      </c>
      <c r="T97">
        <v>0.54760014999999995</v>
      </c>
    </row>
    <row r="98" spans="2:20" x14ac:dyDescent="0.3">
      <c r="B98" s="1">
        <f t="shared" si="10"/>
        <v>0.66438356164383727</v>
      </c>
      <c r="C98">
        <f t="shared" si="6"/>
        <v>-0.51237141212841464</v>
      </c>
      <c r="D98">
        <f t="shared" si="7"/>
        <v>-0.47495107206706849</v>
      </c>
      <c r="E98">
        <f t="shared" si="8"/>
        <v>0.99907411510223132</v>
      </c>
      <c r="F98">
        <f t="shared" si="9"/>
        <v>1.1751630906748245E-2</v>
      </c>
      <c r="Q98" s="2"/>
      <c r="R98">
        <v>97</v>
      </c>
      <c r="S98">
        <v>2.5780574999999999E-6</v>
      </c>
      <c r="T98">
        <v>-3.0642377999999999</v>
      </c>
    </row>
    <row r="99" spans="2:20" x14ac:dyDescent="0.3">
      <c r="B99" s="1">
        <f t="shared" si="10"/>
        <v>0.67123287671233045</v>
      </c>
      <c r="C99">
        <f t="shared" si="6"/>
        <v>-0.47495107206704079</v>
      </c>
      <c r="D99">
        <f t="shared" si="7"/>
        <v>-0.54884295828473728</v>
      </c>
      <c r="E99">
        <f t="shared" si="8"/>
        <v>0.99629817493460515</v>
      </c>
      <c r="F99">
        <f t="shared" si="9"/>
        <v>-2.7495855417172921E-2</v>
      </c>
      <c r="Q99" s="2"/>
      <c r="R99">
        <v>98</v>
      </c>
      <c r="S99">
        <v>1.73867E-6</v>
      </c>
      <c r="T99">
        <v>1.4767351</v>
      </c>
    </row>
    <row r="100" spans="2:20" x14ac:dyDescent="0.3">
      <c r="B100" s="1">
        <f t="shared" si="10"/>
        <v>0.67808219178082363</v>
      </c>
      <c r="C100">
        <f t="shared" si="6"/>
        <v>-0.43665123195605454</v>
      </c>
      <c r="D100">
        <f t="shared" si="7"/>
        <v>-0.61867140326251968</v>
      </c>
      <c r="E100">
        <f t="shared" si="8"/>
        <v>0.97693849277717493</v>
      </c>
      <c r="F100">
        <f t="shared" si="9"/>
        <v>-7.8384142441399351E-2</v>
      </c>
      <c r="Q100" s="2"/>
      <c r="R100">
        <v>99</v>
      </c>
      <c r="S100">
        <v>4.9317695999999998E-6</v>
      </c>
      <c r="T100">
        <v>1.5770876</v>
      </c>
    </row>
    <row r="101" spans="2:20" x14ac:dyDescent="0.3">
      <c r="B101" s="1">
        <f t="shared" si="10"/>
        <v>0.68493150684931681</v>
      </c>
      <c r="C101">
        <f t="shared" si="6"/>
        <v>-0.39754281428254601</v>
      </c>
      <c r="D101">
        <f t="shared" si="7"/>
        <v>-0.68391942162462627</v>
      </c>
      <c r="E101">
        <f t="shared" si="8"/>
        <v>0.94131731751283643</v>
      </c>
      <c r="F101">
        <f t="shared" si="9"/>
        <v>-0.14014491839433574</v>
      </c>
      <c r="Q101" s="2"/>
      <c r="R101">
        <v>100</v>
      </c>
      <c r="S101" s="2">
        <v>9.6493259999999995E-7</v>
      </c>
      <c r="T101">
        <v>1.4178896999999999</v>
      </c>
    </row>
    <row r="102" spans="2:20" x14ac:dyDescent="0.3">
      <c r="B102" s="1">
        <f t="shared" si="10"/>
        <v>0.69178082191780998</v>
      </c>
      <c r="C102">
        <f t="shared" si="6"/>
        <v>-0.35769823883311502</v>
      </c>
      <c r="D102">
        <f t="shared" si="7"/>
        <v>-0.74410393987137569</v>
      </c>
      <c r="E102">
        <f t="shared" si="8"/>
        <v>0.89002757643466179</v>
      </c>
      <c r="F102">
        <f t="shared" si="9"/>
        <v>-0.21177460226982892</v>
      </c>
      <c r="Q102" s="2"/>
      <c r="R102">
        <v>101</v>
      </c>
      <c r="S102" s="2">
        <v>8.39923E-7</v>
      </c>
      <c r="T102">
        <v>2.9220803000000002</v>
      </c>
    </row>
    <row r="103" spans="2:20" x14ac:dyDescent="0.3">
      <c r="B103" s="1">
        <f t="shared" si="10"/>
        <v>0.69863013698630316</v>
      </c>
      <c r="C103">
        <f t="shared" si="6"/>
        <v>-0.31719128858909584</v>
      </c>
      <c r="D103">
        <f t="shared" si="7"/>
        <v>-0.7987793728863779</v>
      </c>
      <c r="E103">
        <f t="shared" si="8"/>
        <v>0.82392300575753596</v>
      </c>
      <c r="F103">
        <f t="shared" si="9"/>
        <v>-0.29204765571793789</v>
      </c>
      <c r="Q103" s="2"/>
      <c r="R103">
        <v>102</v>
      </c>
      <c r="S103">
        <v>1.1125015000000001E-6</v>
      </c>
      <c r="T103">
        <v>1.8328643</v>
      </c>
    </row>
    <row r="104" spans="2:20" x14ac:dyDescent="0.3">
      <c r="B104" s="1">
        <f t="shared" si="10"/>
        <v>0.70547945205479634</v>
      </c>
      <c r="C104">
        <f t="shared" si="6"/>
        <v>-0.27609697309745806</v>
      </c>
      <c r="D104">
        <f t="shared" si="7"/>
        <v>-0.847540922892843</v>
      </c>
      <c r="E104">
        <f t="shared" si="8"/>
        <v>0.74410393987133705</v>
      </c>
      <c r="F104">
        <f t="shared" si="9"/>
        <v>-0.37953395611896401</v>
      </c>
      <c r="Q104" s="2"/>
      <c r="R104">
        <v>103</v>
      </c>
      <c r="S104">
        <v>3.2850732999999998E-6</v>
      </c>
      <c r="T104">
        <v>2.9057770000000001</v>
      </c>
    </row>
    <row r="105" spans="2:20" x14ac:dyDescent="0.3">
      <c r="B105" s="1">
        <f t="shared" si="10"/>
        <v>0.71232876712328952</v>
      </c>
      <c r="C105">
        <f t="shared" si="6"/>
        <v>-0.23449138957039845</v>
      </c>
      <c r="D105">
        <f t="shared" si="7"/>
        <v>-0.89002757643468722</v>
      </c>
      <c r="E105">
        <f t="shared" si="8"/>
        <v>0.65189899587868738</v>
      </c>
      <c r="F105">
        <f t="shared" si="9"/>
        <v>-0.47261997012639823</v>
      </c>
      <c r="Q105" s="2"/>
      <c r="R105">
        <v>104</v>
      </c>
      <c r="S105">
        <v>3.4808602E-6</v>
      </c>
      <c r="T105">
        <v>2.1146755000000002</v>
      </c>
    </row>
    <row r="106" spans="2:20" x14ac:dyDescent="0.3">
      <c r="B106" s="1">
        <f t="shared" si="10"/>
        <v>0.7191780821917827</v>
      </c>
      <c r="C106">
        <f t="shared" si="6"/>
        <v>-0.19245158197081899</v>
      </c>
      <c r="D106">
        <f t="shared" si="7"/>
        <v>-0.92592477719385824</v>
      </c>
      <c r="E106">
        <f t="shared" si="8"/>
        <v>0.54884295828468899</v>
      </c>
      <c r="F106">
        <f t="shared" si="9"/>
        <v>-0.56953340087998816</v>
      </c>
      <c r="Q106" s="2"/>
      <c r="R106">
        <v>105</v>
      </c>
      <c r="S106">
        <v>1.8618739000000001E-6</v>
      </c>
      <c r="T106">
        <v>-0.22466232</v>
      </c>
    </row>
    <row r="107" spans="2:20" x14ac:dyDescent="0.3">
      <c r="B107" s="1">
        <f t="shared" si="10"/>
        <v>0.72602739726027588</v>
      </c>
      <c r="C107">
        <f t="shared" si="6"/>
        <v>-0.15005539834464118</v>
      </c>
      <c r="D107">
        <f t="shared" si="7"/>
        <v>-0.95496675485526206</v>
      </c>
      <c r="E107">
        <f t="shared" si="8"/>
        <v>0.43665123195603334</v>
      </c>
      <c r="F107">
        <f t="shared" si="9"/>
        <v>-0.66837092124386976</v>
      </c>
      <c r="Q107" s="2"/>
      <c r="R107">
        <v>106</v>
      </c>
      <c r="S107">
        <v>2.5653085000000002E-6</v>
      </c>
      <c r="T107">
        <v>0.33468458000000001</v>
      </c>
    </row>
    <row r="108" spans="2:20" x14ac:dyDescent="0.3">
      <c r="B108" s="1">
        <f t="shared" si="10"/>
        <v>0.73287671232876905</v>
      </c>
      <c r="C108">
        <f t="shared" si="6"/>
        <v>-0.10738134666415107</v>
      </c>
      <c r="D108">
        <f t="shared" si="7"/>
        <v>-0.97693849277718681</v>
      </c>
      <c r="E108">
        <f t="shared" si="8"/>
        <v>0.31719128858907092</v>
      </c>
      <c r="F108">
        <f t="shared" si="9"/>
        <v>-0.76712855085226694</v>
      </c>
      <c r="Q108" s="2"/>
      <c r="R108">
        <v>107</v>
      </c>
      <c r="S108">
        <v>2.2248369999999998E-6</v>
      </c>
      <c r="T108">
        <v>-0.96503114999999995</v>
      </c>
    </row>
    <row r="109" spans="2:20" x14ac:dyDescent="0.3">
      <c r="B109" s="1">
        <f t="shared" si="10"/>
        <v>0.73972602739726223</v>
      </c>
      <c r="C109">
        <f t="shared" si="6"/>
        <v>-6.450844944930384E-2</v>
      </c>
      <c r="D109">
        <f t="shared" si="7"/>
        <v>-0.9916773198992932</v>
      </c>
      <c r="E109">
        <f t="shared" si="8"/>
        <v>0.19245158197079582</v>
      </c>
      <c r="F109">
        <f t="shared" si="9"/>
        <v>-0.86373418737780117</v>
      </c>
      <c r="Q109" s="2"/>
      <c r="R109">
        <v>108</v>
      </c>
      <c r="S109">
        <v>5.750934E-6</v>
      </c>
      <c r="T109">
        <v>-1.7994867999999999</v>
      </c>
    </row>
    <row r="110" spans="2:20" x14ac:dyDescent="0.3">
      <c r="B110" s="1">
        <f t="shared" si="10"/>
        <v>0.74657534246575541</v>
      </c>
      <c r="C110">
        <f t="shared" si="6"/>
        <v>-2.151609743621017E-2</v>
      </c>
      <c r="D110">
        <f t="shared" si="7"/>
        <v>-0.99907411510223099</v>
      </c>
      <c r="E110">
        <f t="shared" si="8"/>
        <v>6.4508449449278513E-2</v>
      </c>
      <c r="F110">
        <f t="shared" si="9"/>
        <v>-0.95608176308916271</v>
      </c>
      <c r="Q110" s="2"/>
      <c r="R110">
        <v>109</v>
      </c>
      <c r="S110">
        <v>2.2833115E-6</v>
      </c>
      <c r="T110">
        <v>2.5463499999999999</v>
      </c>
    </row>
    <row r="111" spans="2:20" x14ac:dyDescent="0.3">
      <c r="B111" s="1">
        <f t="shared" si="10"/>
        <v>0.75342465753424859</v>
      </c>
      <c r="C111">
        <f t="shared" si="6"/>
        <v>2.1516097436234664E-2</v>
      </c>
      <c r="D111">
        <f t="shared" si="7"/>
        <v>-0.99907411510222888</v>
      </c>
      <c r="E111">
        <f t="shared" si="8"/>
        <v>-6.4508449449353633E-2</v>
      </c>
      <c r="F111">
        <f t="shared" si="9"/>
        <v>-1.0420664671153479</v>
      </c>
      <c r="Q111" s="2"/>
      <c r="R111">
        <v>110</v>
      </c>
      <c r="S111">
        <v>3.2349767000000001E-6</v>
      </c>
      <c r="T111">
        <v>-1.1328026</v>
      </c>
    </row>
    <row r="112" spans="2:20" x14ac:dyDescent="0.3">
      <c r="B112" s="1">
        <f t="shared" si="10"/>
        <v>0.76027397260274177</v>
      </c>
      <c r="C112">
        <f t="shared" si="6"/>
        <v>6.450844944932918E-2</v>
      </c>
      <c r="D112">
        <f t="shared" si="7"/>
        <v>-0.99167731989928665</v>
      </c>
      <c r="E112">
        <f t="shared" si="8"/>
        <v>-0.19245158197086792</v>
      </c>
      <c r="F112">
        <f t="shared" si="9"/>
        <v>-1.1196204524208253</v>
      </c>
      <c r="Q112" s="2"/>
      <c r="R112">
        <v>111</v>
      </c>
      <c r="S112">
        <v>3.1667978E-6</v>
      </c>
      <c r="T112">
        <v>-2.6082149000000001</v>
      </c>
    </row>
    <row r="113" spans="2:20" x14ac:dyDescent="0.3">
      <c r="B113" s="1">
        <f t="shared" si="10"/>
        <v>0.76712328767123494</v>
      </c>
      <c r="C113">
        <f t="shared" si="6"/>
        <v>0.10738134666417543</v>
      </c>
      <c r="D113">
        <f t="shared" si="7"/>
        <v>-0.97693849277717637</v>
      </c>
      <c r="E113">
        <f t="shared" si="8"/>
        <v>-0.31719128858914231</v>
      </c>
      <c r="F113">
        <f t="shared" si="9"/>
        <v>-1.1867484347021433</v>
      </c>
      <c r="Q113" s="2"/>
      <c r="R113">
        <v>112</v>
      </c>
      <c r="S113">
        <v>3.9131005000000004E-6</v>
      </c>
      <c r="T113">
        <v>-1.6943231000000001</v>
      </c>
    </row>
    <row r="114" spans="2:20" x14ac:dyDescent="0.3">
      <c r="B114" s="1">
        <f t="shared" si="10"/>
        <v>0.77397260273972812</v>
      </c>
      <c r="C114">
        <f t="shared" si="6"/>
        <v>0.15005539834466541</v>
      </c>
      <c r="D114">
        <f t="shared" si="7"/>
        <v>-0.95496675485524751</v>
      </c>
      <c r="E114">
        <f t="shared" si="8"/>
        <v>-0.43665123195609945</v>
      </c>
      <c r="F114">
        <f t="shared" si="9"/>
        <v>-1.2415625884666817</v>
      </c>
      <c r="Q114" s="2"/>
      <c r="R114">
        <v>113</v>
      </c>
      <c r="S114">
        <v>3.4225086000000001E-6</v>
      </c>
      <c r="T114">
        <v>-2.6179488000000002</v>
      </c>
    </row>
    <row r="115" spans="2:20" x14ac:dyDescent="0.3">
      <c r="B115" s="1">
        <f t="shared" si="10"/>
        <v>0.7808219178082213</v>
      </c>
      <c r="C115">
        <f t="shared" si="6"/>
        <v>0.19245158197084303</v>
      </c>
      <c r="D115">
        <f t="shared" si="7"/>
        <v>-0.92592477719383981</v>
      </c>
      <c r="E115">
        <f t="shared" si="8"/>
        <v>-0.54884295828475194</v>
      </c>
      <c r="F115">
        <f t="shared" si="9"/>
        <v>-1.2823161535077487</v>
      </c>
      <c r="Q115" s="2"/>
      <c r="R115">
        <v>114</v>
      </c>
      <c r="S115">
        <v>2.4363632999999999E-6</v>
      </c>
      <c r="T115">
        <v>-2.6226126999999999</v>
      </c>
    </row>
    <row r="116" spans="2:20" x14ac:dyDescent="0.3">
      <c r="B116" s="1">
        <f t="shared" si="10"/>
        <v>0.78767123287671448</v>
      </c>
      <c r="C116">
        <f t="shared" si="6"/>
        <v>0.23449138957042226</v>
      </c>
      <c r="D116">
        <f t="shared" si="7"/>
        <v>-0.8900275764346649</v>
      </c>
      <c r="E116">
        <f t="shared" si="8"/>
        <v>-0.65189899587874323</v>
      </c>
      <c r="F116">
        <f t="shared" si="9"/>
        <v>-1.307435182742986</v>
      </c>
      <c r="Q116" s="2"/>
      <c r="R116">
        <v>115</v>
      </c>
      <c r="S116">
        <v>5.1128444999999996E-6</v>
      </c>
      <c r="T116">
        <v>2.4577732000000001</v>
      </c>
    </row>
    <row r="117" spans="2:20" x14ac:dyDescent="0.3">
      <c r="B117" s="1">
        <f t="shared" si="10"/>
        <v>0.79452054794520766</v>
      </c>
      <c r="C117">
        <f t="shared" si="6"/>
        <v>0.27609697309748166</v>
      </c>
      <c r="D117">
        <f t="shared" si="7"/>
        <v>-0.84754092289281702</v>
      </c>
      <c r="E117">
        <f t="shared" si="8"/>
        <v>-0.74410393987138734</v>
      </c>
      <c r="F117">
        <f t="shared" si="9"/>
        <v>-1.3155478896667228</v>
      </c>
      <c r="Q117" s="2"/>
      <c r="R117">
        <v>116</v>
      </c>
      <c r="S117">
        <v>1.6456435E-6</v>
      </c>
      <c r="T117">
        <v>-2.8744702000000002</v>
      </c>
    </row>
    <row r="118" spans="2:20" x14ac:dyDescent="0.3">
      <c r="B118" s="1">
        <f t="shared" si="10"/>
        <v>0.80136986301370083</v>
      </c>
      <c r="C118">
        <f t="shared" si="6"/>
        <v>0.31719128858911905</v>
      </c>
      <c r="D118">
        <f t="shared" si="7"/>
        <v>-0.79877937288634837</v>
      </c>
      <c r="E118">
        <f t="shared" si="8"/>
        <v>-0.8239230057575776</v>
      </c>
      <c r="F118">
        <f t="shared" si="9"/>
        <v>-1.3055110900548068</v>
      </c>
      <c r="Q118" s="2"/>
      <c r="R118">
        <v>117</v>
      </c>
      <c r="S118">
        <v>2.8795830000000001E-6</v>
      </c>
      <c r="T118">
        <v>-2.6795936</v>
      </c>
    </row>
    <row r="119" spans="2:20" x14ac:dyDescent="0.3">
      <c r="B119" s="1">
        <f t="shared" si="10"/>
        <v>0.80821917808219401</v>
      </c>
      <c r="C119">
        <f t="shared" si="6"/>
        <v>0.35769823883313873</v>
      </c>
      <c r="D119">
        <f t="shared" si="7"/>
        <v>-0.74410393987134171</v>
      </c>
      <c r="E119">
        <f t="shared" si="8"/>
        <v>-0.89002757643469521</v>
      </c>
      <c r="F119">
        <f t="shared" si="9"/>
        <v>-1.2764332774728981</v>
      </c>
      <c r="Q119" s="2"/>
      <c r="R119">
        <v>118</v>
      </c>
      <c r="S119">
        <v>4.5994399999999998E-6</v>
      </c>
      <c r="T119">
        <v>1.6390176999999999</v>
      </c>
    </row>
    <row r="120" spans="2:20" x14ac:dyDescent="0.3">
      <c r="B120" s="1">
        <f t="shared" si="10"/>
        <v>0.81506849315068719</v>
      </c>
      <c r="C120">
        <f t="shared" si="6"/>
        <v>0.39754281428256849</v>
      </c>
      <c r="D120">
        <f t="shared" si="7"/>
        <v>-0.68391942162459052</v>
      </c>
      <c r="E120">
        <f t="shared" si="8"/>
        <v>-0.9413173175128613</v>
      </c>
      <c r="F120">
        <f t="shared" si="9"/>
        <v>-1.2276939248548833</v>
      </c>
      <c r="Q120" s="2"/>
      <c r="R120">
        <v>119</v>
      </c>
      <c r="S120">
        <v>4.9474934000000003E-6</v>
      </c>
      <c r="T120">
        <v>2.1963408000000002</v>
      </c>
    </row>
    <row r="121" spans="2:20" x14ac:dyDescent="0.3">
      <c r="B121" s="1">
        <f t="shared" si="10"/>
        <v>0.82191780821918037</v>
      </c>
      <c r="C121">
        <f t="shared" si="6"/>
        <v>0.43665123195607664</v>
      </c>
      <c r="D121">
        <f t="shared" si="7"/>
        <v>-0.61867140326248116</v>
      </c>
      <c r="E121">
        <f t="shared" si="8"/>
        <v>-0.97693849277719058</v>
      </c>
      <c r="F121">
        <f t="shared" si="9"/>
        <v>-1.1589586640835952</v>
      </c>
      <c r="Q121" s="2"/>
      <c r="R121">
        <v>120</v>
      </c>
      <c r="S121" s="2">
        <v>8.1737030000000005E-7</v>
      </c>
      <c r="T121">
        <v>1.0105028</v>
      </c>
    </row>
    <row r="122" spans="2:20" x14ac:dyDescent="0.3">
      <c r="B122" s="1">
        <f t="shared" si="10"/>
        <v>0.82876712328767355</v>
      </c>
      <c r="C122">
        <f t="shared" si="6"/>
        <v>0.47495107206706311</v>
      </c>
      <c r="D122">
        <f t="shared" si="7"/>
        <v>-0.54884295828469487</v>
      </c>
      <c r="E122">
        <f t="shared" si="8"/>
        <v>-0.99629817493461148</v>
      </c>
      <c r="F122">
        <f t="shared" si="9"/>
        <v>-1.0701900611522432</v>
      </c>
      <c r="Q122" s="2"/>
      <c r="R122">
        <v>121</v>
      </c>
      <c r="S122">
        <v>1.3580076E-6</v>
      </c>
      <c r="T122">
        <v>2.8563556999999999</v>
      </c>
    </row>
    <row r="123" spans="2:20" x14ac:dyDescent="0.3">
      <c r="B123" s="1">
        <f t="shared" si="10"/>
        <v>0.83561643835616672</v>
      </c>
      <c r="C123">
        <f t="shared" si="6"/>
        <v>0.51237141212843573</v>
      </c>
      <c r="D123">
        <f t="shared" si="7"/>
        <v>-0.47495107206702536</v>
      </c>
      <c r="E123">
        <f t="shared" si="8"/>
        <v>-0.99907411510222821</v>
      </c>
      <c r="F123">
        <f t="shared" si="9"/>
        <v>-0.96165377504081784</v>
      </c>
      <c r="Q123" s="2"/>
      <c r="R123">
        <v>122</v>
      </c>
      <c r="S123">
        <v>3.260909E-6</v>
      </c>
      <c r="T123">
        <v>0.29260799999999998</v>
      </c>
    </row>
    <row r="124" spans="2:20" x14ac:dyDescent="0.3">
      <c r="B124" s="1">
        <f t="shared" si="10"/>
        <v>0.8424657534246599</v>
      </c>
      <c r="C124">
        <f t="shared" si="6"/>
        <v>0.5488429582847314</v>
      </c>
      <c r="D124">
        <f t="shared" si="7"/>
        <v>-0.39754281428252908</v>
      </c>
      <c r="E124">
        <f t="shared" si="8"/>
        <v>-0.98522010675605287</v>
      </c>
      <c r="F124">
        <f t="shared" si="9"/>
        <v>-0.8339199627538505</v>
      </c>
      <c r="Q124" s="2"/>
      <c r="R124">
        <v>123</v>
      </c>
      <c r="S124">
        <v>1.9297000999999999E-6</v>
      </c>
      <c r="T124">
        <v>0.56030360000000001</v>
      </c>
    </row>
    <row r="125" spans="2:20" x14ac:dyDescent="0.3">
      <c r="B125" s="1">
        <f t="shared" si="10"/>
        <v>0.84931506849315308</v>
      </c>
      <c r="C125">
        <f t="shared" si="6"/>
        <v>0.58429817362838066</v>
      </c>
      <c r="D125">
        <f t="shared" si="7"/>
        <v>-0.31719128858907752</v>
      </c>
      <c r="E125">
        <f t="shared" si="8"/>
        <v>-0.95496675485524185</v>
      </c>
      <c r="F125">
        <f t="shared" si="9"/>
        <v>-0.68785986981593872</v>
      </c>
      <c r="Q125" s="2"/>
      <c r="R125">
        <v>124</v>
      </c>
      <c r="S125">
        <v>4.1057564999999999E-6</v>
      </c>
      <c r="T125">
        <v>-1.1064372</v>
      </c>
    </row>
    <row r="126" spans="2:20" x14ac:dyDescent="0.3">
      <c r="B126" s="1">
        <f t="shared" si="10"/>
        <v>0.85616438356164626</v>
      </c>
      <c r="C126">
        <f t="shared" si="6"/>
        <v>0.61867140326251491</v>
      </c>
      <c r="D126">
        <f t="shared" si="7"/>
        <v>-0.2344913895703814</v>
      </c>
      <c r="E126">
        <f t="shared" si="8"/>
        <v>-0.90881763733948362</v>
      </c>
      <c r="F126">
        <f t="shared" si="9"/>
        <v>-0.52463762364735012</v>
      </c>
      <c r="Q126" s="2"/>
      <c r="R126">
        <v>125</v>
      </c>
      <c r="S126">
        <v>4.4223339999999997E-6</v>
      </c>
      <c r="T126">
        <v>-0.97664874999999995</v>
      </c>
    </row>
    <row r="127" spans="2:20" x14ac:dyDescent="0.3">
      <c r="B127" s="1">
        <f t="shared" si="10"/>
        <v>0.86301369863013944</v>
      </c>
      <c r="C127">
        <f t="shared" si="6"/>
        <v>0.65189899587872391</v>
      </c>
      <c r="D127">
        <f t="shared" si="7"/>
        <v>-0.150055398344623</v>
      </c>
      <c r="E127">
        <f t="shared" si="8"/>
        <v>-0.84754092289280769</v>
      </c>
      <c r="F127">
        <f t="shared" si="9"/>
        <v>-0.34569732535870679</v>
      </c>
      <c r="Q127" s="2"/>
      <c r="R127">
        <v>126</v>
      </c>
      <c r="S127">
        <v>3.548477E-6</v>
      </c>
      <c r="T127">
        <v>-1.2617071</v>
      </c>
    </row>
    <row r="128" spans="2:20" x14ac:dyDescent="0.3">
      <c r="B128" s="1">
        <f t="shared" si="10"/>
        <v>0.86986301369863261</v>
      </c>
      <c r="C128">
        <f t="shared" si="6"/>
        <v>0.68391942162462183</v>
      </c>
      <c r="D128">
        <f t="shared" si="7"/>
        <v>-6.4508449449285479E-2</v>
      </c>
      <c r="E128">
        <f t="shared" si="8"/>
        <v>-0.77215658449913538</v>
      </c>
      <c r="F128">
        <f t="shared" si="9"/>
        <v>-0.15274561232379902</v>
      </c>
      <c r="Q128" s="2"/>
      <c r="R128">
        <v>127</v>
      </c>
      <c r="S128">
        <v>2.3532715999999999E-6</v>
      </c>
      <c r="T128">
        <v>-1.3766669</v>
      </c>
    </row>
    <row r="129" spans="2:20" x14ac:dyDescent="0.3">
      <c r="B129" s="1">
        <f t="shared" si="10"/>
        <v>0.87671232876712579</v>
      </c>
      <c r="C129">
        <f t="shared" si="6"/>
        <v>0.71467338604297204</v>
      </c>
      <c r="D129">
        <f t="shared" si="7"/>
        <v>2.1516097436253954E-2</v>
      </c>
      <c r="E129">
        <f t="shared" si="8"/>
        <v>-0.68391942162457642</v>
      </c>
      <c r="F129">
        <f t="shared" si="9"/>
        <v>5.2270061854649552E-2</v>
      </c>
      <c r="Q129" s="2"/>
      <c r="R129">
        <v>128</v>
      </c>
      <c r="S129">
        <v>1.5991470000000001E-6</v>
      </c>
      <c r="T129">
        <v>-2.4560067999999999</v>
      </c>
    </row>
    <row r="130" spans="2:20" x14ac:dyDescent="0.3">
      <c r="B130" s="1">
        <f t="shared" si="10"/>
        <v>0.88356164383561897</v>
      </c>
      <c r="C130">
        <f t="shared" ref="C130:C147" si="11">COS(B130*2*PI())</f>
        <v>0.74410393987137102</v>
      </c>
      <c r="D130">
        <f t="shared" ref="D130:D147" si="12">COS(B130*2*2*PI())</f>
        <v>0.10738134666419373</v>
      </c>
      <c r="E130">
        <f t="shared" ref="E130:E147" si="13">COS(B130*3*2*PI())</f>
        <v>-0.58429817362832948</v>
      </c>
      <c r="F130">
        <f t="shared" ref="F130:F147" si="14">SUM(C130:E130)</f>
        <v>0.26718711290723529</v>
      </c>
      <c r="Q130" s="2"/>
      <c r="R130">
        <v>129</v>
      </c>
      <c r="S130">
        <v>7.3316724000000003E-6</v>
      </c>
      <c r="T130">
        <v>2.8896991999999999</v>
      </c>
    </row>
    <row r="131" spans="2:20" x14ac:dyDescent="0.3">
      <c r="B131" s="1">
        <f t="shared" si="10"/>
        <v>0.89041095890411215</v>
      </c>
      <c r="C131">
        <f t="shared" si="11"/>
        <v>0.77215658449917435</v>
      </c>
      <c r="D131">
        <f t="shared" si="12"/>
        <v>0.1924515819708611</v>
      </c>
      <c r="E131">
        <f t="shared" si="13"/>
        <v>-0.47495107206700993</v>
      </c>
      <c r="F131">
        <f t="shared" si="14"/>
        <v>0.48965709440302552</v>
      </c>
      <c r="Q131" s="2"/>
      <c r="R131">
        <v>130</v>
      </c>
      <c r="S131">
        <v>4.5459500000000001E-6</v>
      </c>
      <c r="T131">
        <v>2.8784912</v>
      </c>
    </row>
    <row r="132" spans="2:20" x14ac:dyDescent="0.3">
      <c r="B132" s="1">
        <f t="shared" si="10"/>
        <v>0.89726027397260533</v>
      </c>
      <c r="C132">
        <f t="shared" si="11"/>
        <v>0.79877937288637468</v>
      </c>
      <c r="D132">
        <f t="shared" si="12"/>
        <v>0.2760969730975002</v>
      </c>
      <c r="E132">
        <f t="shared" si="13"/>
        <v>-0.35769823883308144</v>
      </c>
      <c r="F132">
        <f t="shared" si="14"/>
        <v>0.71717810715079344</v>
      </c>
      <c r="Q132" s="2"/>
      <c r="R132">
        <v>131</v>
      </c>
      <c r="S132">
        <v>4.4328344000000004E-6</v>
      </c>
      <c r="T132">
        <v>3.0623062000000001</v>
      </c>
    </row>
    <row r="133" spans="2:20" x14ac:dyDescent="0.3">
      <c r="B133" s="1">
        <f t="shared" si="10"/>
        <v>0.9041095890410985</v>
      </c>
      <c r="C133">
        <f t="shared" si="11"/>
        <v>0.82392300575756316</v>
      </c>
      <c r="D133">
        <f t="shared" si="12"/>
        <v>0.35769823883315505</v>
      </c>
      <c r="E133">
        <f t="shared" si="13"/>
        <v>-0.23449138957036264</v>
      </c>
      <c r="F133">
        <f t="shared" si="14"/>
        <v>0.94712985502035552</v>
      </c>
      <c r="Q133" s="2"/>
      <c r="R133">
        <v>132</v>
      </c>
      <c r="S133">
        <v>2.8277289999999998E-6</v>
      </c>
      <c r="T133">
        <v>-2.6324749999999999</v>
      </c>
    </row>
    <row r="134" spans="2:20" x14ac:dyDescent="0.3">
      <c r="B134" s="1">
        <f t="shared" si="10"/>
        <v>0.91095890410959168</v>
      </c>
      <c r="C134">
        <f t="shared" si="11"/>
        <v>0.84754092289283978</v>
      </c>
      <c r="D134">
        <f t="shared" si="12"/>
        <v>0.43665123195609318</v>
      </c>
      <c r="E134">
        <f t="shared" si="13"/>
        <v>-0.10738134666411359</v>
      </c>
      <c r="F134">
        <f t="shared" si="14"/>
        <v>1.1768108081848194</v>
      </c>
      <c r="Q134" s="2"/>
      <c r="R134">
        <v>133</v>
      </c>
      <c r="S134">
        <v>5.5904984000000002E-6</v>
      </c>
      <c r="T134">
        <v>-2.3241740000000002</v>
      </c>
    </row>
    <row r="135" spans="2:20" x14ac:dyDescent="0.3">
      <c r="B135" s="1">
        <f t="shared" si="10"/>
        <v>0.91780821917808486</v>
      </c>
      <c r="C135">
        <f t="shared" si="11"/>
        <v>0.86958938934661922</v>
      </c>
      <c r="D135">
        <f t="shared" si="12"/>
        <v>0.51237141212845227</v>
      </c>
      <c r="E135">
        <f t="shared" si="13"/>
        <v>2.1516097436269692E-2</v>
      </c>
      <c r="F135">
        <f t="shared" si="14"/>
        <v>1.4034768989113411</v>
      </c>
      <c r="Q135" s="2"/>
      <c r="R135">
        <v>134</v>
      </c>
      <c r="S135">
        <v>4.43844E-6</v>
      </c>
      <c r="T135">
        <v>2.0569877999999999</v>
      </c>
    </row>
    <row r="136" spans="2:20" x14ac:dyDescent="0.3">
      <c r="B136" s="1">
        <f t="shared" si="10"/>
        <v>0.92465753424657804</v>
      </c>
      <c r="C136">
        <f t="shared" si="11"/>
        <v>0.89002757643468411</v>
      </c>
      <c r="D136">
        <f t="shared" si="12"/>
        <v>0.58429817362839487</v>
      </c>
      <c r="E136">
        <f t="shared" si="13"/>
        <v>0.15005539834470444</v>
      </c>
      <c r="F136">
        <f t="shared" si="14"/>
        <v>1.6243811484077835</v>
      </c>
      <c r="Q136" s="2"/>
      <c r="R136">
        <v>135</v>
      </c>
      <c r="S136">
        <v>2.8568237999999998E-6</v>
      </c>
      <c r="T136">
        <v>-2.7086260000000002</v>
      </c>
    </row>
    <row r="137" spans="2:20" x14ac:dyDescent="0.3">
      <c r="B137" s="1">
        <f t="shared" si="10"/>
        <v>0.93150684931507122</v>
      </c>
      <c r="C137">
        <f t="shared" si="11"/>
        <v>0.90881763733950993</v>
      </c>
      <c r="D137">
        <f t="shared" si="12"/>
        <v>0.6518989958787379</v>
      </c>
      <c r="E137">
        <f t="shared" si="13"/>
        <v>0.27609697309751702</v>
      </c>
      <c r="F137">
        <f t="shared" si="14"/>
        <v>1.836813606315765</v>
      </c>
      <c r="Q137" s="2"/>
      <c r="R137">
        <v>136</v>
      </c>
      <c r="S137">
        <v>1.5721487E-6</v>
      </c>
      <c r="T137">
        <v>-2.9439932999999998</v>
      </c>
    </row>
    <row r="138" spans="2:20" x14ac:dyDescent="0.3">
      <c r="B138" s="1">
        <f t="shared" si="10"/>
        <v>0.9383561643835644</v>
      </c>
      <c r="C138">
        <f t="shared" si="11"/>
        <v>0.92592477719385635</v>
      </c>
      <c r="D138">
        <f t="shared" si="12"/>
        <v>0.71467338604298492</v>
      </c>
      <c r="E138">
        <f t="shared" si="13"/>
        <v>0.39754281428260307</v>
      </c>
      <c r="F138">
        <f t="shared" si="14"/>
        <v>2.0381409775194443</v>
      </c>
      <c r="Q138" s="2"/>
      <c r="R138">
        <v>137</v>
      </c>
      <c r="S138">
        <v>4.1219679999999996E-6</v>
      </c>
      <c r="T138">
        <v>-2.9052617999999999</v>
      </c>
    </row>
    <row r="139" spans="2:20" x14ac:dyDescent="0.3">
      <c r="B139" s="1">
        <f t="shared" si="10"/>
        <v>0.94520547945205757</v>
      </c>
      <c r="C139">
        <f t="shared" si="11"/>
        <v>0.94131731751285297</v>
      </c>
      <c r="D139">
        <f t="shared" si="12"/>
        <v>0.77215658449918656</v>
      </c>
      <c r="E139">
        <f t="shared" si="13"/>
        <v>0.51237141212846882</v>
      </c>
      <c r="F139">
        <f t="shared" si="14"/>
        <v>2.2258453141405083</v>
      </c>
      <c r="Q139" s="2"/>
      <c r="R139">
        <v>138</v>
      </c>
      <c r="S139" s="2">
        <v>3.9333365999999998E-7</v>
      </c>
      <c r="T139">
        <v>2.1910457999999999</v>
      </c>
    </row>
    <row r="140" spans="2:20" x14ac:dyDescent="0.3">
      <c r="B140" s="1">
        <f t="shared" si="10"/>
        <v>0.95205479452055075</v>
      </c>
      <c r="C140">
        <f t="shared" si="11"/>
        <v>0.95496675485526028</v>
      </c>
      <c r="D140">
        <f t="shared" si="12"/>
        <v>0.8239230057575736</v>
      </c>
      <c r="E140">
        <f t="shared" si="13"/>
        <v>0.61867140326254588</v>
      </c>
      <c r="F140">
        <f t="shared" si="14"/>
        <v>2.39756116387538</v>
      </c>
      <c r="Q140" s="2"/>
      <c r="R140">
        <v>139</v>
      </c>
      <c r="S140">
        <v>1.317239E-5</v>
      </c>
      <c r="T140">
        <v>2.628082</v>
      </c>
    </row>
    <row r="141" spans="2:20" x14ac:dyDescent="0.3">
      <c r="B141" s="1">
        <f t="shared" si="10"/>
        <v>0.95890410958904393</v>
      </c>
      <c r="C141">
        <f t="shared" si="11"/>
        <v>0.96684781360528205</v>
      </c>
      <c r="D141">
        <f t="shared" si="12"/>
        <v>0.86958938934662833</v>
      </c>
      <c r="E141">
        <f t="shared" si="13"/>
        <v>0.71467338604299724</v>
      </c>
      <c r="F141">
        <f t="shared" si="14"/>
        <v>2.5511105889949075</v>
      </c>
      <c r="Q141" s="2"/>
      <c r="R141">
        <v>140</v>
      </c>
      <c r="S141">
        <v>3.1646952999999998E-6</v>
      </c>
      <c r="T141">
        <v>-2.9597316</v>
      </c>
    </row>
    <row r="142" spans="2:20" x14ac:dyDescent="0.3">
      <c r="B142" s="1">
        <f t="shared" si="10"/>
        <v>0.96575342465753711</v>
      </c>
      <c r="C142">
        <f t="shared" si="11"/>
        <v>0.97693849277718547</v>
      </c>
      <c r="D142">
        <f t="shared" si="12"/>
        <v>0.90881763733951793</v>
      </c>
      <c r="E142">
        <f t="shared" si="13"/>
        <v>0.79877937288639689</v>
      </c>
      <c r="F142">
        <f t="shared" si="14"/>
        <v>2.6845355030031004</v>
      </c>
      <c r="Q142" s="2"/>
      <c r="R142">
        <v>141</v>
      </c>
      <c r="S142">
        <v>5.70865E-6</v>
      </c>
      <c r="T142">
        <v>-2.9795476999999999</v>
      </c>
    </row>
    <row r="143" spans="2:20" x14ac:dyDescent="0.3">
      <c r="B143" s="1">
        <f t="shared" si="10"/>
        <v>0.97260273972603029</v>
      </c>
      <c r="C143">
        <f t="shared" si="11"/>
        <v>0.98522010675606364</v>
      </c>
      <c r="D143">
        <f t="shared" si="12"/>
        <v>0.94131731751285885</v>
      </c>
      <c r="E143">
        <f t="shared" si="13"/>
        <v>0.86958938934663788</v>
      </c>
      <c r="F143">
        <f t="shared" si="14"/>
        <v>2.7961268136155604</v>
      </c>
      <c r="Q143" s="2"/>
      <c r="R143">
        <v>142</v>
      </c>
      <c r="S143">
        <v>9.8091700000000005E-6</v>
      </c>
      <c r="T143">
        <v>-3.0221110000000002</v>
      </c>
    </row>
    <row r="144" spans="2:20" x14ac:dyDescent="0.3">
      <c r="B144" s="1">
        <f t="shared" si="10"/>
        <v>0.97945205479452346</v>
      </c>
      <c r="C144">
        <f t="shared" si="11"/>
        <v>0.99167731989929231</v>
      </c>
      <c r="D144">
        <f t="shared" si="12"/>
        <v>0.96684781360528671</v>
      </c>
      <c r="E144">
        <f t="shared" si="13"/>
        <v>0.9259247771938709</v>
      </c>
      <c r="F144">
        <f t="shared" si="14"/>
        <v>2.88444991069845</v>
      </c>
      <c r="Q144" s="2"/>
      <c r="R144">
        <v>143</v>
      </c>
      <c r="S144">
        <v>0.99999154000000001</v>
      </c>
      <c r="T144">
        <v>1.1831622000000001E-5</v>
      </c>
    </row>
    <row r="145" spans="2:20" x14ac:dyDescent="0.3">
      <c r="B145" s="1">
        <f t="shared" si="10"/>
        <v>0.98630136986301664</v>
      </c>
      <c r="C145">
        <f t="shared" si="11"/>
        <v>0.99629817493460937</v>
      </c>
      <c r="D145">
        <f t="shared" si="12"/>
        <v>0.98522010675606697</v>
      </c>
      <c r="E145">
        <f t="shared" si="13"/>
        <v>0.96684781360529115</v>
      </c>
      <c r="F145">
        <f t="shared" si="14"/>
        <v>2.9483660952959676</v>
      </c>
      <c r="Q145" s="2"/>
      <c r="R145">
        <v>144</v>
      </c>
      <c r="S145">
        <v>0.99999749999999998</v>
      </c>
      <c r="T145">
        <v>9.4849189999999999E-6</v>
      </c>
    </row>
    <row r="146" spans="2:20" x14ac:dyDescent="0.3">
      <c r="B146" s="1">
        <f t="shared" ref="B146:B147" si="15">B145+A$2</f>
        <v>0.99315068493150982</v>
      </c>
      <c r="C146">
        <f t="shared" si="11"/>
        <v>0.99907411510223076</v>
      </c>
      <c r="D146">
        <f t="shared" si="12"/>
        <v>0.99629817493461104</v>
      </c>
      <c r="E146">
        <f t="shared" si="13"/>
        <v>0.99167731989929708</v>
      </c>
      <c r="F146">
        <f t="shared" si="14"/>
        <v>2.9870496099361388</v>
      </c>
      <c r="Q146" s="2"/>
      <c r="R146">
        <v>145</v>
      </c>
      <c r="S146">
        <v>1.0000005999999999</v>
      </c>
      <c r="T146">
        <v>1.2908888999999999E-5</v>
      </c>
    </row>
    <row r="147" spans="2:20" x14ac:dyDescent="0.3">
      <c r="B147" s="1">
        <f t="shared" si="15"/>
        <v>1.0000000000000029</v>
      </c>
      <c r="C147">
        <f t="shared" si="11"/>
        <v>1</v>
      </c>
      <c r="D147">
        <f t="shared" si="12"/>
        <v>1</v>
      </c>
      <c r="E147">
        <f t="shared" si="13"/>
        <v>1</v>
      </c>
      <c r="F147">
        <f t="shared" si="14"/>
        <v>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5110-FA9B-42E2-8CBF-E6FAE80BB7A5}">
  <dimension ref="A1:V147"/>
  <sheetViews>
    <sheetView zoomScale="70" zoomScaleNormal="70" workbookViewId="0">
      <selection activeCell="T18" sqref="T18"/>
    </sheetView>
  </sheetViews>
  <sheetFormatPr defaultRowHeight="16.2" x14ac:dyDescent="0.3"/>
  <cols>
    <col min="15" max="15" width="14.77734375" customWidth="1"/>
  </cols>
  <sheetData>
    <row r="1" spans="1:22" x14ac:dyDescent="0.3">
      <c r="A1">
        <f>1/146</f>
        <v>6.8493150684931503E-3</v>
      </c>
      <c r="B1">
        <v>0</v>
      </c>
      <c r="C1">
        <v>1</v>
      </c>
      <c r="N1">
        <v>0</v>
      </c>
      <c r="O1">
        <v>0.5</v>
      </c>
      <c r="P1">
        <v>0</v>
      </c>
      <c r="R1">
        <v>0</v>
      </c>
      <c r="S1">
        <f>$O$2*COS(1*2*PI()*R1-$P$2)</f>
        <v>1.3698609426474813E-2</v>
      </c>
      <c r="T1">
        <f>$O$4*COS(3*2*PI()*R1-$P$4)</f>
        <v>1.3698598077872338E-2</v>
      </c>
      <c r="U1">
        <f>$O$6*COS(5*2*PI()*R1-$P$6)</f>
        <v>1.3698490722064574E-2</v>
      </c>
      <c r="V1">
        <f>$O$1+SUM(S1:U1)</f>
        <v>0.54109569822641168</v>
      </c>
    </row>
    <row r="2" spans="1:22" x14ac:dyDescent="0.3">
      <c r="B2">
        <f>B1+A$1</f>
        <v>6.8493150684931503E-3</v>
      </c>
      <c r="C2">
        <v>1</v>
      </c>
      <c r="N2" s="3">
        <v>1</v>
      </c>
      <c r="O2" s="3">
        <v>0.63666886</v>
      </c>
      <c r="P2" s="3">
        <v>1.5492786000000001</v>
      </c>
      <c r="R2">
        <v>6.8493150684931503E-3</v>
      </c>
      <c r="S2">
        <f t="shared" ref="S2:S65" si="0">$O$2*COS(1*2*PI()*R2-$P$2)</f>
        <v>4.1070501208034974E-2</v>
      </c>
      <c r="T2">
        <f>$O$4*COS(3*2*PI()*R2-$P$4)</f>
        <v>4.0867838397838571E-2</v>
      </c>
      <c r="U2">
        <f t="shared" ref="U2:U65" si="1">$O$6*COS(5*2*PI()*R2-$P$6)</f>
        <v>4.0463926052963256E-2</v>
      </c>
      <c r="V2">
        <f t="shared" ref="V2:V65" si="2">$O$1+SUM(S2:U2)</f>
        <v>0.62240226565883683</v>
      </c>
    </row>
    <row r="3" spans="1:22" x14ac:dyDescent="0.3">
      <c r="B3">
        <f t="shared" ref="B3:B66" si="3">B2+A$1</f>
        <v>1.3698630136986301E-2</v>
      </c>
      <c r="C3">
        <v>1</v>
      </c>
      <c r="N3">
        <v>2</v>
      </c>
      <c r="O3" s="2">
        <v>3.7430738000000002E-8</v>
      </c>
      <c r="P3">
        <v>-0.19204803000000001</v>
      </c>
      <c r="R3">
        <v>1.3698630136986301E-2</v>
      </c>
      <c r="S3">
        <f t="shared" si="0"/>
        <v>6.8366339875970392E-2</v>
      </c>
      <c r="T3">
        <f t="shared" ref="T3:T66" si="4">$O$4*COS(3*2*PI()*R3-$P$4)</f>
        <v>6.7356818827019341E-2</v>
      </c>
      <c r="U3">
        <f t="shared" si="1"/>
        <v>6.5363043137993931E-2</v>
      </c>
      <c r="V3">
        <f t="shared" si="2"/>
        <v>0.70108620184098369</v>
      </c>
    </row>
    <row r="4" spans="1:22" x14ac:dyDescent="0.3">
      <c r="B4">
        <f t="shared" si="3"/>
        <v>2.0547945205479451E-2</v>
      </c>
      <c r="C4">
        <v>1</v>
      </c>
      <c r="N4" s="3">
        <v>3</v>
      </c>
      <c r="O4" s="3">
        <v>0.21235403</v>
      </c>
      <c r="P4" s="3">
        <v>1.5062431999999999</v>
      </c>
      <c r="R4">
        <v>2.0547945205479451E-2</v>
      </c>
      <c r="S4">
        <f t="shared" si="0"/>
        <v>9.5535579820691871E-2</v>
      </c>
      <c r="T4">
        <f t="shared" si="4"/>
        <v>9.2724620744802616E-2</v>
      </c>
      <c r="U4">
        <f t="shared" si="1"/>
        <v>8.7247419640160168E-2</v>
      </c>
      <c r="V4">
        <f t="shared" si="2"/>
        <v>0.77550762020565467</v>
      </c>
    </row>
    <row r="5" spans="1:22" x14ac:dyDescent="0.3">
      <c r="B5">
        <f t="shared" si="3"/>
        <v>2.7397260273972601E-2</v>
      </c>
      <c r="C5">
        <v>1</v>
      </c>
      <c r="N5">
        <v>4</v>
      </c>
      <c r="O5" s="2">
        <v>3.9598770000000002E-8</v>
      </c>
      <c r="P5">
        <v>0.52362180000000003</v>
      </c>
      <c r="R5">
        <v>2.7397260273972601E-2</v>
      </c>
      <c r="S5">
        <f t="shared" si="0"/>
        <v>0.122527909864302</v>
      </c>
      <c r="T5">
        <f t="shared" si="4"/>
        <v>0.11654898795074857</v>
      </c>
      <c r="U5">
        <f t="shared" si="1"/>
        <v>0.10510768214591876</v>
      </c>
      <c r="V5">
        <f t="shared" si="2"/>
        <v>0.84418457996096929</v>
      </c>
    </row>
    <row r="6" spans="1:22" x14ac:dyDescent="0.3">
      <c r="B6">
        <f t="shared" si="3"/>
        <v>3.4246575342465752E-2</v>
      </c>
      <c r="C6">
        <v>1</v>
      </c>
      <c r="N6" s="3">
        <v>5</v>
      </c>
      <c r="O6" s="3">
        <v>0.12756988</v>
      </c>
      <c r="P6" s="3">
        <v>1.4632086</v>
      </c>
      <c r="R6">
        <v>3.4246575342465752E-2</v>
      </c>
      <c r="S6">
        <f t="shared" si="0"/>
        <v>0.14929334642531475</v>
      </c>
      <c r="T6">
        <f t="shared" si="4"/>
        <v>0.13843335527114337</v>
      </c>
      <c r="U6">
        <f t="shared" si="1"/>
        <v>0.11812006150971374</v>
      </c>
      <c r="V6">
        <f t="shared" si="2"/>
        <v>0.90584676320617186</v>
      </c>
    </row>
    <row r="7" spans="1:22" x14ac:dyDescent="0.3">
      <c r="B7">
        <f t="shared" si="3"/>
        <v>4.1095890410958902E-2</v>
      </c>
      <c r="C7">
        <v>1</v>
      </c>
      <c r="N7">
        <v>6</v>
      </c>
      <c r="O7" s="2">
        <v>3.0298714999999997E-8</v>
      </c>
      <c r="P7">
        <v>-1.3258177</v>
      </c>
      <c r="R7">
        <v>4.1095890410958902E-2</v>
      </c>
      <c r="S7">
        <f t="shared" si="0"/>
        <v>0.17578232607674202</v>
      </c>
      <c r="T7">
        <f t="shared" si="4"/>
        <v>0.15801344952915886</v>
      </c>
      <c r="U7">
        <f t="shared" si="1"/>
        <v>0.12568438757017672</v>
      </c>
      <c r="V7">
        <f t="shared" si="2"/>
        <v>0.95948016317607765</v>
      </c>
    </row>
    <row r="8" spans="1:22" x14ac:dyDescent="0.3">
      <c r="B8">
        <f t="shared" si="3"/>
        <v>4.7945205479452052E-2</v>
      </c>
      <c r="C8">
        <v>1</v>
      </c>
      <c r="N8">
        <v>7</v>
      </c>
      <c r="O8">
        <v>9.1290469999999999E-2</v>
      </c>
      <c r="P8">
        <v>1.4201729000000001</v>
      </c>
      <c r="R8">
        <v>4.7945205479452052E-2</v>
      </c>
      <c r="S8">
        <f t="shared" si="0"/>
        <v>0.20194579732615059</v>
      </c>
      <c r="T8">
        <f t="shared" si="4"/>
        <v>0.1749633530030926</v>
      </c>
      <c r="U8">
        <f t="shared" si="1"/>
        <v>0.12745177080714948</v>
      </c>
      <c r="V8">
        <f t="shared" si="2"/>
        <v>1.0043609211363926</v>
      </c>
    </row>
    <row r="9" spans="1:22" x14ac:dyDescent="0.3">
      <c r="B9">
        <f t="shared" si="3"/>
        <v>5.4794520547945202E-2</v>
      </c>
      <c r="C9">
        <v>1</v>
      </c>
      <c r="N9">
        <v>8</v>
      </c>
      <c r="O9" s="2">
        <v>6.7068819999999999E-8</v>
      </c>
      <c r="P9">
        <v>-0.42007845999999999</v>
      </c>
      <c r="R9">
        <v>5.4794520547945202E-2</v>
      </c>
      <c r="S9">
        <f t="shared" si="0"/>
        <v>0.22773531144773437</v>
      </c>
      <c r="T9">
        <f t="shared" si="4"/>
        <v>0.18900092844424163</v>
      </c>
      <c r="U9">
        <f t="shared" si="1"/>
        <v>0.12334069417806207</v>
      </c>
      <c r="V9">
        <f t="shared" si="2"/>
        <v>1.0400769340700382</v>
      </c>
    </row>
    <row r="10" spans="1:22" x14ac:dyDescent="0.3">
      <c r="B10">
        <f t="shared" si="3"/>
        <v>6.1643835616438353E-2</v>
      </c>
      <c r="C10">
        <v>1</v>
      </c>
      <c r="N10">
        <v>9</v>
      </c>
      <c r="O10">
        <v>7.1179640000000002E-2</v>
      </c>
      <c r="P10">
        <v>1.3771361</v>
      </c>
      <c r="R10">
        <v>6.1643835616438353E-2</v>
      </c>
      <c r="S10">
        <f t="shared" si="0"/>
        <v>0.25310311219820131</v>
      </c>
      <c r="T10">
        <f t="shared" si="4"/>
        <v>0.19989251535303346</v>
      </c>
      <c r="U10">
        <f t="shared" si="1"/>
        <v>0.11354077292966508</v>
      </c>
      <c r="V10">
        <f t="shared" si="2"/>
        <v>1.0665364004808999</v>
      </c>
    </row>
    <row r="11" spans="1:22" x14ac:dyDescent="0.3">
      <c r="B11">
        <f t="shared" si="3"/>
        <v>6.8493150684931503E-2</v>
      </c>
      <c r="C11">
        <v>1</v>
      </c>
      <c r="N11">
        <v>10</v>
      </c>
      <c r="O11" s="2">
        <v>6.1374939999999999E-8</v>
      </c>
      <c r="P11">
        <v>1.4373657</v>
      </c>
      <c r="R11">
        <v>6.8493150684931503E-2</v>
      </c>
      <c r="S11">
        <f t="shared" si="0"/>
        <v>0.27800222425034249</v>
      </c>
      <c r="T11">
        <f t="shared" si="4"/>
        <v>0.20745681934220622</v>
      </c>
      <c r="U11">
        <f t="shared" si="1"/>
        <v>9.8504008971264392E-2</v>
      </c>
      <c r="V11">
        <f t="shared" si="2"/>
        <v>1.0839630525638131</v>
      </c>
    </row>
    <row r="12" spans="1:22" x14ac:dyDescent="0.3">
      <c r="B12">
        <f t="shared" si="3"/>
        <v>7.5342465753424653E-2</v>
      </c>
      <c r="C12">
        <v>1</v>
      </c>
      <c r="N12">
        <v>11</v>
      </c>
      <c r="O12">
        <v>5.841843E-2</v>
      </c>
      <c r="P12">
        <v>1.3341035000000001</v>
      </c>
      <c r="R12">
        <v>7.5342465753424653E-2</v>
      </c>
      <c r="S12">
        <f t="shared" si="0"/>
        <v>0.30238654018052386</v>
      </c>
      <c r="T12">
        <f t="shared" si="4"/>
        <v>0.211567929847187</v>
      </c>
      <c r="U12">
        <f t="shared" si="1"/>
        <v>7.8923943184128972E-2</v>
      </c>
      <c r="V12">
        <f t="shared" si="2"/>
        <v>1.0928784132118399</v>
      </c>
    </row>
    <row r="13" spans="1:22" x14ac:dyDescent="0.3">
      <c r="B13">
        <f t="shared" si="3"/>
        <v>8.2191780821917804E-2</v>
      </c>
      <c r="C13">
        <v>1</v>
      </c>
      <c r="N13">
        <v>12</v>
      </c>
      <c r="O13" s="2">
        <v>2.0864781999999999E-8</v>
      </c>
      <c r="P13">
        <v>-1.0370881999999999</v>
      </c>
      <c r="R13">
        <v>8.2191780821917804E-2</v>
      </c>
      <c r="S13">
        <f t="shared" si="0"/>
        <v>0.32621090584902113</v>
      </c>
      <c r="T13">
        <f t="shared" si="4"/>
        <v>0.21215741595279261</v>
      </c>
      <c r="U13">
        <f t="shared" si="1"/>
        <v>5.5703667225405346E-2</v>
      </c>
      <c r="V13">
        <f t="shared" si="2"/>
        <v>1.094071989027219</v>
      </c>
    </row>
    <row r="14" spans="1:22" x14ac:dyDescent="0.3">
      <c r="B14">
        <f t="shared" si="3"/>
        <v>8.9041095890410954E-2</v>
      </c>
      <c r="C14">
        <v>1</v>
      </c>
      <c r="N14">
        <v>13</v>
      </c>
      <c r="O14">
        <v>4.9615327000000001E-2</v>
      </c>
      <c r="P14">
        <v>1.291066</v>
      </c>
      <c r="R14">
        <v>8.9041095890410954E-2</v>
      </c>
      <c r="S14">
        <f t="shared" si="0"/>
        <v>0.34943120401509142</v>
      </c>
      <c r="T14">
        <f t="shared" si="4"/>
        <v>0.20921546545046152</v>
      </c>
      <c r="U14">
        <f t="shared" si="1"/>
        <v>2.9914170218569371E-2</v>
      </c>
      <c r="V14">
        <f t="shared" si="2"/>
        <v>1.0885608396841224</v>
      </c>
    </row>
    <row r="15" spans="1:22" x14ac:dyDescent="0.3">
      <c r="B15">
        <f t="shared" si="3"/>
        <v>9.5890410958904104E-2</v>
      </c>
      <c r="C15">
        <v>1</v>
      </c>
      <c r="N15">
        <v>14</v>
      </c>
      <c r="O15" s="2">
        <v>1.1133805999999999E-7</v>
      </c>
      <c r="P15">
        <v>-0.69192134999999999</v>
      </c>
      <c r="R15">
        <v>9.5890410958904104E-2</v>
      </c>
      <c r="S15">
        <f t="shared" si="0"/>
        <v>0.37200443603194738</v>
      </c>
      <c r="T15">
        <f t="shared" si="4"/>
        <v>0.20279104816599972</v>
      </c>
      <c r="U15">
        <f t="shared" si="1"/>
        <v>2.7449415066131359E-3</v>
      </c>
      <c r="V15">
        <f t="shared" si="2"/>
        <v>1.0775404257045602</v>
      </c>
    </row>
    <row r="16" spans="1:22" x14ac:dyDescent="0.3">
      <c r="B16">
        <f t="shared" si="3"/>
        <v>0.10273972602739725</v>
      </c>
      <c r="C16">
        <v>1</v>
      </c>
      <c r="N16">
        <v>15</v>
      </c>
      <c r="O16">
        <v>4.3187405999999998E-2</v>
      </c>
      <c r="P16">
        <v>1.2480321999999999</v>
      </c>
      <c r="R16">
        <v>0.10273972602739725</v>
      </c>
      <c r="S16">
        <f t="shared" si="0"/>
        <v>0.39388880147035249</v>
      </c>
      <c r="T16">
        <f t="shared" si="4"/>
        <v>0.19299110083919138</v>
      </c>
      <c r="U16">
        <f t="shared" si="1"/>
        <v>-2.4550892182105044E-2</v>
      </c>
      <c r="V16">
        <f t="shared" si="2"/>
        <v>1.062329010127439</v>
      </c>
    </row>
    <row r="17" spans="2:22" x14ac:dyDescent="0.3">
      <c r="B17">
        <f t="shared" si="3"/>
        <v>0.1095890410958904</v>
      </c>
      <c r="C17">
        <v>1</v>
      </c>
      <c r="N17">
        <v>16</v>
      </c>
      <c r="O17" s="2">
        <v>2.0800939999999999E-7</v>
      </c>
      <c r="P17">
        <v>-1.7643428000000001</v>
      </c>
      <c r="R17">
        <v>0.1095890410958904</v>
      </c>
      <c r="S17">
        <f t="shared" si="0"/>
        <v>0.41504377552339339</v>
      </c>
      <c r="T17">
        <f t="shared" si="4"/>
        <v>0.17997874712324616</v>
      </c>
      <c r="U17">
        <f t="shared" si="1"/>
        <v>-5.071436471605472E-2</v>
      </c>
      <c r="V17">
        <f t="shared" si="2"/>
        <v>1.0443081579305848</v>
      </c>
    </row>
    <row r="18" spans="2:22" x14ac:dyDescent="0.3">
      <c r="B18">
        <f t="shared" si="3"/>
        <v>0.11643835616438356</v>
      </c>
      <c r="C18">
        <v>1</v>
      </c>
      <c r="N18">
        <v>17</v>
      </c>
      <c r="O18">
        <v>3.8296755000000002E-2</v>
      </c>
      <c r="P18">
        <v>1.2049909000000001</v>
      </c>
      <c r="R18">
        <v>0.11643835616438356</v>
      </c>
      <c r="S18">
        <f t="shared" si="0"/>
        <v>0.43543018404909312</v>
      </c>
      <c r="T18">
        <f t="shared" si="4"/>
        <v>0.16397058233283418</v>
      </c>
      <c r="U18">
        <f t="shared" si="1"/>
        <v>-7.4538737873604557E-2</v>
      </c>
      <c r="V18">
        <f t="shared" si="2"/>
        <v>1.0248620285083228</v>
      </c>
    </row>
    <row r="19" spans="2:22" x14ac:dyDescent="0.3">
      <c r="B19">
        <f t="shared" si="3"/>
        <v>0.12328767123287671</v>
      </c>
      <c r="C19">
        <v>1</v>
      </c>
      <c r="N19">
        <v>18</v>
      </c>
      <c r="O19" s="2">
        <v>1.7347543999999999E-7</v>
      </c>
      <c r="P19">
        <v>2.8943310000000002</v>
      </c>
      <c r="R19">
        <v>0.12328767123287671</v>
      </c>
      <c r="S19">
        <f t="shared" si="0"/>
        <v>0.45501027611190431</v>
      </c>
      <c r="T19">
        <f t="shared" si="4"/>
        <v>0.14523306813705561</v>
      </c>
      <c r="U19">
        <f t="shared" si="1"/>
        <v>-9.4925159747450541E-2</v>
      </c>
      <c r="V19">
        <f t="shared" si="2"/>
        <v>1.0053181845015093</v>
      </c>
    </row>
    <row r="20" spans="2:22" x14ac:dyDescent="0.3">
      <c r="B20">
        <f t="shared" si="3"/>
        <v>0.13013698630136986</v>
      </c>
      <c r="C20">
        <v>1</v>
      </c>
      <c r="N20">
        <v>19</v>
      </c>
      <c r="O20">
        <v>3.4458115999999997E-2</v>
      </c>
      <c r="P20">
        <v>1.1619550999999999</v>
      </c>
      <c r="R20">
        <v>0.13013698630136986</v>
      </c>
      <c r="S20">
        <f t="shared" si="0"/>
        <v>0.47374779388875116</v>
      </c>
      <c r="T20">
        <f t="shared" si="4"/>
        <v>0.12407809720897836</v>
      </c>
      <c r="U20">
        <f t="shared" si="1"/>
        <v>-0.11093334710701057</v>
      </c>
      <c r="V20">
        <f t="shared" si="2"/>
        <v>0.98689254399071902</v>
      </c>
    </row>
    <row r="21" spans="2:22" x14ac:dyDescent="0.3">
      <c r="B21">
        <f t="shared" si="3"/>
        <v>0.13698630136986301</v>
      </c>
      <c r="C21">
        <v>1</v>
      </c>
      <c r="N21">
        <v>20</v>
      </c>
      <c r="O21" s="2">
        <v>2.9369113E-7</v>
      </c>
      <c r="P21">
        <v>1.7780062000000001</v>
      </c>
      <c r="R21">
        <v>0.13698630136986301</v>
      </c>
      <c r="S21">
        <f t="shared" si="0"/>
        <v>0.49160803981017104</v>
      </c>
      <c r="T21">
        <f t="shared" si="4"/>
        <v>0.10085780165975088</v>
      </c>
      <c r="U21">
        <f t="shared" si="1"/>
        <v>-0.12182495409545106</v>
      </c>
      <c r="V21">
        <f t="shared" si="2"/>
        <v>0.97064088737447074</v>
      </c>
    </row>
    <row r="22" spans="2:22" x14ac:dyDescent="0.3">
      <c r="B22">
        <f t="shared" si="3"/>
        <v>0.14383561643835616</v>
      </c>
      <c r="C22">
        <v>1</v>
      </c>
      <c r="N22">
        <v>21</v>
      </c>
      <c r="O22">
        <v>3.1371919999999998E-2</v>
      </c>
      <c r="P22">
        <v>1.1189281</v>
      </c>
      <c r="R22">
        <v>0.14383561643835616</v>
      </c>
      <c r="S22">
        <f t="shared" si="0"/>
        <v>0.50855794081222583</v>
      </c>
      <c r="T22">
        <f t="shared" si="4"/>
        <v>7.5958691672773374E-2</v>
      </c>
      <c r="U22">
        <f t="shared" si="1"/>
        <v>-0.12709762696630811</v>
      </c>
      <c r="V22">
        <f t="shared" si="2"/>
        <v>0.95741900551869108</v>
      </c>
    </row>
    <row r="23" spans="2:22" x14ac:dyDescent="0.3">
      <c r="B23">
        <f t="shared" si="3"/>
        <v>0.15068493150684931</v>
      </c>
      <c r="C23">
        <v>1</v>
      </c>
      <c r="N23">
        <v>22</v>
      </c>
      <c r="O23" s="2">
        <v>5.650406E-8</v>
      </c>
      <c r="P23">
        <v>-0.91862489999999997</v>
      </c>
      <c r="R23">
        <v>0.15068493150684931</v>
      </c>
      <c r="S23">
        <f t="shared" si="0"/>
        <v>0.52456610958020256</v>
      </c>
      <c r="T23">
        <f t="shared" si="4"/>
        <v>4.9795221902474027E-2</v>
      </c>
      <c r="U23">
        <f t="shared" si="1"/>
        <v>-0.12650817415259194</v>
      </c>
      <c r="V23">
        <f t="shared" si="2"/>
        <v>0.94785315733008457</v>
      </c>
    </row>
    <row r="24" spans="2:22" x14ac:dyDescent="0.3">
      <c r="B24">
        <f t="shared" si="3"/>
        <v>0.15753424657534246</v>
      </c>
      <c r="C24">
        <v>1</v>
      </c>
      <c r="N24">
        <v>23</v>
      </c>
      <c r="O24">
        <v>2.8841937000000002E-2</v>
      </c>
      <c r="P24">
        <v>1.0758935999999999</v>
      </c>
      <c r="R24">
        <v>0.15753424657534246</v>
      </c>
      <c r="S24">
        <f t="shared" si="0"/>
        <v>0.53960290267069466</v>
      </c>
      <c r="T24">
        <f t="shared" si="4"/>
        <v>2.2802892727298379E-2</v>
      </c>
      <c r="U24">
        <f t="shared" si="1"/>
        <v>-0.12008378299494468</v>
      </c>
      <c r="V24">
        <f t="shared" si="2"/>
        <v>0.94232201240304836</v>
      </c>
    </row>
    <row r="25" spans="2:22" x14ac:dyDescent="0.3">
      <c r="B25">
        <f t="shared" si="3"/>
        <v>0.16438356164383561</v>
      </c>
      <c r="C25">
        <v>1</v>
      </c>
      <c r="N25">
        <v>24</v>
      </c>
      <c r="O25" s="2">
        <v>9.3531369999999998E-8</v>
      </c>
      <c r="P25">
        <v>0.78539820000000005</v>
      </c>
      <c r="R25">
        <v>0.16438356164383561</v>
      </c>
      <c r="S25">
        <f t="shared" si="0"/>
        <v>0.55364047540443551</v>
      </c>
      <c r="T25">
        <f t="shared" si="4"/>
        <v>-4.5689988109574977E-3</v>
      </c>
      <c r="U25">
        <f t="shared" si="1"/>
        <v>-0.10812076577953493</v>
      </c>
      <c r="V25">
        <f t="shared" si="2"/>
        <v>0.94095071081394299</v>
      </c>
    </row>
    <row r="26" spans="2:22" x14ac:dyDescent="0.3">
      <c r="B26">
        <f t="shared" si="3"/>
        <v>0.17123287671232876</v>
      </c>
      <c r="C26">
        <v>1</v>
      </c>
      <c r="N26">
        <v>25</v>
      </c>
      <c r="O26">
        <v>2.6735853E-2</v>
      </c>
      <c r="P26">
        <v>1.0328634999999999</v>
      </c>
      <c r="R26">
        <v>0.17123287671232876</v>
      </c>
      <c r="S26">
        <f t="shared" si="0"/>
        <v>0.56665283342823392</v>
      </c>
      <c r="T26">
        <f t="shared" si="4"/>
        <v>-3.1864837718245123E-2</v>
      </c>
      <c r="U26">
        <f t="shared" si="1"/>
        <v>-9.1170892922202332E-2</v>
      </c>
      <c r="V26">
        <f t="shared" si="2"/>
        <v>0.94361710278778643</v>
      </c>
    </row>
    <row r="27" spans="2:22" x14ac:dyDescent="0.3">
      <c r="B27">
        <f t="shared" si="3"/>
        <v>0.17808219178082191</v>
      </c>
      <c r="C27">
        <v>1</v>
      </c>
      <c r="N27">
        <v>26</v>
      </c>
      <c r="O27" s="2">
        <v>3.1878235999999998E-7</v>
      </c>
      <c r="P27">
        <v>-1.1415191</v>
      </c>
      <c r="R27">
        <v>0.17808219178082191</v>
      </c>
      <c r="S27">
        <f t="shared" si="0"/>
        <v>0.57861588085053273</v>
      </c>
      <c r="T27">
        <f t="shared" si="4"/>
        <v>-5.8630274923952772E-2</v>
      </c>
      <c r="U27">
        <f t="shared" si="1"/>
        <v>-7.0015943653597396E-2</v>
      </c>
      <c r="V27">
        <f t="shared" si="2"/>
        <v>0.94996966227298252</v>
      </c>
    </row>
    <row r="28" spans="2:22" x14ac:dyDescent="0.3">
      <c r="B28">
        <f t="shared" si="3"/>
        <v>0.18493150684931506</v>
      </c>
      <c r="C28">
        <v>1</v>
      </c>
      <c r="N28">
        <v>27</v>
      </c>
      <c r="O28">
        <v>2.4959301999999999E-2</v>
      </c>
      <c r="P28">
        <v>0.98982227</v>
      </c>
      <c r="R28">
        <v>0.18493150684931506</v>
      </c>
      <c r="S28">
        <f t="shared" si="0"/>
        <v>0.58950746486145289</v>
      </c>
      <c r="T28">
        <f t="shared" si="4"/>
        <v>-8.4419790084842933E-2</v>
      </c>
      <c r="U28">
        <f t="shared" si="1"/>
        <v>-4.5631648004432784E-2</v>
      </c>
      <c r="V28">
        <f t="shared" si="2"/>
        <v>0.95945602677217723</v>
      </c>
    </row>
    <row r="29" spans="2:22" x14ac:dyDescent="0.3">
      <c r="B29">
        <f t="shared" si="3"/>
        <v>0.19178082191780821</v>
      </c>
      <c r="C29">
        <v>1</v>
      </c>
      <c r="N29">
        <v>28</v>
      </c>
      <c r="O29" s="2">
        <v>3.2540676999999998E-7</v>
      </c>
      <c r="P29">
        <v>-2.3765998000000002</v>
      </c>
      <c r="R29">
        <v>0.19178082191780821</v>
      </c>
      <c r="S29">
        <f t="shared" si="0"/>
        <v>0.59930741675469712</v>
      </c>
      <c r="T29">
        <f t="shared" si="4"/>
        <v>-0.10880410743164268</v>
      </c>
      <c r="U29">
        <f t="shared" si="1"/>
        <v>-1.9142683195181413E-2</v>
      </c>
      <c r="V29">
        <f t="shared" si="2"/>
        <v>0.97136062612787299</v>
      </c>
    </row>
    <row r="30" spans="2:22" x14ac:dyDescent="0.3">
      <c r="B30">
        <f t="shared" si="3"/>
        <v>0.19863013698630136</v>
      </c>
      <c r="C30">
        <v>1</v>
      </c>
      <c r="N30">
        <v>29</v>
      </c>
      <c r="O30">
        <v>2.3444599999999999E-2</v>
      </c>
      <c r="P30">
        <v>0.94677484000000001</v>
      </c>
      <c r="R30">
        <v>0.19863013698630136</v>
      </c>
      <c r="S30">
        <f t="shared" si="0"/>
        <v>0.60799758927535186</v>
      </c>
      <c r="T30">
        <f t="shared" si="4"/>
        <v>-0.13137734121884861</v>
      </c>
      <c r="U30">
        <f t="shared" si="1"/>
        <v>8.2291998676094404E-3</v>
      </c>
      <c r="V30">
        <f t="shared" si="2"/>
        <v>0.98484944792411278</v>
      </c>
    </row>
    <row r="31" spans="2:22" x14ac:dyDescent="0.3">
      <c r="B31">
        <f t="shared" si="3"/>
        <v>0.20547945205479451</v>
      </c>
      <c r="C31">
        <v>1</v>
      </c>
      <c r="N31">
        <v>30</v>
      </c>
      <c r="O31" s="2">
        <v>2.866492E-7</v>
      </c>
      <c r="P31">
        <v>2.0280744999999998</v>
      </c>
      <c r="R31">
        <v>0.20547945205479451</v>
      </c>
      <c r="S31">
        <f t="shared" si="0"/>
        <v>0.61556189022442542</v>
      </c>
      <c r="T31">
        <f t="shared" si="4"/>
        <v>-0.1517637518391621</v>
      </c>
      <c r="U31">
        <f t="shared" si="1"/>
        <v>3.5221527426030623E-2</v>
      </c>
      <c r="V31">
        <f t="shared" si="2"/>
        <v>0.99901966581129398</v>
      </c>
    </row>
    <row r="32" spans="2:22" x14ac:dyDescent="0.3">
      <c r="B32">
        <f t="shared" si="3"/>
        <v>0.21232876712328766</v>
      </c>
      <c r="C32">
        <v>1</v>
      </c>
      <c r="N32">
        <v>31</v>
      </c>
      <c r="O32">
        <v>2.2141844000000001E-2</v>
      </c>
      <c r="P32">
        <v>0.90374476000000004</v>
      </c>
      <c r="R32">
        <v>0.21232876712328766</v>
      </c>
      <c r="S32">
        <f t="shared" si="0"/>
        <v>0.6219863122578958</v>
      </c>
      <c r="T32">
        <f t="shared" si="4"/>
        <v>-0.16962400014459367</v>
      </c>
      <c r="U32">
        <f t="shared" si="1"/>
        <v>6.0589331966183504E-2</v>
      </c>
      <c r="V32">
        <f t="shared" si="2"/>
        <v>1.0129516440794857</v>
      </c>
    </row>
    <row r="33" spans="2:22" x14ac:dyDescent="0.3">
      <c r="B33">
        <f t="shared" si="3"/>
        <v>0.21917808219178081</v>
      </c>
      <c r="C33">
        <v>1</v>
      </c>
      <c r="N33">
        <v>32</v>
      </c>
      <c r="O33" s="2">
        <v>1.0279031E-7</v>
      </c>
      <c r="P33">
        <v>-1.8504598000000001</v>
      </c>
      <c r="R33">
        <v>0.21917808219178081</v>
      </c>
      <c r="S33">
        <f t="shared" si="0"/>
        <v>0.62725895882508775</v>
      </c>
      <c r="T33">
        <f t="shared" si="4"/>
        <v>-0.18466079586881279</v>
      </c>
      <c r="U33">
        <f t="shared" si="1"/>
        <v>8.3162573872808718E-2</v>
      </c>
      <c r="V33">
        <f t="shared" si="2"/>
        <v>1.0257607368290835</v>
      </c>
    </row>
    <row r="34" spans="2:22" x14ac:dyDescent="0.3">
      <c r="B34">
        <f t="shared" si="3"/>
        <v>0.22602739726027396</v>
      </c>
      <c r="C34">
        <v>1</v>
      </c>
      <c r="N34">
        <v>33</v>
      </c>
      <c r="O34">
        <v>2.1013625000000001E-2</v>
      </c>
      <c r="P34">
        <v>0.86070409999999997</v>
      </c>
      <c r="R34">
        <v>0.22602739726027396</v>
      </c>
      <c r="S34">
        <f t="shared" si="0"/>
        <v>0.63137006619834546</v>
      </c>
      <c r="T34">
        <f t="shared" si="4"/>
        <v>-0.19662384613071474</v>
      </c>
      <c r="U34">
        <f t="shared" si="1"/>
        <v>0.10190010718336198</v>
      </c>
      <c r="V34">
        <f t="shared" si="2"/>
        <v>1.0366463272509927</v>
      </c>
    </row>
    <row r="35" spans="2:22" x14ac:dyDescent="0.3">
      <c r="B35">
        <f t="shared" si="3"/>
        <v>0.23287671232876711</v>
      </c>
      <c r="C35">
        <v>1</v>
      </c>
      <c r="N35">
        <v>34</v>
      </c>
      <c r="O35" s="2">
        <v>2.9839503999999998E-7</v>
      </c>
      <c r="P35">
        <v>0.75709700000000002</v>
      </c>
      <c r="R35">
        <v>0.23287671232876711</v>
      </c>
      <c r="S35">
        <f t="shared" si="0"/>
        <v>0.63431202155320898</v>
      </c>
      <c r="T35">
        <f t="shared" si="4"/>
        <v>-0.20531402164958229</v>
      </c>
      <c r="U35">
        <f t="shared" si="1"/>
        <v>0.11593770037828519</v>
      </c>
      <c r="V35">
        <f t="shared" si="2"/>
        <v>1.0449357002819117</v>
      </c>
    </row>
    <row r="36" spans="2:22" x14ac:dyDescent="0.3">
      <c r="B36">
        <f t="shared" si="3"/>
        <v>0.23972602739726026</v>
      </c>
      <c r="C36">
        <v>1</v>
      </c>
      <c r="N36">
        <v>35</v>
      </c>
      <c r="O36">
        <v>2.0029666000000002E-2</v>
      </c>
      <c r="P36">
        <v>0.81769013000000002</v>
      </c>
      <c r="R36">
        <v>0.23972602739726026</v>
      </c>
      <c r="S36">
        <f t="shared" si="0"/>
        <v>0.63607937706561235</v>
      </c>
      <c r="T36">
        <f t="shared" si="4"/>
        <v>-0.21058667132369044</v>
      </c>
      <c r="U36">
        <f t="shared" si="1"/>
        <v>0.1246278973438668</v>
      </c>
      <c r="V36">
        <f t="shared" si="2"/>
        <v>1.0501206030857886</v>
      </c>
    </row>
    <row r="37" spans="2:22" x14ac:dyDescent="0.3">
      <c r="B37">
        <f t="shared" si="3"/>
        <v>0.24657534246575341</v>
      </c>
      <c r="C37">
        <v>1</v>
      </c>
      <c r="N37">
        <v>36</v>
      </c>
      <c r="O37" s="2">
        <v>8.8628740000000002E-8</v>
      </c>
      <c r="P37">
        <v>-1.1713103</v>
      </c>
      <c r="R37">
        <v>0.24657534246575341</v>
      </c>
      <c r="S37">
        <f t="shared" si="0"/>
        <v>0.63666885999999967</v>
      </c>
      <c r="T37">
        <f t="shared" si="4"/>
        <v>-0.21235402999999772</v>
      </c>
      <c r="U37">
        <f t="shared" si="1"/>
        <v>0.12756987999992797</v>
      </c>
      <c r="V37">
        <f t="shared" si="2"/>
        <v>1.0518847099999298</v>
      </c>
    </row>
    <row r="38" spans="2:22" x14ac:dyDescent="0.3">
      <c r="B38">
        <f t="shared" si="3"/>
        <v>0.25342465753424659</v>
      </c>
      <c r="C38">
        <v>1</v>
      </c>
      <c r="N38">
        <v>37</v>
      </c>
      <c r="O38">
        <v>1.9168319999999999E-2</v>
      </c>
      <c r="P38">
        <v>0.77463895000000005</v>
      </c>
      <c r="R38">
        <v>0.25342465753424659</v>
      </c>
      <c r="S38">
        <f t="shared" si="0"/>
        <v>0.63607937876967813</v>
      </c>
      <c r="T38">
        <f t="shared" si="4"/>
        <v>-0.21058667935673184</v>
      </c>
      <c r="U38">
        <f t="shared" si="1"/>
        <v>0.12462795523792428</v>
      </c>
      <c r="V38">
        <f t="shared" si="2"/>
        <v>1.0501206546508706</v>
      </c>
    </row>
    <row r="39" spans="2:22" x14ac:dyDescent="0.3">
      <c r="B39">
        <f t="shared" si="3"/>
        <v>0.26027397260273977</v>
      </c>
      <c r="C39">
        <v>1</v>
      </c>
      <c r="N39">
        <v>38</v>
      </c>
      <c r="O39" s="2">
        <v>9.345137E-8</v>
      </c>
      <c r="P39">
        <v>-2.620279</v>
      </c>
      <c r="R39">
        <v>0.26027397260273977</v>
      </c>
      <c r="S39">
        <f t="shared" si="0"/>
        <v>0.63431202495818506</v>
      </c>
      <c r="T39">
        <f t="shared" si="4"/>
        <v>-0.20531403758195221</v>
      </c>
      <c r="U39">
        <f t="shared" si="1"/>
        <v>0.11593781349615161</v>
      </c>
      <c r="V39">
        <f t="shared" si="2"/>
        <v>1.0449358008723846</v>
      </c>
    </row>
    <row r="40" spans="2:22" x14ac:dyDescent="0.3">
      <c r="B40">
        <f t="shared" si="3"/>
        <v>0.26712328767123295</v>
      </c>
      <c r="C40">
        <v>1</v>
      </c>
      <c r="N40">
        <v>39</v>
      </c>
      <c r="O40">
        <v>1.8409211000000002E-2</v>
      </c>
      <c r="P40">
        <v>0.73161655999999997</v>
      </c>
      <c r="R40">
        <v>0.26712328767123295</v>
      </c>
      <c r="S40">
        <f t="shared" si="0"/>
        <v>0.63137007129792644</v>
      </c>
      <c r="T40">
        <f t="shared" si="4"/>
        <v>-0.1966238696972131</v>
      </c>
      <c r="U40">
        <f t="shared" si="1"/>
        <v>0.10190027030770039</v>
      </c>
      <c r="V40">
        <f t="shared" si="2"/>
        <v>1.0366464719084139</v>
      </c>
    </row>
    <row r="41" spans="2:22" x14ac:dyDescent="0.3">
      <c r="B41">
        <f t="shared" si="3"/>
        <v>0.27397260273972612</v>
      </c>
      <c r="C41">
        <v>1</v>
      </c>
      <c r="N41">
        <v>40</v>
      </c>
      <c r="O41" s="2">
        <v>5.8231247000000003E-8</v>
      </c>
      <c r="P41">
        <v>1.2645656000000001</v>
      </c>
      <c r="R41">
        <v>0.27397260273972612</v>
      </c>
      <c r="S41">
        <f t="shared" si="0"/>
        <v>0.62725896560983041</v>
      </c>
      <c r="T41">
        <f t="shared" si="4"/>
        <v>-0.18466082667716679</v>
      </c>
      <c r="U41">
        <f t="shared" si="1"/>
        <v>8.3162779479832818E-2</v>
      </c>
      <c r="V41">
        <f t="shared" si="2"/>
        <v>1.0257609184124965</v>
      </c>
    </row>
    <row r="42" spans="2:22" x14ac:dyDescent="0.3">
      <c r="B42">
        <f t="shared" si="3"/>
        <v>0.2808219178082193</v>
      </c>
      <c r="C42">
        <v>1</v>
      </c>
      <c r="N42">
        <v>41</v>
      </c>
      <c r="O42">
        <v>1.7740467999999999E-2</v>
      </c>
      <c r="P42">
        <v>0.68857829999999998</v>
      </c>
      <c r="R42">
        <v>0.2808219178082193</v>
      </c>
      <c r="S42">
        <f t="shared" si="0"/>
        <v>0.62198632071523641</v>
      </c>
      <c r="T42">
        <f t="shared" si="4"/>
        <v>-0.169624037681987</v>
      </c>
      <c r="U42">
        <f t="shared" si="1"/>
        <v>6.0589570572677422E-2</v>
      </c>
      <c r="V42">
        <f t="shared" si="2"/>
        <v>1.012951853605927</v>
      </c>
    </row>
    <row r="43" spans="2:22" x14ac:dyDescent="0.3">
      <c r="B43">
        <f t="shared" si="3"/>
        <v>0.28767123287671248</v>
      </c>
      <c r="C43">
        <v>1</v>
      </c>
      <c r="N43">
        <v>42</v>
      </c>
      <c r="O43" s="2">
        <v>1.4714502999999999E-7</v>
      </c>
      <c r="P43">
        <v>-2.1876593</v>
      </c>
      <c r="R43">
        <v>0.28767123287671248</v>
      </c>
      <c r="S43">
        <f t="shared" si="0"/>
        <v>0.61556190033870295</v>
      </c>
      <c r="T43">
        <f t="shared" si="4"/>
        <v>-0.15176379548077132</v>
      </c>
      <c r="U43">
        <f t="shared" si="1"/>
        <v>3.522178802674366E-2</v>
      </c>
      <c r="V43">
        <f t="shared" si="2"/>
        <v>0.99901989288467519</v>
      </c>
    </row>
    <row r="44" spans="2:22" x14ac:dyDescent="0.3">
      <c r="B44">
        <f t="shared" si="3"/>
        <v>0.29452054794520566</v>
      </c>
      <c r="C44">
        <v>1</v>
      </c>
      <c r="N44">
        <v>43</v>
      </c>
      <c r="O44">
        <v>1.7149331E-2</v>
      </c>
      <c r="P44">
        <v>0.64551910000000001</v>
      </c>
      <c r="R44">
        <v>0.29452054794520566</v>
      </c>
      <c r="S44">
        <f t="shared" si="0"/>
        <v>0.60799760102783695</v>
      </c>
      <c r="T44">
        <f t="shared" si="4"/>
        <v>-0.13137739023824352</v>
      </c>
      <c r="U44">
        <f t="shared" si="1"/>
        <v>8.2294704428512375E-3</v>
      </c>
      <c r="V44">
        <f t="shared" si="2"/>
        <v>0.98484968123244465</v>
      </c>
    </row>
    <row r="45" spans="2:22" x14ac:dyDescent="0.3">
      <c r="B45">
        <f t="shared" si="3"/>
        <v>0.30136986301369884</v>
      </c>
      <c r="C45">
        <v>1</v>
      </c>
      <c r="N45">
        <v>44</v>
      </c>
      <c r="O45" s="2">
        <v>2.3476987000000001E-7</v>
      </c>
      <c r="P45">
        <v>-1.0402184999999999</v>
      </c>
      <c r="R45">
        <v>0.30136986301369884</v>
      </c>
      <c r="S45">
        <f t="shared" si="0"/>
        <v>0.59930743012362675</v>
      </c>
      <c r="T45">
        <f t="shared" si="4"/>
        <v>-0.10880416101287763</v>
      </c>
      <c r="U45">
        <f t="shared" si="1"/>
        <v>-1.9142415125156752E-2</v>
      </c>
      <c r="V45">
        <f t="shared" si="2"/>
        <v>0.97136085398559247</v>
      </c>
    </row>
    <row r="46" spans="2:22" x14ac:dyDescent="0.3">
      <c r="B46">
        <f t="shared" si="3"/>
        <v>0.30821917808219201</v>
      </c>
      <c r="C46">
        <v>1</v>
      </c>
      <c r="N46">
        <v>45</v>
      </c>
      <c r="O46">
        <v>1.6626425E-2</v>
      </c>
      <c r="P46">
        <v>0.60250205000000001</v>
      </c>
      <c r="R46">
        <v>0.30821917808219201</v>
      </c>
      <c r="S46">
        <f t="shared" si="0"/>
        <v>0.58950747982207097</v>
      </c>
      <c r="T46">
        <f t="shared" si="4"/>
        <v>-8.4419847336039092E-2</v>
      </c>
      <c r="U46">
        <f t="shared" si="1"/>
        <v>-4.5631394803822972E-2</v>
      </c>
      <c r="V46">
        <f t="shared" si="2"/>
        <v>0.95945623768220889</v>
      </c>
    </row>
    <row r="47" spans="2:22" x14ac:dyDescent="0.3">
      <c r="B47">
        <f t="shared" si="3"/>
        <v>0.31506849315068519</v>
      </c>
      <c r="C47">
        <v>1</v>
      </c>
      <c r="N47">
        <v>46</v>
      </c>
      <c r="O47" s="2">
        <v>2.7294655E-7</v>
      </c>
      <c r="P47">
        <v>2.3234020000000002</v>
      </c>
      <c r="R47">
        <v>0.31506849315068519</v>
      </c>
      <c r="S47">
        <f t="shared" si="0"/>
        <v>0.57861589737513575</v>
      </c>
      <c r="T47">
        <f t="shared" si="4"/>
        <v>-5.8630334892143289E-2</v>
      </c>
      <c r="U47">
        <f t="shared" si="1"/>
        <v>-7.0015717000777675E-2</v>
      </c>
      <c r="V47">
        <f t="shared" si="2"/>
        <v>0.94996984548221475</v>
      </c>
    </row>
    <row r="48" spans="2:22" x14ac:dyDescent="0.3">
      <c r="B48">
        <f t="shared" si="3"/>
        <v>0.32191780821917837</v>
      </c>
      <c r="C48">
        <v>1</v>
      </c>
      <c r="N48">
        <v>47</v>
      </c>
      <c r="O48">
        <v>1.6163131000000001E-2</v>
      </c>
      <c r="P48">
        <v>0.55945814000000005</v>
      </c>
      <c r="R48">
        <v>0.32191780821917837</v>
      </c>
      <c r="S48">
        <f t="shared" si="0"/>
        <v>0.56665285148622191</v>
      </c>
      <c r="T48">
        <f t="shared" si="4"/>
        <v>-3.1864899405237686E-2</v>
      </c>
      <c r="U48">
        <f t="shared" si="1"/>
        <v>-9.1170703271083911E-2</v>
      </c>
      <c r="V48">
        <f t="shared" si="2"/>
        <v>0.94361724880990028</v>
      </c>
    </row>
    <row r="49" spans="2:22" x14ac:dyDescent="0.3">
      <c r="B49">
        <f t="shared" si="3"/>
        <v>0.32876712328767155</v>
      </c>
      <c r="C49">
        <v>1</v>
      </c>
      <c r="N49">
        <v>48</v>
      </c>
      <c r="O49" s="2">
        <v>5.8890115999999997E-8</v>
      </c>
      <c r="P49">
        <v>-1.2753555000000001</v>
      </c>
      <c r="R49">
        <v>0.32876712328767155</v>
      </c>
      <c r="S49">
        <f t="shared" si="0"/>
        <v>0.55364049496236933</v>
      </c>
      <c r="T49">
        <f t="shared" si="4"/>
        <v>-4.5690611899500584E-3</v>
      </c>
      <c r="U49">
        <f t="shared" si="1"/>
        <v>-0.10812062187739907</v>
      </c>
      <c r="V49">
        <f t="shared" si="2"/>
        <v>0.94095081189502028</v>
      </c>
    </row>
    <row r="50" spans="2:22" x14ac:dyDescent="0.3">
      <c r="B50">
        <f t="shared" si="3"/>
        <v>0.33561643835616473</v>
      </c>
      <c r="C50">
        <v>1</v>
      </c>
      <c r="N50">
        <v>49</v>
      </c>
      <c r="O50">
        <v>1.5753578000000001E-2</v>
      </c>
      <c r="P50">
        <v>0.5164417</v>
      </c>
      <c r="R50">
        <v>0.33561643835616473</v>
      </c>
      <c r="S50">
        <f t="shared" si="0"/>
        <v>0.53960292369235752</v>
      </c>
      <c r="T50">
        <f t="shared" si="4"/>
        <v>2.2802830694626613E-2</v>
      </c>
      <c r="U50">
        <f t="shared" si="1"/>
        <v>-0.12008369147899178</v>
      </c>
      <c r="V50">
        <f t="shared" si="2"/>
        <v>0.94232206290799236</v>
      </c>
    </row>
    <row r="51" spans="2:22" x14ac:dyDescent="0.3">
      <c r="B51">
        <f t="shared" si="3"/>
        <v>0.3424657534246579</v>
      </c>
      <c r="C51">
        <v>1</v>
      </c>
      <c r="N51">
        <v>50</v>
      </c>
      <c r="O51" s="2">
        <v>3.7185279999999998E-7</v>
      </c>
      <c r="P51">
        <v>2.2987150000000001</v>
      </c>
      <c r="R51">
        <v>0.3424657534246579</v>
      </c>
      <c r="S51">
        <f t="shared" si="0"/>
        <v>0.52456613202666713</v>
      </c>
      <c r="T51">
        <f t="shared" si="4"/>
        <v>4.9795161248679227E-2</v>
      </c>
      <c r="U51">
        <f t="shared" si="1"/>
        <v>-0.12650813924381346</v>
      </c>
      <c r="V51">
        <f t="shared" si="2"/>
        <v>0.94785315403153292</v>
      </c>
    </row>
    <row r="52" spans="2:22" x14ac:dyDescent="0.3">
      <c r="B52">
        <f t="shared" si="3"/>
        <v>0.34931506849315108</v>
      </c>
      <c r="C52">
        <v>1</v>
      </c>
      <c r="N52">
        <v>51</v>
      </c>
      <c r="O52">
        <v>1.5391056E-2</v>
      </c>
      <c r="P52">
        <v>0.47336683000000002</v>
      </c>
      <c r="R52">
        <v>0.34931506849315108</v>
      </c>
      <c r="S52">
        <f t="shared" si="0"/>
        <v>0.50855796464192649</v>
      </c>
      <c r="T52">
        <f t="shared" si="4"/>
        <v>7.5958633407459786E-2</v>
      </c>
      <c r="U52">
        <f t="shared" si="1"/>
        <v>-0.12709765027480208</v>
      </c>
      <c r="V52">
        <f t="shared" si="2"/>
        <v>0.95741894777458425</v>
      </c>
    </row>
    <row r="53" spans="2:22" x14ac:dyDescent="0.3">
      <c r="B53">
        <f t="shared" si="3"/>
        <v>0.35616438356164426</v>
      </c>
      <c r="C53">
        <v>1</v>
      </c>
      <c r="N53">
        <v>52</v>
      </c>
      <c r="O53" s="2">
        <v>2.0417122000000001E-7</v>
      </c>
      <c r="P53">
        <v>1.4424729999999999</v>
      </c>
      <c r="R53">
        <v>0.35616438356164426</v>
      </c>
      <c r="S53">
        <f t="shared" si="0"/>
        <v>0.49160806497898052</v>
      </c>
      <c r="T53">
        <f t="shared" si="4"/>
        <v>0.10085774675276554</v>
      </c>
      <c r="U53">
        <f t="shared" si="1"/>
        <v>-0.12182503454615951</v>
      </c>
      <c r="V53">
        <f t="shared" si="2"/>
        <v>0.9706407771855865</v>
      </c>
    </row>
    <row r="54" spans="2:22" x14ac:dyDescent="0.3">
      <c r="B54">
        <f t="shared" si="3"/>
        <v>0.36301369863013744</v>
      </c>
      <c r="C54">
        <v>1</v>
      </c>
      <c r="N54">
        <v>53</v>
      </c>
      <c r="O54">
        <v>1.5073473E-2</v>
      </c>
      <c r="P54">
        <v>0.43035066</v>
      </c>
      <c r="R54">
        <v>0.36301369863013744</v>
      </c>
      <c r="S54">
        <f t="shared" si="0"/>
        <v>0.47374782035006274</v>
      </c>
      <c r="T54">
        <f t="shared" si="4"/>
        <v>0.12407804657426791</v>
      </c>
      <c r="U54">
        <f t="shared" si="1"/>
        <v>-0.11093348098930411</v>
      </c>
      <c r="V54">
        <f t="shared" si="2"/>
        <v>0.98689238593502648</v>
      </c>
    </row>
    <row r="55" spans="2:22" x14ac:dyDescent="0.3">
      <c r="B55">
        <f t="shared" si="3"/>
        <v>0.36986301369863062</v>
      </c>
      <c r="C55">
        <v>1</v>
      </c>
      <c r="N55">
        <v>54</v>
      </c>
      <c r="O55" s="2">
        <v>8.2223809999999995E-8</v>
      </c>
      <c r="P55">
        <v>0.56596760000000002</v>
      </c>
      <c r="R55">
        <v>0.36986301369863062</v>
      </c>
      <c r="S55">
        <f t="shared" si="0"/>
        <v>0.45501030381671759</v>
      </c>
      <c r="T55">
        <f t="shared" si="4"/>
        <v>0.14523302261745302</v>
      </c>
      <c r="U55">
        <f t="shared" si="1"/>
        <v>-9.4925340886274329E-2</v>
      </c>
      <c r="V55">
        <f t="shared" si="2"/>
        <v>1.0053179855478964</v>
      </c>
    </row>
    <row r="56" spans="2:22" x14ac:dyDescent="0.3">
      <c r="B56">
        <f t="shared" si="3"/>
        <v>0.37671232876712379</v>
      </c>
      <c r="C56">
        <v>1</v>
      </c>
      <c r="N56">
        <v>55</v>
      </c>
      <c r="O56">
        <v>1.4794915E-2</v>
      </c>
      <c r="P56">
        <v>0.38736185000000001</v>
      </c>
      <c r="R56">
        <v>0.37671232876712379</v>
      </c>
      <c r="S56">
        <f t="shared" si="0"/>
        <v>0.43543021294610534</v>
      </c>
      <c r="T56">
        <f t="shared" si="4"/>
        <v>0.16397054268602962</v>
      </c>
      <c r="U56">
        <f t="shared" si="1"/>
        <v>-7.4538957914289911E-2</v>
      </c>
      <c r="V56">
        <f t="shared" si="2"/>
        <v>1.0248617977178451</v>
      </c>
    </row>
    <row r="57" spans="2:22" x14ac:dyDescent="0.3">
      <c r="B57">
        <f t="shared" si="3"/>
        <v>0.38356164383561697</v>
      </c>
      <c r="C57">
        <v>1</v>
      </c>
      <c r="N57">
        <v>56</v>
      </c>
      <c r="O57" s="2">
        <v>1.2126634999999999E-7</v>
      </c>
      <c r="P57">
        <v>-2.3752398000000001</v>
      </c>
      <c r="R57">
        <v>0.38356164383561697</v>
      </c>
      <c r="S57">
        <f t="shared" si="0"/>
        <v>0.41504380555909393</v>
      </c>
      <c r="T57">
        <f t="shared" si="4"/>
        <v>0.17997871400917495</v>
      </c>
      <c r="U57">
        <f t="shared" si="1"/>
        <v>-5.0714613509662006E-2</v>
      </c>
      <c r="V57">
        <f t="shared" si="2"/>
        <v>1.0443079060586069</v>
      </c>
    </row>
    <row r="58" spans="2:22" x14ac:dyDescent="0.3">
      <c r="B58">
        <f t="shared" si="3"/>
        <v>0.39041095890411015</v>
      </c>
      <c r="C58">
        <v>1</v>
      </c>
      <c r="N58">
        <v>57</v>
      </c>
      <c r="O58">
        <v>1.4552532E-2</v>
      </c>
      <c r="P58">
        <v>0.34431531999999998</v>
      </c>
      <c r="R58">
        <v>0.39041095890411015</v>
      </c>
      <c r="S58">
        <f t="shared" si="0"/>
        <v>0.39388883258912194</v>
      </c>
      <c r="T58">
        <f t="shared" si="4"/>
        <v>0.19299107480904926</v>
      </c>
      <c r="U58">
        <f t="shared" si="1"/>
        <v>-2.4551158253522838E-2</v>
      </c>
      <c r="V58">
        <f t="shared" si="2"/>
        <v>1.0623287491446485</v>
      </c>
    </row>
    <row r="59" spans="2:22" x14ac:dyDescent="0.3">
      <c r="B59">
        <f t="shared" si="3"/>
        <v>0.39726027397260333</v>
      </c>
      <c r="C59">
        <v>1</v>
      </c>
      <c r="N59">
        <v>58</v>
      </c>
      <c r="O59" s="2">
        <v>7.0323519999999994E-8</v>
      </c>
      <c r="P59">
        <v>0.27032536000000001</v>
      </c>
      <c r="R59">
        <v>0.39726027397260333</v>
      </c>
      <c r="S59">
        <f t="shared" si="0"/>
        <v>0.37200446817616112</v>
      </c>
      <c r="T59">
        <f t="shared" si="4"/>
        <v>0.20279102965306761</v>
      </c>
      <c r="U59">
        <f t="shared" si="1"/>
        <v>2.7446704294004703E-3</v>
      </c>
      <c r="V59">
        <f t="shared" si="2"/>
        <v>1.0775401682586292</v>
      </c>
    </row>
    <row r="60" spans="2:22" x14ac:dyDescent="0.3">
      <c r="B60">
        <f t="shared" si="3"/>
        <v>0.40410958904109651</v>
      </c>
      <c r="C60">
        <v>1</v>
      </c>
      <c r="N60">
        <v>59</v>
      </c>
      <c r="O60">
        <v>1.4344717999999999E-2</v>
      </c>
      <c r="P60">
        <v>0.30126789999999998</v>
      </c>
      <c r="R60">
        <v>0.40410958904109651</v>
      </c>
      <c r="S60">
        <f t="shared" si="0"/>
        <v>0.34943123712522556</v>
      </c>
      <c r="T60">
        <f t="shared" si="4"/>
        <v>0.20921545476289377</v>
      </c>
      <c r="U60">
        <f t="shared" si="1"/>
        <v>2.9913906638460028E-2</v>
      </c>
      <c r="V60">
        <f t="shared" si="2"/>
        <v>1.0885605985265794</v>
      </c>
    </row>
    <row r="61" spans="2:22" x14ac:dyDescent="0.3">
      <c r="B61">
        <f t="shared" si="3"/>
        <v>0.41095890410958968</v>
      </c>
      <c r="C61">
        <v>1</v>
      </c>
      <c r="N61">
        <v>60</v>
      </c>
      <c r="O61" s="2">
        <v>5.8452644999999997E-8</v>
      </c>
      <c r="P61">
        <v>-2.0032040000000002</v>
      </c>
      <c r="R61">
        <v>0.41095890410958968</v>
      </c>
      <c r="S61">
        <f t="shared" si="0"/>
        <v>0.32621093986376348</v>
      </c>
      <c r="T61">
        <f t="shared" si="4"/>
        <v>0.21215741326848769</v>
      </c>
      <c r="U61">
        <f t="shared" si="1"/>
        <v>5.5703423299508462E-2</v>
      </c>
      <c r="V61">
        <f t="shared" si="2"/>
        <v>1.0940717764317598</v>
      </c>
    </row>
    <row r="62" spans="2:22" x14ac:dyDescent="0.3">
      <c r="B62">
        <f t="shared" si="3"/>
        <v>0.41780821917808286</v>
      </c>
      <c r="C62">
        <v>1</v>
      </c>
      <c r="N62">
        <v>61</v>
      </c>
      <c r="O62">
        <v>1.4168093999999999E-2</v>
      </c>
      <c r="P62">
        <v>0.25822020000000001</v>
      </c>
      <c r="R62">
        <v>0.41780821917808286</v>
      </c>
      <c r="S62">
        <f t="shared" si="0"/>
        <v>0.30238657503688704</v>
      </c>
      <c r="T62">
        <f t="shared" si="4"/>
        <v>0.21156793521082609</v>
      </c>
      <c r="U62">
        <f t="shared" si="1"/>
        <v>7.8923730163042424E-2</v>
      </c>
      <c r="V62">
        <f t="shared" si="2"/>
        <v>1.0928782404107555</v>
      </c>
    </row>
    <row r="63" spans="2:22" x14ac:dyDescent="0.3">
      <c r="B63">
        <f t="shared" si="3"/>
        <v>0.42465753424657604</v>
      </c>
      <c r="C63">
        <v>1</v>
      </c>
      <c r="N63">
        <v>62</v>
      </c>
      <c r="O63" s="2">
        <v>2.6190024999999999E-7</v>
      </c>
      <c r="P63">
        <v>-1.6895442000000001</v>
      </c>
      <c r="R63">
        <v>0.42465753424657604</v>
      </c>
      <c r="S63">
        <f t="shared" si="0"/>
        <v>0.27800225988378019</v>
      </c>
      <c r="T63">
        <f t="shared" si="4"/>
        <v>0.20745683266450954</v>
      </c>
      <c r="U63">
        <f t="shared" si="1"/>
        <v>9.8503836680162632E-2</v>
      </c>
      <c r="V63">
        <f t="shared" si="2"/>
        <v>1.0839629292284525</v>
      </c>
    </row>
    <row r="64" spans="2:22" x14ac:dyDescent="0.3">
      <c r="B64">
        <f t="shared" si="3"/>
        <v>0.43150684931506922</v>
      </c>
      <c r="C64">
        <v>1</v>
      </c>
      <c r="N64">
        <v>63</v>
      </c>
      <c r="O64">
        <v>1.4022043E-2</v>
      </c>
      <c r="P64">
        <v>0.21519262</v>
      </c>
      <c r="R64">
        <v>0.43150684931506922</v>
      </c>
      <c r="S64">
        <f t="shared" si="0"/>
        <v>0.25310314854272897</v>
      </c>
      <c r="T64">
        <f t="shared" si="4"/>
        <v>0.19989253641224655</v>
      </c>
      <c r="U64">
        <f t="shared" si="1"/>
        <v>0.11354064931513305</v>
      </c>
      <c r="V64">
        <f t="shared" si="2"/>
        <v>1.0665363342701086</v>
      </c>
    </row>
    <row r="65" spans="2:22" x14ac:dyDescent="0.3">
      <c r="B65">
        <f t="shared" si="3"/>
        <v>0.4383561643835624</v>
      </c>
      <c r="C65">
        <v>1</v>
      </c>
      <c r="N65">
        <v>64</v>
      </c>
      <c r="O65" s="2">
        <v>1.7316243E-7</v>
      </c>
      <c r="P65">
        <v>-2.0038629000000001</v>
      </c>
      <c r="R65">
        <v>0.4383561643835624</v>
      </c>
      <c r="S65">
        <f t="shared" si="0"/>
        <v>0.22773534843604995</v>
      </c>
      <c r="T65">
        <f t="shared" si="4"/>
        <v>0.18900095688982615</v>
      </c>
      <c r="U65">
        <f t="shared" si="1"/>
        <v>0.12334062494157462</v>
      </c>
      <c r="V65">
        <f t="shared" si="2"/>
        <v>1.0400769302674506</v>
      </c>
    </row>
    <row r="66" spans="2:22" x14ac:dyDescent="0.3">
      <c r="B66">
        <f t="shared" si="3"/>
        <v>0.44520547945205557</v>
      </c>
      <c r="C66">
        <v>1</v>
      </c>
      <c r="N66">
        <v>65</v>
      </c>
      <c r="O66">
        <v>1.3904314500000001E-2</v>
      </c>
      <c r="P66">
        <v>0.17212707999999999</v>
      </c>
      <c r="R66">
        <v>0.44520547945205557</v>
      </c>
      <c r="S66">
        <f t="shared" ref="S66:S129" si="5">$O$2*COS(1*2*PI()*R66-$P$2)</f>
        <v>0.20194583488976056</v>
      </c>
      <c r="T66">
        <f t="shared" si="4"/>
        <v>0.17496338836156167</v>
      </c>
      <c r="U66">
        <f t="shared" ref="U66:U129" si="6">$O$6*COS(5*2*PI()*R66-$P$6)</f>
        <v>0.12745175914210205</v>
      </c>
      <c r="V66">
        <f t="shared" ref="V66:V129" si="7">$O$1+SUM(S66:U66)</f>
        <v>1.0043609823934243</v>
      </c>
    </row>
    <row r="67" spans="2:22" x14ac:dyDescent="0.3">
      <c r="B67">
        <f t="shared" ref="B67:B130" si="8">B66+A$1</f>
        <v>0.45205479452054875</v>
      </c>
      <c r="C67">
        <v>1</v>
      </c>
      <c r="N67">
        <v>66</v>
      </c>
      <c r="O67" s="2">
        <v>1.8456421E-7</v>
      </c>
      <c r="P67">
        <v>2.3890463999999998</v>
      </c>
      <c r="R67">
        <v>0.45205479452054875</v>
      </c>
      <c r="S67">
        <f t="shared" si="5"/>
        <v>0.17578236414608717</v>
      </c>
      <c r="T67">
        <f t="shared" ref="T67:T130" si="9">$O$4*COS(3*2*PI()*R67-$P$4)</f>
        <v>0.15801349121195782</v>
      </c>
      <c r="U67">
        <f t="shared" si="6"/>
        <v>0.12568443401459645</v>
      </c>
      <c r="V67">
        <f t="shared" si="7"/>
        <v>0.95948028937264151</v>
      </c>
    </row>
    <row r="68" spans="2:22" x14ac:dyDescent="0.3">
      <c r="B68">
        <f t="shared" si="8"/>
        <v>0.45890410958904193</v>
      </c>
      <c r="C68">
        <v>1</v>
      </c>
      <c r="N68">
        <v>67</v>
      </c>
      <c r="O68">
        <v>1.3813870000000001E-2</v>
      </c>
      <c r="P68">
        <v>0.12909002999999999</v>
      </c>
      <c r="R68">
        <v>0.45890410958904193</v>
      </c>
      <c r="S68">
        <f t="shared" si="5"/>
        <v>0.14929338492989916</v>
      </c>
      <c r="T68">
        <f t="shared" si="9"/>
        <v>0.13843340258444728</v>
      </c>
      <c r="U68">
        <f t="shared" si="6"/>
        <v>0.11812016392144392</v>
      </c>
      <c r="V68">
        <f t="shared" si="7"/>
        <v>0.9058469514357903</v>
      </c>
    </row>
    <row r="69" spans="2:22" x14ac:dyDescent="0.3">
      <c r="B69">
        <f t="shared" si="8"/>
        <v>0.46575342465753511</v>
      </c>
      <c r="C69">
        <v>1</v>
      </c>
      <c r="N69">
        <v>68</v>
      </c>
      <c r="O69" s="2">
        <v>2.8508204999999998E-7</v>
      </c>
      <c r="P69">
        <v>-2.9361188E-2</v>
      </c>
      <c r="R69">
        <v>0.46575342465753511</v>
      </c>
      <c r="S69">
        <f t="shared" si="5"/>
        <v>0.1225279487328243</v>
      </c>
      <c r="T69">
        <f t="shared" si="9"/>
        <v>0.11654904010701009</v>
      </c>
      <c r="U69">
        <f t="shared" si="6"/>
        <v>0.10510783580142165</v>
      </c>
      <c r="V69">
        <f t="shared" si="7"/>
        <v>0.84418482464125599</v>
      </c>
    </row>
    <row r="70" spans="2:22" x14ac:dyDescent="0.3">
      <c r="B70">
        <f t="shared" si="8"/>
        <v>0.47260273972602829</v>
      </c>
      <c r="C70">
        <v>1</v>
      </c>
      <c r="N70">
        <v>69</v>
      </c>
      <c r="O70">
        <v>1.3749379000000001E-2</v>
      </c>
      <c r="P70">
        <v>8.6099549999999997E-2</v>
      </c>
      <c r="R70">
        <v>0.47260273972602829</v>
      </c>
      <c r="S70">
        <f t="shared" si="5"/>
        <v>9.553561898117624E-2</v>
      </c>
      <c r="T70">
        <f t="shared" si="9"/>
        <v>9.2724676875862291E-2</v>
      </c>
      <c r="U70">
        <f t="shared" si="6"/>
        <v>8.7247617452380632E-2</v>
      </c>
      <c r="V70">
        <f t="shared" si="7"/>
        <v>0.77550791330941915</v>
      </c>
    </row>
    <row r="71" spans="2:22" x14ac:dyDescent="0.3">
      <c r="B71">
        <f t="shared" si="8"/>
        <v>0.47945205479452147</v>
      </c>
      <c r="C71">
        <v>1</v>
      </c>
      <c r="N71">
        <v>70</v>
      </c>
      <c r="O71" s="2">
        <v>7.1520213000000005E-7</v>
      </c>
      <c r="P71">
        <v>0.61586993999999995</v>
      </c>
      <c r="R71">
        <v>0.47945205479452147</v>
      </c>
      <c r="S71">
        <f t="shared" si="5"/>
        <v>6.8366379255900916E-2</v>
      </c>
      <c r="T71">
        <f t="shared" si="9"/>
        <v>6.7356877998555151E-2</v>
      </c>
      <c r="U71">
        <f t="shared" si="6"/>
        <v>6.5363275983236185E-2</v>
      </c>
      <c r="V71">
        <f t="shared" si="7"/>
        <v>0.70108653323769221</v>
      </c>
    </row>
    <row r="72" spans="2:22" x14ac:dyDescent="0.3">
      <c r="B72">
        <f t="shared" si="8"/>
        <v>0.48630136986301464</v>
      </c>
      <c r="C72">
        <v>1</v>
      </c>
      <c r="N72">
        <v>71</v>
      </c>
      <c r="O72">
        <v>1.3711141E-2</v>
      </c>
      <c r="P72">
        <v>4.3054469999999997E-2</v>
      </c>
      <c r="R72">
        <v>0.48630136986301464</v>
      </c>
      <c r="S72">
        <f t="shared" si="5"/>
        <v>4.1070540734489062E-2</v>
      </c>
      <c r="T72">
        <f t="shared" si="9"/>
        <v>4.0867899624918935E-2</v>
      </c>
      <c r="U72">
        <f t="shared" si="6"/>
        <v>4.0464183191702786E-2</v>
      </c>
      <c r="V72">
        <f t="shared" si="7"/>
        <v>0.62240262355111076</v>
      </c>
    </row>
    <row r="73" spans="2:22" x14ac:dyDescent="0.3">
      <c r="B73">
        <f t="shared" si="8"/>
        <v>0.49315068493150782</v>
      </c>
      <c r="C73">
        <v>1</v>
      </c>
      <c r="N73">
        <v>72</v>
      </c>
      <c r="O73" s="2">
        <v>4.5353547999999999E-7</v>
      </c>
      <c r="P73">
        <v>-0.74050956999999995</v>
      </c>
      <c r="R73">
        <v>0.49315068493150782</v>
      </c>
      <c r="S73">
        <f t="shared" si="5"/>
        <v>1.3698649026258312E-2</v>
      </c>
      <c r="T73">
        <f t="shared" si="9"/>
        <v>1.3698660341350824E-2</v>
      </c>
      <c r="U73">
        <f t="shared" si="6"/>
        <v>1.3698760294287585E-2</v>
      </c>
      <c r="V73">
        <f t="shared" si="7"/>
        <v>0.54109606966189672</v>
      </c>
    </row>
    <row r="74" spans="2:22" x14ac:dyDescent="0.3">
      <c r="B74">
        <f t="shared" si="8"/>
        <v>0.500000000000001</v>
      </c>
      <c r="C74">
        <v>0</v>
      </c>
      <c r="N74">
        <v>73</v>
      </c>
      <c r="O74">
        <v>1.369863E-2</v>
      </c>
      <c r="P74">
        <v>6.7235004999999998E-6</v>
      </c>
      <c r="R74">
        <v>0.500000000000001</v>
      </c>
      <c r="S74">
        <f t="shared" si="5"/>
        <v>-1.3698609426478691E-2</v>
      </c>
      <c r="T74">
        <f t="shared" si="9"/>
        <v>-1.3698598077876352E-2</v>
      </c>
      <c r="U74">
        <f t="shared" si="6"/>
        <v>-1.3698490722068579E-2</v>
      </c>
      <c r="V74">
        <f t="shared" si="7"/>
        <v>0.45890430177357638</v>
      </c>
    </row>
    <row r="75" spans="2:22" x14ac:dyDescent="0.3">
      <c r="B75">
        <f t="shared" si="8"/>
        <v>0.50684931506849418</v>
      </c>
      <c r="C75">
        <v>0</v>
      </c>
      <c r="N75">
        <v>74</v>
      </c>
      <c r="O75" s="2">
        <v>4.9312100000000004E-7</v>
      </c>
      <c r="P75">
        <v>0.42985635999999999</v>
      </c>
      <c r="R75">
        <v>0.50684931506849418</v>
      </c>
      <c r="S75">
        <f t="shared" si="5"/>
        <v>-4.1070501208039123E-2</v>
      </c>
      <c r="T75">
        <f t="shared" si="9"/>
        <v>-4.0867838397842422E-2</v>
      </c>
      <c r="U75">
        <f t="shared" si="6"/>
        <v>-4.0463926052967128E-2</v>
      </c>
      <c r="V75">
        <f t="shared" si="7"/>
        <v>0.37759773434115135</v>
      </c>
    </row>
    <row r="76" spans="2:22" x14ac:dyDescent="0.3">
      <c r="B76">
        <f t="shared" si="8"/>
        <v>0.51369863013698736</v>
      </c>
      <c r="C76">
        <v>0</v>
      </c>
      <c r="N76">
        <v>75</v>
      </c>
      <c r="O76">
        <v>1.3712168E-2</v>
      </c>
      <c r="P76">
        <v>-4.3039568E-2</v>
      </c>
      <c r="R76">
        <v>0.51369863013698736</v>
      </c>
      <c r="S76">
        <f t="shared" si="5"/>
        <v>-6.8366339875974527E-2</v>
      </c>
      <c r="T76">
        <f t="shared" si="9"/>
        <v>-6.7356818827023338E-2</v>
      </c>
      <c r="U76">
        <f t="shared" si="6"/>
        <v>-6.5363043137997484E-2</v>
      </c>
      <c r="V76">
        <f t="shared" si="7"/>
        <v>0.29891379815900465</v>
      </c>
    </row>
    <row r="77" spans="2:22" x14ac:dyDescent="0.3">
      <c r="B77">
        <f t="shared" si="8"/>
        <v>0.52054794520548053</v>
      </c>
      <c r="C77">
        <v>0</v>
      </c>
      <c r="N77">
        <v>76</v>
      </c>
      <c r="O77" s="2">
        <v>7.6915570000000001E-7</v>
      </c>
      <c r="P77">
        <v>-1.7092404000000001</v>
      </c>
      <c r="R77">
        <v>0.52054794520548053</v>
      </c>
      <c r="S77">
        <f t="shared" si="5"/>
        <v>-9.5535579820695993E-2</v>
      </c>
      <c r="T77">
        <f t="shared" si="9"/>
        <v>-9.2724620744806321E-2</v>
      </c>
      <c r="U77">
        <f t="shared" si="6"/>
        <v>-8.7247419640163387E-2</v>
      </c>
      <c r="V77">
        <f t="shared" si="7"/>
        <v>0.22449237979433434</v>
      </c>
    </row>
    <row r="78" spans="2:22" x14ac:dyDescent="0.3">
      <c r="B78">
        <f t="shared" si="8"/>
        <v>0.52739726027397371</v>
      </c>
      <c r="C78">
        <v>0</v>
      </c>
      <c r="N78">
        <v>77</v>
      </c>
      <c r="O78">
        <v>1.3750004E-2</v>
      </c>
      <c r="P78">
        <v>-8.6042629999999995E-2</v>
      </c>
      <c r="R78">
        <v>0.52739726027397371</v>
      </c>
      <c r="S78">
        <f t="shared" si="5"/>
        <v>-0.12252790986430635</v>
      </c>
      <c r="T78">
        <f t="shared" si="9"/>
        <v>-0.11654898795075225</v>
      </c>
      <c r="U78">
        <f t="shared" si="6"/>
        <v>-0.10510768214592116</v>
      </c>
      <c r="V78">
        <f t="shared" si="7"/>
        <v>0.15581542003902027</v>
      </c>
    </row>
    <row r="79" spans="2:22" x14ac:dyDescent="0.3">
      <c r="B79">
        <f t="shared" si="8"/>
        <v>0.53424657534246689</v>
      </c>
      <c r="C79">
        <v>0</v>
      </c>
      <c r="N79">
        <v>78</v>
      </c>
      <c r="O79">
        <v>1.1231161000000001E-6</v>
      </c>
      <c r="P79">
        <v>2.9043722000000001</v>
      </c>
      <c r="R79">
        <v>0.53424657534246689</v>
      </c>
      <c r="S79">
        <f t="shared" si="5"/>
        <v>-0.14929334642531905</v>
      </c>
      <c r="T79">
        <f t="shared" si="9"/>
        <v>-0.13843335527114661</v>
      </c>
      <c r="U79">
        <f t="shared" si="6"/>
        <v>-0.11812006150971546</v>
      </c>
      <c r="V79">
        <f t="shared" si="7"/>
        <v>9.4153236793818929E-2</v>
      </c>
    </row>
    <row r="80" spans="2:22" x14ac:dyDescent="0.3">
      <c r="B80">
        <f t="shared" si="8"/>
        <v>0.54109589041096007</v>
      </c>
      <c r="C80">
        <v>0</v>
      </c>
      <c r="N80">
        <v>79</v>
      </c>
      <c r="O80">
        <v>1.3813997E-2</v>
      </c>
      <c r="P80">
        <v>-0.12914075</v>
      </c>
      <c r="R80">
        <v>0.54109589041096007</v>
      </c>
      <c r="S80">
        <f t="shared" si="5"/>
        <v>-0.17578232607674654</v>
      </c>
      <c r="T80">
        <f t="shared" si="9"/>
        <v>-0.15801344952916191</v>
      </c>
      <c r="U80">
        <f t="shared" si="6"/>
        <v>-0.12568438757017755</v>
      </c>
      <c r="V80">
        <f t="shared" si="7"/>
        <v>4.0519836823914024E-2</v>
      </c>
    </row>
    <row r="81" spans="2:22" x14ac:dyDescent="0.3">
      <c r="B81">
        <f t="shared" si="8"/>
        <v>0.54794520547945325</v>
      </c>
      <c r="C81">
        <v>0</v>
      </c>
      <c r="N81">
        <v>80</v>
      </c>
      <c r="O81" s="2">
        <v>4.9416245999999995E-7</v>
      </c>
      <c r="P81">
        <v>0.44221705</v>
      </c>
      <c r="R81">
        <v>0.54794520547945325</v>
      </c>
      <c r="S81">
        <f t="shared" si="5"/>
        <v>-0.20194579732615509</v>
      </c>
      <c r="T81">
        <f t="shared" si="9"/>
        <v>-0.17496335300309512</v>
      </c>
      <c r="U81">
        <f t="shared" si="6"/>
        <v>-0.12745177080714926</v>
      </c>
      <c r="V81">
        <f t="shared" si="7"/>
        <v>-4.3609211363995204E-3</v>
      </c>
    </row>
    <row r="82" spans="2:22" x14ac:dyDescent="0.3">
      <c r="B82">
        <f t="shared" si="8"/>
        <v>0.55479452054794642</v>
      </c>
      <c r="C82">
        <v>0</v>
      </c>
      <c r="N82">
        <v>81</v>
      </c>
      <c r="O82">
        <v>1.3903568E-2</v>
      </c>
      <c r="P82">
        <v>-0.17213403999999999</v>
      </c>
      <c r="R82">
        <v>0.55479452054794642</v>
      </c>
      <c r="S82">
        <f t="shared" si="5"/>
        <v>-0.22773531144773879</v>
      </c>
      <c r="T82">
        <f t="shared" si="9"/>
        <v>-0.18900092844424379</v>
      </c>
      <c r="U82">
        <f t="shared" si="6"/>
        <v>-0.12334069417806082</v>
      </c>
      <c r="V82">
        <f t="shared" si="7"/>
        <v>-4.0076934070043424E-2</v>
      </c>
    </row>
    <row r="83" spans="2:22" x14ac:dyDescent="0.3">
      <c r="B83">
        <f t="shared" si="8"/>
        <v>0.5616438356164396</v>
      </c>
      <c r="C83">
        <v>0</v>
      </c>
      <c r="N83">
        <v>82</v>
      </c>
      <c r="O83" s="2">
        <v>3.0900583E-7</v>
      </c>
      <c r="P83">
        <v>-1.4569293000000001</v>
      </c>
      <c r="R83">
        <v>0.5616438356164396</v>
      </c>
      <c r="S83">
        <f t="shared" si="5"/>
        <v>-0.25310311219820592</v>
      </c>
      <c r="T83">
        <f t="shared" si="9"/>
        <v>-0.19989251535303518</v>
      </c>
      <c r="U83">
        <f t="shared" si="6"/>
        <v>-0.11354077292966301</v>
      </c>
      <c r="V83">
        <f t="shared" si="7"/>
        <v>-6.6536400480904145E-2</v>
      </c>
    </row>
    <row r="84" spans="2:22" x14ac:dyDescent="0.3">
      <c r="B84">
        <f t="shared" si="8"/>
        <v>0.56849315068493278</v>
      </c>
      <c r="C84">
        <v>0</v>
      </c>
      <c r="N84">
        <v>83</v>
      </c>
      <c r="O84">
        <v>1.40218055E-2</v>
      </c>
      <c r="P84">
        <v>-0.21517249999999999</v>
      </c>
      <c r="R84">
        <v>0.56849315068493278</v>
      </c>
      <c r="S84">
        <f t="shared" si="5"/>
        <v>-0.27800222425034699</v>
      </c>
      <c r="T84">
        <f t="shared" si="9"/>
        <v>-0.20745681934220728</v>
      </c>
      <c r="U84">
        <f t="shared" si="6"/>
        <v>-9.8504008971261339E-2</v>
      </c>
      <c r="V84">
        <f t="shared" si="7"/>
        <v>-8.3963052563815643E-2</v>
      </c>
    </row>
    <row r="85" spans="2:22" x14ac:dyDescent="0.3">
      <c r="B85">
        <f t="shared" si="8"/>
        <v>0.57534246575342596</v>
      </c>
      <c r="C85">
        <v>0</v>
      </c>
      <c r="N85">
        <v>84</v>
      </c>
      <c r="O85" s="2">
        <v>1.7513205999999999E-7</v>
      </c>
      <c r="P85">
        <v>-3.0739390000000002</v>
      </c>
      <c r="R85">
        <v>0.57534246575342596</v>
      </c>
      <c r="S85">
        <f t="shared" si="5"/>
        <v>-0.30238654018052852</v>
      </c>
      <c r="T85">
        <f t="shared" si="9"/>
        <v>-0.21156792984718745</v>
      </c>
      <c r="U85">
        <f t="shared" si="6"/>
        <v>-7.8923943184124962E-2</v>
      </c>
      <c r="V85">
        <f t="shared" si="7"/>
        <v>-9.2878413211840982E-2</v>
      </c>
    </row>
    <row r="86" spans="2:22" x14ac:dyDescent="0.3">
      <c r="B86">
        <f t="shared" si="8"/>
        <v>0.58219178082191914</v>
      </c>
      <c r="C86">
        <v>0</v>
      </c>
      <c r="N86">
        <v>85</v>
      </c>
      <c r="O86">
        <v>1.4168338000000001E-2</v>
      </c>
      <c r="P86">
        <v>-0.25823521999999999</v>
      </c>
      <c r="R86">
        <v>0.58219178082191914</v>
      </c>
      <c r="S86">
        <f t="shared" si="5"/>
        <v>-0.32621090584902573</v>
      </c>
      <c r="T86">
        <f t="shared" si="9"/>
        <v>-0.21215741595279242</v>
      </c>
      <c r="U86">
        <f t="shared" si="6"/>
        <v>-5.5703667225400905E-2</v>
      </c>
      <c r="V86">
        <f t="shared" si="7"/>
        <v>-9.4071989027219027E-2</v>
      </c>
    </row>
    <row r="87" spans="2:22" x14ac:dyDescent="0.3">
      <c r="B87">
        <f t="shared" si="8"/>
        <v>0.58904109589041231</v>
      </c>
      <c r="C87">
        <v>0</v>
      </c>
      <c r="N87">
        <v>86</v>
      </c>
      <c r="O87" s="2">
        <v>2.5232026000000002E-7</v>
      </c>
      <c r="P87">
        <v>1.557852</v>
      </c>
      <c r="R87">
        <v>0.58904109589041231</v>
      </c>
      <c r="S87">
        <f t="shared" si="5"/>
        <v>-0.34943120401509586</v>
      </c>
      <c r="T87">
        <f t="shared" si="9"/>
        <v>-0.20921546545046057</v>
      </c>
      <c r="U87">
        <f t="shared" si="6"/>
        <v>-2.9914170218564351E-2</v>
      </c>
      <c r="V87">
        <f t="shared" si="7"/>
        <v>-8.8560839684120762E-2</v>
      </c>
    </row>
    <row r="88" spans="2:22" x14ac:dyDescent="0.3">
      <c r="B88">
        <f t="shared" si="8"/>
        <v>0.59589041095890549</v>
      </c>
      <c r="C88">
        <v>0</v>
      </c>
      <c r="N88">
        <v>87</v>
      </c>
      <c r="O88">
        <v>1.4345198999999999E-2</v>
      </c>
      <c r="P88">
        <v>-0.30125856000000001</v>
      </c>
      <c r="R88">
        <v>0.59589041095890549</v>
      </c>
      <c r="S88">
        <f t="shared" si="5"/>
        <v>-0.37200443603195193</v>
      </c>
      <c r="T88">
        <f t="shared" si="9"/>
        <v>-0.20279104816599816</v>
      </c>
      <c r="U88">
        <f t="shared" si="6"/>
        <v>-2.7449415066076919E-3</v>
      </c>
      <c r="V88">
        <f t="shared" si="7"/>
        <v>-7.7540425704557769E-2</v>
      </c>
    </row>
    <row r="89" spans="2:22" x14ac:dyDescent="0.3">
      <c r="B89">
        <f t="shared" si="8"/>
        <v>0.60273972602739867</v>
      </c>
      <c r="C89">
        <v>0</v>
      </c>
      <c r="N89">
        <v>88</v>
      </c>
      <c r="O89" s="2">
        <v>3.7912779999999999E-7</v>
      </c>
      <c r="P89">
        <v>-1.130266</v>
      </c>
      <c r="R89">
        <v>0.60273972602739867</v>
      </c>
      <c r="S89">
        <f t="shared" si="5"/>
        <v>-0.39388880147035688</v>
      </c>
      <c r="T89">
        <f t="shared" si="9"/>
        <v>-0.19299110083918905</v>
      </c>
      <c r="U89">
        <f t="shared" si="6"/>
        <v>2.4550892182110221E-2</v>
      </c>
      <c r="V89">
        <f t="shared" si="7"/>
        <v>-6.2329010127435636E-2</v>
      </c>
    </row>
    <row r="90" spans="2:22" x14ac:dyDescent="0.3">
      <c r="B90">
        <f t="shared" si="8"/>
        <v>0.60958904109589185</v>
      </c>
      <c r="C90">
        <v>0</v>
      </c>
      <c r="N90">
        <v>89</v>
      </c>
      <c r="O90">
        <v>1.4552404999999999E-2</v>
      </c>
      <c r="P90">
        <v>-0.34429454999999998</v>
      </c>
      <c r="R90">
        <v>0.60958904109589185</v>
      </c>
      <c r="S90">
        <f t="shared" si="5"/>
        <v>-0.41504377552339777</v>
      </c>
      <c r="T90">
        <f t="shared" si="9"/>
        <v>-0.17997874712324322</v>
      </c>
      <c r="U90">
        <f t="shared" si="6"/>
        <v>5.0714364716059827E-2</v>
      </c>
      <c r="V90">
        <f t="shared" si="7"/>
        <v>-4.4308157930581182E-2</v>
      </c>
    </row>
    <row r="91" spans="2:22" x14ac:dyDescent="0.3">
      <c r="B91">
        <f t="shared" si="8"/>
        <v>0.61643835616438503</v>
      </c>
      <c r="C91">
        <v>0</v>
      </c>
      <c r="N91">
        <v>90</v>
      </c>
      <c r="O91" s="2">
        <v>1.8592774999999999E-7</v>
      </c>
      <c r="P91">
        <v>7.9129584000000003E-2</v>
      </c>
      <c r="R91">
        <v>0.61643835616438503</v>
      </c>
      <c r="S91">
        <f t="shared" si="5"/>
        <v>-0.43543018404909739</v>
      </c>
      <c r="T91">
        <f t="shared" si="9"/>
        <v>-0.16397058233283049</v>
      </c>
      <c r="U91">
        <f t="shared" si="6"/>
        <v>7.4538737873608901E-2</v>
      </c>
      <c r="V91">
        <f t="shared" si="7"/>
        <v>-2.4862028508318978E-2</v>
      </c>
    </row>
    <row r="92" spans="2:22" x14ac:dyDescent="0.3">
      <c r="B92">
        <f t="shared" si="8"/>
        <v>0.6232876712328782</v>
      </c>
      <c r="C92">
        <v>0</v>
      </c>
      <c r="N92">
        <v>91</v>
      </c>
      <c r="O92">
        <v>1.479487E-2</v>
      </c>
      <c r="P92">
        <v>-0.38731789999999999</v>
      </c>
      <c r="R92">
        <v>0.6232876712328782</v>
      </c>
      <c r="S92">
        <f t="shared" si="5"/>
        <v>-0.45501027611190842</v>
      </c>
      <c r="T92">
        <f t="shared" si="9"/>
        <v>-0.14523306813705117</v>
      </c>
      <c r="U92">
        <f t="shared" si="6"/>
        <v>9.4925159747454343E-2</v>
      </c>
      <c r="V92">
        <f t="shared" si="7"/>
        <v>-5.3181845015053408E-3</v>
      </c>
    </row>
    <row r="93" spans="2:22" x14ac:dyDescent="0.3">
      <c r="B93">
        <f t="shared" si="8"/>
        <v>0.63013698630137138</v>
      </c>
      <c r="C93">
        <v>0</v>
      </c>
      <c r="N93">
        <v>92</v>
      </c>
      <c r="O93" s="2">
        <v>2.0113975999999999E-7</v>
      </c>
      <c r="P93">
        <v>2.2670940000000002</v>
      </c>
      <c r="R93">
        <v>0.63013698630137138</v>
      </c>
      <c r="S93">
        <f t="shared" si="5"/>
        <v>-0.47374779388875521</v>
      </c>
      <c r="T93">
        <f t="shared" si="9"/>
        <v>-0.1240780972089735</v>
      </c>
      <c r="U93">
        <f t="shared" si="6"/>
        <v>0.1109333471070135</v>
      </c>
      <c r="V93">
        <f t="shared" si="7"/>
        <v>1.3107456009284757E-2</v>
      </c>
    </row>
    <row r="94" spans="2:22" x14ac:dyDescent="0.3">
      <c r="B94">
        <f t="shared" si="8"/>
        <v>0.63698630136986456</v>
      </c>
      <c r="C94">
        <v>0</v>
      </c>
      <c r="N94">
        <v>93</v>
      </c>
      <c r="O94">
        <v>1.5073118E-2</v>
      </c>
      <c r="P94">
        <v>-0.43037784000000001</v>
      </c>
      <c r="R94">
        <v>0.63698630136986456</v>
      </c>
      <c r="S94">
        <f t="shared" si="5"/>
        <v>-0.49160803981017492</v>
      </c>
      <c r="T94">
        <f t="shared" si="9"/>
        <v>-0.10085780165974534</v>
      </c>
      <c r="U94">
        <f t="shared" si="6"/>
        <v>0.1218249540954528</v>
      </c>
      <c r="V94">
        <f t="shared" si="7"/>
        <v>2.9359112625532591E-2</v>
      </c>
    </row>
    <row r="95" spans="2:22" x14ac:dyDescent="0.3">
      <c r="B95">
        <f t="shared" si="8"/>
        <v>0.64383561643835774</v>
      </c>
      <c r="C95">
        <v>0</v>
      </c>
      <c r="N95">
        <v>94</v>
      </c>
      <c r="O95" s="2">
        <v>4.1033752000000001E-7</v>
      </c>
      <c r="P95">
        <v>-0.50014080000000005</v>
      </c>
      <c r="R95">
        <v>0.64383561643835774</v>
      </c>
      <c r="S95">
        <f t="shared" si="5"/>
        <v>-0.50855794081222971</v>
      </c>
      <c r="T95">
        <f t="shared" si="9"/>
        <v>-7.5958691672767684E-2</v>
      </c>
      <c r="U95">
        <f t="shared" si="6"/>
        <v>0.12709762696630864</v>
      </c>
      <c r="V95">
        <f t="shared" si="7"/>
        <v>4.2580994481311252E-2</v>
      </c>
    </row>
    <row r="96" spans="2:22" x14ac:dyDescent="0.3">
      <c r="B96">
        <f t="shared" si="8"/>
        <v>0.65068493150685092</v>
      </c>
      <c r="C96">
        <v>0</v>
      </c>
      <c r="N96">
        <v>95</v>
      </c>
      <c r="O96">
        <v>1.5391798E-2</v>
      </c>
      <c r="P96">
        <v>-0.47338180000000002</v>
      </c>
      <c r="R96">
        <v>0.65068493150685092</v>
      </c>
      <c r="S96">
        <f t="shared" si="5"/>
        <v>-0.52456610958020589</v>
      </c>
      <c r="T96">
        <f t="shared" si="9"/>
        <v>-4.979522190246783E-2</v>
      </c>
      <c r="U96">
        <f t="shared" si="6"/>
        <v>0.12650817415259114</v>
      </c>
      <c r="V96">
        <f t="shared" si="7"/>
        <v>5.214684266991737E-2</v>
      </c>
    </row>
    <row r="97" spans="2:22" x14ac:dyDescent="0.3">
      <c r="B97">
        <f t="shared" si="8"/>
        <v>0.65753424657534409</v>
      </c>
      <c r="C97">
        <v>0</v>
      </c>
      <c r="N97">
        <v>96</v>
      </c>
      <c r="O97" s="2">
        <v>3.5538946000000001E-7</v>
      </c>
      <c r="P97">
        <v>3.4469100000000003E-2</v>
      </c>
      <c r="R97">
        <v>0.65753424657534409</v>
      </c>
      <c r="S97">
        <f t="shared" si="5"/>
        <v>-0.53960290267069799</v>
      </c>
      <c r="T97">
        <f t="shared" si="9"/>
        <v>-2.2802892727292128E-2</v>
      </c>
      <c r="U97">
        <f t="shared" si="6"/>
        <v>0.12008378299494261</v>
      </c>
      <c r="V97">
        <f t="shared" si="7"/>
        <v>5.7677987596952529E-2</v>
      </c>
    </row>
    <row r="98" spans="2:22" x14ac:dyDescent="0.3">
      <c r="B98">
        <f t="shared" si="8"/>
        <v>0.66438356164383727</v>
      </c>
      <c r="C98">
        <v>0</v>
      </c>
      <c r="N98">
        <v>97</v>
      </c>
      <c r="O98">
        <v>1.5752196E-2</v>
      </c>
      <c r="P98">
        <v>-0.51641150000000002</v>
      </c>
      <c r="R98">
        <v>0.66438356164383727</v>
      </c>
      <c r="S98">
        <f t="shared" si="5"/>
        <v>-0.55364047540443873</v>
      </c>
      <c r="T98">
        <f t="shared" si="9"/>
        <v>4.5689988109640662E-3</v>
      </c>
      <c r="U98">
        <f t="shared" si="6"/>
        <v>0.10812076577953147</v>
      </c>
      <c r="V98">
        <f t="shared" si="7"/>
        <v>5.9049289186056786E-2</v>
      </c>
    </row>
    <row r="99" spans="2:22" x14ac:dyDescent="0.3">
      <c r="B99">
        <f t="shared" si="8"/>
        <v>0.67123287671233045</v>
      </c>
      <c r="C99">
        <v>0</v>
      </c>
      <c r="N99">
        <v>98</v>
      </c>
      <c r="O99" s="2">
        <v>5.9487309999999995E-7</v>
      </c>
      <c r="P99">
        <v>-1.8517355</v>
      </c>
      <c r="R99">
        <v>0.67123287671233045</v>
      </c>
      <c r="S99">
        <f t="shared" si="5"/>
        <v>-0.56665283342823713</v>
      </c>
      <c r="T99">
        <f t="shared" si="9"/>
        <v>3.1864837718251528E-2</v>
      </c>
      <c r="U99">
        <f t="shared" si="6"/>
        <v>9.1170892922197946E-2</v>
      </c>
      <c r="V99">
        <f t="shared" si="7"/>
        <v>5.6382897212212346E-2</v>
      </c>
    </row>
    <row r="100" spans="2:22" x14ac:dyDescent="0.3">
      <c r="B100">
        <f t="shared" si="8"/>
        <v>0.67808219178082363</v>
      </c>
      <c r="C100">
        <v>0</v>
      </c>
      <c r="N100">
        <v>99</v>
      </c>
      <c r="O100">
        <v>1.6162784999999999E-2</v>
      </c>
      <c r="P100">
        <v>-0.55948089999999995</v>
      </c>
      <c r="R100">
        <v>0.67808219178082363</v>
      </c>
      <c r="S100">
        <f t="shared" si="5"/>
        <v>-0.57861588085053561</v>
      </c>
      <c r="T100">
        <f t="shared" si="9"/>
        <v>5.8630274923959266E-2</v>
      </c>
      <c r="U100">
        <f t="shared" si="6"/>
        <v>7.0015943653591955E-2</v>
      </c>
      <c r="V100">
        <f t="shared" si="7"/>
        <v>5.0030337727015595E-2</v>
      </c>
    </row>
    <row r="101" spans="2:22" x14ac:dyDescent="0.3">
      <c r="B101">
        <f t="shared" si="8"/>
        <v>0.68493150684931681</v>
      </c>
      <c r="C101">
        <v>0</v>
      </c>
      <c r="N101">
        <v>100</v>
      </c>
      <c r="O101" s="2">
        <v>5.4353099999999997E-7</v>
      </c>
      <c r="P101">
        <v>0.57675310000000002</v>
      </c>
      <c r="R101">
        <v>0.68493150684931681</v>
      </c>
      <c r="S101">
        <f t="shared" si="5"/>
        <v>-0.58950746486145544</v>
      </c>
      <c r="T101">
        <f t="shared" si="9"/>
        <v>8.4419790084849053E-2</v>
      </c>
      <c r="U101">
        <f t="shared" si="6"/>
        <v>4.5631648004426401E-2</v>
      </c>
      <c r="V101">
        <f t="shared" si="7"/>
        <v>4.0543973227819996E-2</v>
      </c>
    </row>
    <row r="102" spans="2:22" x14ac:dyDescent="0.3">
      <c r="B102">
        <f t="shared" si="8"/>
        <v>0.69178082191780998</v>
      </c>
      <c r="C102">
        <v>0</v>
      </c>
      <c r="N102">
        <v>101</v>
      </c>
      <c r="O102">
        <v>1.6626239000000001E-2</v>
      </c>
      <c r="P102">
        <v>-0.60248690000000005</v>
      </c>
      <c r="R102">
        <v>0.69178082191780998</v>
      </c>
      <c r="S102">
        <f t="shared" si="5"/>
        <v>-0.59930741675469956</v>
      </c>
      <c r="T102">
        <f t="shared" si="9"/>
        <v>0.10880410743164862</v>
      </c>
      <c r="U102">
        <f t="shared" si="6"/>
        <v>1.9142683195174884E-2</v>
      </c>
      <c r="V102">
        <f t="shared" si="7"/>
        <v>2.8639373872123897E-2</v>
      </c>
    </row>
    <row r="103" spans="2:22" x14ac:dyDescent="0.3">
      <c r="B103">
        <f t="shared" si="8"/>
        <v>0.69863013698630316</v>
      </c>
      <c r="C103">
        <v>0</v>
      </c>
      <c r="N103">
        <v>102</v>
      </c>
      <c r="O103" s="2">
        <v>3.6512339999999998E-7</v>
      </c>
      <c r="P103">
        <v>-2.0774604999999999</v>
      </c>
      <c r="R103">
        <v>0.69863013698630316</v>
      </c>
      <c r="S103">
        <f t="shared" si="5"/>
        <v>-0.60799758927535386</v>
      </c>
      <c r="T103">
        <f t="shared" si="9"/>
        <v>0.1313773412188543</v>
      </c>
      <c r="U103">
        <f t="shared" si="6"/>
        <v>-8.2291998676163741E-3</v>
      </c>
      <c r="V103">
        <f t="shared" si="7"/>
        <v>1.5150552075884061E-2</v>
      </c>
    </row>
    <row r="104" spans="2:22" x14ac:dyDescent="0.3">
      <c r="B104">
        <f t="shared" si="8"/>
        <v>0.70547945205479634</v>
      </c>
      <c r="C104">
        <v>0</v>
      </c>
      <c r="N104">
        <v>103</v>
      </c>
      <c r="O104">
        <v>1.7149543E-2</v>
      </c>
      <c r="P104">
        <v>-0.64546740000000002</v>
      </c>
      <c r="R104">
        <v>0.70547945205479634</v>
      </c>
      <c r="S104">
        <f t="shared" si="5"/>
        <v>-0.61556189022442731</v>
      </c>
      <c r="T104">
        <f t="shared" si="9"/>
        <v>0.15176375183916704</v>
      </c>
      <c r="U104">
        <f t="shared" si="6"/>
        <v>-3.522152742603752E-2</v>
      </c>
      <c r="V104">
        <f t="shared" si="7"/>
        <v>9.8033418870219213E-4</v>
      </c>
    </row>
    <row r="105" spans="2:22" x14ac:dyDescent="0.3">
      <c r="B105">
        <f t="shared" si="8"/>
        <v>0.71232876712328952</v>
      </c>
      <c r="C105">
        <v>0</v>
      </c>
      <c r="N105">
        <v>104</v>
      </c>
      <c r="O105" s="2">
        <v>1.1493426000000001E-7</v>
      </c>
      <c r="P105">
        <v>-3.1273840000000002</v>
      </c>
      <c r="R105">
        <v>0.71232876712328952</v>
      </c>
      <c r="S105">
        <f t="shared" si="5"/>
        <v>-0.62198631225789747</v>
      </c>
      <c r="T105">
        <f t="shared" si="9"/>
        <v>0.16962400014459816</v>
      </c>
      <c r="U105">
        <f t="shared" si="6"/>
        <v>-6.0589331966189715E-2</v>
      </c>
      <c r="V105">
        <f t="shared" si="7"/>
        <v>-1.2951644079489011E-2</v>
      </c>
    </row>
    <row r="106" spans="2:22" x14ac:dyDescent="0.3">
      <c r="B106">
        <f t="shared" si="8"/>
        <v>0.7191780821917827</v>
      </c>
      <c r="C106">
        <v>0</v>
      </c>
      <c r="N106">
        <v>105</v>
      </c>
      <c r="O106">
        <v>1.7740734000000001E-2</v>
      </c>
      <c r="P106">
        <v>-0.68856037000000003</v>
      </c>
      <c r="R106">
        <v>0.7191780821917827</v>
      </c>
      <c r="S106">
        <f t="shared" si="5"/>
        <v>-0.62725895882508897</v>
      </c>
      <c r="T106">
        <f t="shared" si="9"/>
        <v>0.18466079586881648</v>
      </c>
      <c r="U106">
        <f t="shared" si="6"/>
        <v>-8.3162573872814255E-2</v>
      </c>
      <c r="V106">
        <f t="shared" si="7"/>
        <v>-2.576073682908675E-2</v>
      </c>
    </row>
    <row r="107" spans="2:22" x14ac:dyDescent="0.3">
      <c r="B107">
        <f t="shared" si="8"/>
        <v>0.72602739726027588</v>
      </c>
      <c r="C107">
        <v>0</v>
      </c>
      <c r="N107">
        <v>106</v>
      </c>
      <c r="O107" s="2">
        <v>3.3668334000000001E-7</v>
      </c>
      <c r="P107">
        <v>-3.0468709999999999</v>
      </c>
      <c r="R107">
        <v>0.72602739726027588</v>
      </c>
      <c r="S107">
        <f t="shared" si="5"/>
        <v>-0.63137006619834635</v>
      </c>
      <c r="T107">
        <f t="shared" si="9"/>
        <v>0.19662384613071762</v>
      </c>
      <c r="U107">
        <f t="shared" si="6"/>
        <v>-0.1019001071833663</v>
      </c>
      <c r="V107">
        <f t="shared" si="7"/>
        <v>-3.6646327250995037E-2</v>
      </c>
    </row>
    <row r="108" spans="2:22" x14ac:dyDescent="0.3">
      <c r="B108">
        <f t="shared" si="8"/>
        <v>0.73287671232876905</v>
      </c>
      <c r="C108">
        <v>0</v>
      </c>
      <c r="N108">
        <v>107</v>
      </c>
      <c r="O108">
        <v>1.8409447999999998E-2</v>
      </c>
      <c r="P108">
        <v>-0.73164826999999999</v>
      </c>
      <c r="R108">
        <v>0.73287671232876905</v>
      </c>
      <c r="S108">
        <f t="shared" si="5"/>
        <v>-0.63431202155320965</v>
      </c>
      <c r="T108">
        <f t="shared" si="9"/>
        <v>0.20531402164958423</v>
      </c>
      <c r="U108">
        <f t="shared" si="6"/>
        <v>-0.11593770037828827</v>
      </c>
      <c r="V108">
        <f t="shared" si="7"/>
        <v>-4.4935700281913737E-2</v>
      </c>
    </row>
    <row r="109" spans="2:22" x14ac:dyDescent="0.3">
      <c r="B109">
        <f t="shared" si="8"/>
        <v>0.73972602739726223</v>
      </c>
      <c r="C109">
        <v>0</v>
      </c>
      <c r="N109">
        <v>108</v>
      </c>
      <c r="O109" s="2">
        <v>9.5116160000000004E-7</v>
      </c>
      <c r="P109">
        <v>-3.0754456999999999</v>
      </c>
      <c r="R109">
        <v>0.73972602739726223</v>
      </c>
      <c r="S109">
        <f t="shared" si="5"/>
        <v>-0.63607937706561268</v>
      </c>
      <c r="T109">
        <f t="shared" si="9"/>
        <v>0.21058667132369147</v>
      </c>
      <c r="U109">
        <f t="shared" si="6"/>
        <v>-0.12462789734386846</v>
      </c>
      <c r="V109">
        <f t="shared" si="7"/>
        <v>-5.0120603085789694E-2</v>
      </c>
    </row>
    <row r="110" spans="2:22" x14ac:dyDescent="0.3">
      <c r="B110">
        <f t="shared" si="8"/>
        <v>0.74657534246575541</v>
      </c>
      <c r="C110">
        <v>0</v>
      </c>
      <c r="N110">
        <v>109</v>
      </c>
      <c r="O110">
        <v>1.9167203000000001E-2</v>
      </c>
      <c r="P110">
        <v>-0.77460574999999998</v>
      </c>
      <c r="R110">
        <v>0.74657534246575541</v>
      </c>
      <c r="S110">
        <f t="shared" si="5"/>
        <v>-0.63666885999999967</v>
      </c>
      <c r="T110">
        <f t="shared" si="9"/>
        <v>0.21235402999999772</v>
      </c>
      <c r="U110">
        <f t="shared" si="6"/>
        <v>-0.12756987999992797</v>
      </c>
      <c r="V110">
        <f t="shared" si="7"/>
        <v>-5.188470999992989E-2</v>
      </c>
    </row>
    <row r="111" spans="2:22" x14ac:dyDescent="0.3">
      <c r="B111">
        <f t="shared" si="8"/>
        <v>0.75342465753424859</v>
      </c>
      <c r="C111">
        <v>0</v>
      </c>
      <c r="N111">
        <v>110</v>
      </c>
      <c r="O111" s="2">
        <v>9.1221629999999997E-7</v>
      </c>
      <c r="P111">
        <v>2.0772127999999999</v>
      </c>
      <c r="R111">
        <v>0.75342465753424859</v>
      </c>
      <c r="S111">
        <f t="shared" si="5"/>
        <v>-0.63607937876967779</v>
      </c>
      <c r="T111">
        <f t="shared" si="9"/>
        <v>0.21058667935673084</v>
      </c>
      <c r="U111">
        <f t="shared" si="6"/>
        <v>-0.12462795523792262</v>
      </c>
      <c r="V111">
        <f t="shared" si="7"/>
        <v>-5.0120654650869567E-2</v>
      </c>
    </row>
    <row r="112" spans="2:22" x14ac:dyDescent="0.3">
      <c r="B112">
        <f t="shared" si="8"/>
        <v>0.76027397260274177</v>
      </c>
      <c r="C112">
        <v>0</v>
      </c>
      <c r="N112">
        <v>111</v>
      </c>
      <c r="O112">
        <v>2.0029637999999999E-2</v>
      </c>
      <c r="P112">
        <v>-0.8176215</v>
      </c>
      <c r="R112">
        <v>0.76027397260274177</v>
      </c>
      <c r="S112">
        <f t="shared" si="5"/>
        <v>-0.63431202495818428</v>
      </c>
      <c r="T112">
        <f t="shared" si="9"/>
        <v>0.20531403758195016</v>
      </c>
      <c r="U112">
        <f t="shared" si="6"/>
        <v>-0.11593781349614832</v>
      </c>
      <c r="V112">
        <f t="shared" si="7"/>
        <v>-4.493580087238247E-2</v>
      </c>
    </row>
    <row r="113" spans="2:22" x14ac:dyDescent="0.3">
      <c r="B113">
        <f t="shared" si="8"/>
        <v>0.76712328767123494</v>
      </c>
      <c r="C113">
        <v>0</v>
      </c>
      <c r="N113">
        <v>112</v>
      </c>
      <c r="O113">
        <v>1.1872191000000001E-6</v>
      </c>
      <c r="P113">
        <v>2.348535</v>
      </c>
      <c r="R113">
        <v>0.76712328767123494</v>
      </c>
      <c r="S113">
        <f t="shared" si="5"/>
        <v>-0.63137007129792544</v>
      </c>
      <c r="T113">
        <f t="shared" si="9"/>
        <v>0.19662386969721013</v>
      </c>
      <c r="U113">
        <f t="shared" si="6"/>
        <v>-0.1019002703076958</v>
      </c>
      <c r="V113">
        <f t="shared" si="7"/>
        <v>-3.6646471908411082E-2</v>
      </c>
    </row>
    <row r="114" spans="2:22" x14ac:dyDescent="0.3">
      <c r="B114">
        <f t="shared" si="8"/>
        <v>0.77397260273972812</v>
      </c>
      <c r="C114">
        <v>0</v>
      </c>
      <c r="N114">
        <v>113</v>
      </c>
      <c r="O114">
        <v>2.1014017999999999E-2</v>
      </c>
      <c r="P114">
        <v>-0.8607456</v>
      </c>
      <c r="R114">
        <v>0.77397260273972812</v>
      </c>
      <c r="S114">
        <f t="shared" si="5"/>
        <v>-0.62725896560982908</v>
      </c>
      <c r="T114">
        <f t="shared" si="9"/>
        <v>0.1846608266771628</v>
      </c>
      <c r="U114">
        <f t="shared" si="6"/>
        <v>-8.3162779479826879E-2</v>
      </c>
      <c r="V114">
        <f t="shared" si="7"/>
        <v>-2.5760918412493172E-2</v>
      </c>
    </row>
    <row r="115" spans="2:22" x14ac:dyDescent="0.3">
      <c r="B115">
        <f t="shared" si="8"/>
        <v>0.7808219178082213</v>
      </c>
      <c r="C115">
        <v>0</v>
      </c>
      <c r="N115">
        <v>114</v>
      </c>
      <c r="O115" s="2">
        <v>4.1730086999999999E-7</v>
      </c>
      <c r="P115">
        <v>-0.7760591</v>
      </c>
      <c r="R115">
        <v>0.7808219178082213</v>
      </c>
      <c r="S115">
        <f t="shared" si="5"/>
        <v>-0.62198632071523474</v>
      </c>
      <c r="T115">
        <f t="shared" si="9"/>
        <v>0.16962403768198228</v>
      </c>
      <c r="U115">
        <f t="shared" si="6"/>
        <v>-6.0589570572670906E-2</v>
      </c>
      <c r="V115">
        <f t="shared" si="7"/>
        <v>-1.2951853605923325E-2</v>
      </c>
    </row>
    <row r="116" spans="2:22" x14ac:dyDescent="0.3">
      <c r="B116">
        <f t="shared" si="8"/>
        <v>0.78767123287671448</v>
      </c>
      <c r="C116">
        <v>0</v>
      </c>
      <c r="N116">
        <v>115</v>
      </c>
      <c r="O116">
        <v>2.2143098E-2</v>
      </c>
      <c r="P116">
        <v>-0.90374399999999999</v>
      </c>
      <c r="R116">
        <v>0.78767123287671448</v>
      </c>
      <c r="S116">
        <f t="shared" si="5"/>
        <v>-0.61556190033870095</v>
      </c>
      <c r="T116">
        <f t="shared" si="9"/>
        <v>0.15176379548076571</v>
      </c>
      <c r="U116">
        <f t="shared" si="6"/>
        <v>-3.5221788026736325E-2</v>
      </c>
      <c r="V116">
        <f t="shared" si="7"/>
        <v>9.8010711532842132E-4</v>
      </c>
    </row>
    <row r="117" spans="2:22" x14ac:dyDescent="0.3">
      <c r="B117">
        <f t="shared" si="8"/>
        <v>0.79452054794520766</v>
      </c>
      <c r="C117">
        <v>0</v>
      </c>
      <c r="N117">
        <v>116</v>
      </c>
      <c r="O117" s="2">
        <v>8.6466990000000003E-7</v>
      </c>
      <c r="P117">
        <v>1.6857811</v>
      </c>
      <c r="R117">
        <v>0.79452054794520766</v>
      </c>
      <c r="S117">
        <f t="shared" si="5"/>
        <v>-0.60799760102783462</v>
      </c>
      <c r="T117">
        <f t="shared" si="9"/>
        <v>0.13137739023823736</v>
      </c>
      <c r="U117">
        <f t="shared" si="6"/>
        <v>-8.2294704428434E-3</v>
      </c>
      <c r="V117">
        <f t="shared" si="7"/>
        <v>1.5150318767559345E-2</v>
      </c>
    </row>
    <row r="118" spans="2:22" x14ac:dyDescent="0.3">
      <c r="B118">
        <f t="shared" si="8"/>
        <v>0.80136986301370083</v>
      </c>
      <c r="C118">
        <v>0</v>
      </c>
      <c r="N118">
        <v>117</v>
      </c>
      <c r="O118">
        <v>2.3444472000000001E-2</v>
      </c>
      <c r="P118">
        <v>-0.94680410000000004</v>
      </c>
      <c r="R118">
        <v>0.80136986301370083</v>
      </c>
      <c r="S118">
        <f t="shared" si="5"/>
        <v>-0.59930743012362409</v>
      </c>
      <c r="T118">
        <f t="shared" si="9"/>
        <v>0.10880416101287074</v>
      </c>
      <c r="U118">
        <f t="shared" si="6"/>
        <v>1.9142415125164295E-2</v>
      </c>
      <c r="V118">
        <f t="shared" si="7"/>
        <v>2.8639146014410921E-2</v>
      </c>
    </row>
    <row r="119" spans="2:22" x14ac:dyDescent="0.3">
      <c r="B119">
        <f t="shared" si="8"/>
        <v>0.80821917808219401</v>
      </c>
      <c r="C119">
        <v>0</v>
      </c>
      <c r="N119">
        <v>118</v>
      </c>
      <c r="O119">
        <v>1.7013774000000001E-6</v>
      </c>
      <c r="P119">
        <v>-0.98558889999999999</v>
      </c>
      <c r="R119">
        <v>0.80821917808219401</v>
      </c>
      <c r="S119">
        <f t="shared" si="5"/>
        <v>-0.58950747982206786</v>
      </c>
      <c r="T119">
        <f t="shared" si="9"/>
        <v>8.4419847336031889E-2</v>
      </c>
      <c r="U119">
        <f t="shared" si="6"/>
        <v>4.5631394803830098E-2</v>
      </c>
      <c r="V119">
        <f t="shared" si="7"/>
        <v>4.0543762317794163E-2</v>
      </c>
    </row>
    <row r="120" spans="2:22" x14ac:dyDescent="0.3">
      <c r="B120">
        <f t="shared" si="8"/>
        <v>0.81506849315068719</v>
      </c>
      <c r="C120">
        <v>0</v>
      </c>
      <c r="N120">
        <v>119</v>
      </c>
      <c r="O120">
        <v>2.4957558000000001E-2</v>
      </c>
      <c r="P120">
        <v>-0.98980959999999996</v>
      </c>
      <c r="R120">
        <v>0.81506849315068719</v>
      </c>
      <c r="S120">
        <f t="shared" si="5"/>
        <v>-0.57861589737513253</v>
      </c>
      <c r="T120">
        <f t="shared" si="9"/>
        <v>5.8630334892135566E-2</v>
      </c>
      <c r="U120">
        <f t="shared" si="6"/>
        <v>7.0015717000784253E-2</v>
      </c>
      <c r="V120">
        <f t="shared" si="7"/>
        <v>5.0030154517787251E-2</v>
      </c>
    </row>
    <row r="121" spans="2:22" x14ac:dyDescent="0.3">
      <c r="B121">
        <f t="shared" si="8"/>
        <v>0.82191780821918037</v>
      </c>
      <c r="C121">
        <v>0</v>
      </c>
      <c r="N121">
        <v>120</v>
      </c>
      <c r="O121">
        <v>1.4552907999999999E-6</v>
      </c>
      <c r="P121">
        <v>-2.0193886999999999</v>
      </c>
      <c r="R121">
        <v>0.82191780821918037</v>
      </c>
      <c r="S121">
        <f t="shared" si="5"/>
        <v>-0.56665285148621836</v>
      </c>
      <c r="T121">
        <f t="shared" si="9"/>
        <v>3.1864899405230115E-2</v>
      </c>
      <c r="U121">
        <f t="shared" si="6"/>
        <v>9.117070327108924E-2</v>
      </c>
      <c r="V121">
        <f t="shared" si="7"/>
        <v>5.6382751190100944E-2</v>
      </c>
    </row>
    <row r="122" spans="2:22" x14ac:dyDescent="0.3">
      <c r="B122">
        <f t="shared" si="8"/>
        <v>0.82876712328767355</v>
      </c>
      <c r="C122">
        <v>0</v>
      </c>
      <c r="N122">
        <v>121</v>
      </c>
      <c r="O122">
        <v>2.6735384000000001E-2</v>
      </c>
      <c r="P122">
        <v>-1.0328014000000001</v>
      </c>
      <c r="R122">
        <v>0.82876712328767355</v>
      </c>
      <c r="S122">
        <f t="shared" si="5"/>
        <v>-0.55364049496236534</v>
      </c>
      <c r="T122">
        <f t="shared" si="9"/>
        <v>4.5690611899422166E-3</v>
      </c>
      <c r="U122">
        <f t="shared" si="6"/>
        <v>0.10812062187740323</v>
      </c>
      <c r="V122">
        <f t="shared" si="7"/>
        <v>5.9049188104980166E-2</v>
      </c>
    </row>
    <row r="123" spans="2:22" x14ac:dyDescent="0.3">
      <c r="B123">
        <f t="shared" si="8"/>
        <v>0.83561643835616672</v>
      </c>
      <c r="C123">
        <v>0</v>
      </c>
      <c r="N123">
        <v>122</v>
      </c>
      <c r="O123">
        <v>1.5018658999999999E-6</v>
      </c>
      <c r="P123">
        <v>-2.6789176000000001</v>
      </c>
      <c r="R123">
        <v>0.83561643835616672</v>
      </c>
      <c r="S123">
        <f t="shared" si="5"/>
        <v>-0.53960292369235341</v>
      </c>
      <c r="T123">
        <f t="shared" si="9"/>
        <v>-2.2802830694634599E-2</v>
      </c>
      <c r="U123">
        <f t="shared" si="6"/>
        <v>0.12008369147899428</v>
      </c>
      <c r="V123">
        <f t="shared" si="7"/>
        <v>5.7677937092006248E-2</v>
      </c>
    </row>
    <row r="124" spans="2:22" x14ac:dyDescent="0.3">
      <c r="B124">
        <f t="shared" si="8"/>
        <v>0.8424657534246599</v>
      </c>
      <c r="C124">
        <v>0</v>
      </c>
      <c r="N124">
        <v>123</v>
      </c>
      <c r="O124">
        <v>2.8843416E-2</v>
      </c>
      <c r="P124">
        <v>-1.0758624000000001</v>
      </c>
      <c r="R124">
        <v>0.8424657534246599</v>
      </c>
      <c r="S124">
        <f t="shared" si="5"/>
        <v>-0.52456613202666269</v>
      </c>
      <c r="T124">
        <f t="shared" si="9"/>
        <v>-4.9795161248686853E-2</v>
      </c>
      <c r="U124">
        <f t="shared" si="6"/>
        <v>0.12650813924381443</v>
      </c>
      <c r="V124">
        <f t="shared" si="7"/>
        <v>5.2146845968464861E-2</v>
      </c>
    </row>
    <row r="125" spans="2:22" x14ac:dyDescent="0.3">
      <c r="B125">
        <f t="shared" si="8"/>
        <v>0.84931506849315308</v>
      </c>
      <c r="C125">
        <v>0</v>
      </c>
      <c r="N125">
        <v>124</v>
      </c>
      <c r="O125" s="2">
        <v>7.6154600000000004E-7</v>
      </c>
      <c r="P125">
        <v>2.5122445</v>
      </c>
      <c r="R125">
        <v>0.84931506849315308</v>
      </c>
      <c r="S125">
        <f t="shared" si="5"/>
        <v>-0.5085579646419216</v>
      </c>
      <c r="T125">
        <f t="shared" si="9"/>
        <v>-7.595863340746728E-2</v>
      </c>
      <c r="U125">
        <f t="shared" si="6"/>
        <v>0.12709765027480141</v>
      </c>
      <c r="V125">
        <f t="shared" si="7"/>
        <v>4.2581052225412475E-2</v>
      </c>
    </row>
    <row r="126" spans="2:22" x14ac:dyDescent="0.3">
      <c r="B126">
        <f t="shared" si="8"/>
        <v>0.85616438356164626</v>
      </c>
      <c r="C126">
        <v>0</v>
      </c>
      <c r="N126">
        <v>125</v>
      </c>
      <c r="O126">
        <v>3.1371990000000002E-2</v>
      </c>
      <c r="P126">
        <v>-1.1189256999999999</v>
      </c>
      <c r="R126">
        <v>0.85616438356164626</v>
      </c>
      <c r="S126">
        <f t="shared" si="5"/>
        <v>-0.49160806497897569</v>
      </c>
      <c r="T126">
        <f t="shared" si="9"/>
        <v>-0.10085774675277277</v>
      </c>
      <c r="U126">
        <f t="shared" si="6"/>
        <v>0.12182503454615724</v>
      </c>
      <c r="V126">
        <f t="shared" si="7"/>
        <v>2.9359222814408725E-2</v>
      </c>
    </row>
    <row r="127" spans="2:22" x14ac:dyDescent="0.3">
      <c r="B127">
        <f t="shared" si="8"/>
        <v>0.86301369863013944</v>
      </c>
      <c r="C127">
        <v>0</v>
      </c>
      <c r="N127">
        <v>126</v>
      </c>
      <c r="O127">
        <v>1.6860234E-6</v>
      </c>
      <c r="P127">
        <v>2.2028682000000002</v>
      </c>
      <c r="R127">
        <v>0.86301369863013944</v>
      </c>
      <c r="S127">
        <f t="shared" si="5"/>
        <v>-0.47374782035005752</v>
      </c>
      <c r="T127">
        <f t="shared" si="9"/>
        <v>-0.12407804657427411</v>
      </c>
      <c r="U127">
        <f t="shared" si="6"/>
        <v>0.11093348098930035</v>
      </c>
      <c r="V127">
        <f t="shared" si="7"/>
        <v>1.3107614064968742E-2</v>
      </c>
    </row>
    <row r="128" spans="2:22" x14ac:dyDescent="0.3">
      <c r="B128">
        <f t="shared" si="8"/>
        <v>0.86986301369863261</v>
      </c>
      <c r="C128">
        <v>0</v>
      </c>
      <c r="N128">
        <v>127</v>
      </c>
      <c r="O128">
        <v>3.4459200000000002E-2</v>
      </c>
      <c r="P128">
        <v>-1.1619781</v>
      </c>
      <c r="R128">
        <v>0.86986301369863261</v>
      </c>
      <c r="S128">
        <f t="shared" si="5"/>
        <v>-0.45501030381671204</v>
      </c>
      <c r="T128">
        <f t="shared" si="9"/>
        <v>-0.14523302261745874</v>
      </c>
      <c r="U128">
        <f t="shared" si="6"/>
        <v>9.4925340886269083E-2</v>
      </c>
      <c r="V128">
        <f t="shared" si="7"/>
        <v>-5.317985547901749E-3</v>
      </c>
    </row>
    <row r="129" spans="2:22" x14ac:dyDescent="0.3">
      <c r="B129">
        <f t="shared" si="8"/>
        <v>0.87671232876712579</v>
      </c>
      <c r="C129">
        <v>0</v>
      </c>
      <c r="N129">
        <v>128</v>
      </c>
      <c r="O129">
        <v>1.6270991999999999E-6</v>
      </c>
      <c r="P129">
        <v>0.33650901999999999</v>
      </c>
      <c r="R129">
        <v>0.87671232876712579</v>
      </c>
      <c r="S129">
        <f t="shared" si="5"/>
        <v>-0.4354302129460994</v>
      </c>
      <c r="T129">
        <f t="shared" si="9"/>
        <v>-0.16397054268603473</v>
      </c>
      <c r="U129">
        <f t="shared" si="6"/>
        <v>7.4538957914283721E-2</v>
      </c>
      <c r="V129">
        <f t="shared" si="7"/>
        <v>-2.4861797717850465E-2</v>
      </c>
    </row>
    <row r="130" spans="2:22" x14ac:dyDescent="0.3">
      <c r="B130">
        <f t="shared" si="8"/>
        <v>0.88356164383561897</v>
      </c>
      <c r="C130">
        <v>0</v>
      </c>
      <c r="N130">
        <v>129</v>
      </c>
      <c r="O130">
        <v>3.8295551999999997E-2</v>
      </c>
      <c r="P130">
        <v>-1.2050163</v>
      </c>
      <c r="R130">
        <v>0.88356164383561897</v>
      </c>
      <c r="S130">
        <f t="shared" ref="S130:S147" si="10">$O$2*COS(1*2*PI()*R130-$P$2)</f>
        <v>-0.41504380555908799</v>
      </c>
      <c r="T130">
        <f t="shared" si="9"/>
        <v>-0.17997871400917931</v>
      </c>
      <c r="U130">
        <f t="shared" ref="U130:U146" si="11">$O$6*COS(5*2*PI()*R130-$P$6)</f>
        <v>5.0714613509654796E-2</v>
      </c>
      <c r="V130">
        <f t="shared" ref="V130:V147" si="12">$O$1+SUM(S130:U130)</f>
        <v>-4.4307906058612456E-2</v>
      </c>
    </row>
    <row r="131" spans="2:22" x14ac:dyDescent="0.3">
      <c r="B131">
        <f t="shared" ref="B131:B147" si="13">B130+A$1</f>
        <v>0.89041095890411215</v>
      </c>
      <c r="C131">
        <v>0</v>
      </c>
      <c r="N131">
        <v>130</v>
      </c>
      <c r="O131">
        <v>1.6971196999999999E-6</v>
      </c>
      <c r="P131">
        <v>-1.6290435999999999</v>
      </c>
      <c r="R131">
        <v>0.89041095890411215</v>
      </c>
      <c r="S131">
        <f t="shared" si="10"/>
        <v>-0.39388883258911578</v>
      </c>
      <c r="T131">
        <f t="shared" ref="T131:T147" si="14">$O$4*COS(3*2*PI()*R131-$P$4)</f>
        <v>-0.19299107480905237</v>
      </c>
      <c r="U131">
        <f t="shared" si="11"/>
        <v>2.4551158253515577E-2</v>
      </c>
      <c r="V131">
        <f t="shared" si="12"/>
        <v>-6.2328749144652473E-2</v>
      </c>
    </row>
    <row r="132" spans="2:22" x14ac:dyDescent="0.3">
      <c r="B132">
        <f t="shared" si="13"/>
        <v>0.89726027397260533</v>
      </c>
      <c r="C132">
        <v>0</v>
      </c>
      <c r="N132">
        <v>131</v>
      </c>
      <c r="O132">
        <v>4.3185755999999999E-2</v>
      </c>
      <c r="P132">
        <v>-1.2480138999999999</v>
      </c>
      <c r="R132">
        <v>0.89726027397260533</v>
      </c>
      <c r="S132">
        <f t="shared" si="10"/>
        <v>-0.37200446817615457</v>
      </c>
      <c r="T132">
        <f t="shared" si="14"/>
        <v>-0.20279102965306989</v>
      </c>
      <c r="U132">
        <f t="shared" si="11"/>
        <v>-2.7446704294080953E-3</v>
      </c>
      <c r="V132">
        <f t="shared" si="12"/>
        <v>-7.7540168258632525E-2</v>
      </c>
    </row>
    <row r="133" spans="2:22" x14ac:dyDescent="0.3">
      <c r="B133">
        <f t="shared" si="13"/>
        <v>0.9041095890410985</v>
      </c>
      <c r="C133">
        <v>0</v>
      </c>
      <c r="N133">
        <v>132</v>
      </c>
      <c r="O133" s="2">
        <v>7.6272169999999996E-7</v>
      </c>
      <c r="P133">
        <v>-2.3660351999999998</v>
      </c>
      <c r="R133">
        <v>0.9041095890410985</v>
      </c>
      <c r="S133">
        <f t="shared" si="10"/>
        <v>-0.34943123712521923</v>
      </c>
      <c r="T133">
        <f t="shared" si="14"/>
        <v>-0.20921545476289513</v>
      </c>
      <c r="U133">
        <f t="shared" si="11"/>
        <v>-2.9913906638467665E-2</v>
      </c>
      <c r="V133">
        <f t="shared" si="12"/>
        <v>-8.8560598526582046E-2</v>
      </c>
    </row>
    <row r="134" spans="2:22" x14ac:dyDescent="0.3">
      <c r="B134">
        <f t="shared" si="13"/>
        <v>0.91095890410959168</v>
      </c>
      <c r="C134">
        <v>0</v>
      </c>
      <c r="N134">
        <v>133</v>
      </c>
      <c r="O134">
        <v>4.9613450000000003E-2</v>
      </c>
      <c r="P134">
        <v>-1.2910501000000001</v>
      </c>
      <c r="R134">
        <v>0.91095890410959168</v>
      </c>
      <c r="S134">
        <f t="shared" si="10"/>
        <v>-0.32621093986375677</v>
      </c>
      <c r="T134">
        <f t="shared" si="14"/>
        <v>-0.21215741326848805</v>
      </c>
      <c r="U134">
        <f t="shared" si="11"/>
        <v>-5.5703423299515324E-2</v>
      </c>
      <c r="V134">
        <f t="shared" si="12"/>
        <v>-9.4071776431760123E-2</v>
      </c>
    </row>
    <row r="135" spans="2:22" x14ac:dyDescent="0.3">
      <c r="B135">
        <f t="shared" si="13"/>
        <v>0.91780821917808486</v>
      </c>
      <c r="C135">
        <v>0</v>
      </c>
      <c r="N135">
        <v>134</v>
      </c>
      <c r="O135">
        <v>1.6355108000000001E-6</v>
      </c>
      <c r="P135">
        <v>-2.3794954000000001</v>
      </c>
      <c r="R135">
        <v>0.91780821917808486</v>
      </c>
      <c r="S135">
        <f t="shared" si="10"/>
        <v>-0.30238657503687993</v>
      </c>
      <c r="T135">
        <f t="shared" si="14"/>
        <v>-0.2115679352108254</v>
      </c>
      <c r="U135">
        <f t="shared" si="11"/>
        <v>-7.8923730163048406E-2</v>
      </c>
      <c r="V135">
        <f t="shared" si="12"/>
        <v>-9.2878240410753765E-2</v>
      </c>
    </row>
    <row r="136" spans="2:22" x14ac:dyDescent="0.3">
      <c r="B136">
        <f t="shared" si="13"/>
        <v>0.92465753424657804</v>
      </c>
      <c r="C136">
        <v>0</v>
      </c>
      <c r="N136">
        <v>135</v>
      </c>
      <c r="O136">
        <v>5.8419449999999998E-2</v>
      </c>
      <c r="P136">
        <v>-1.3340738000000001</v>
      </c>
      <c r="R136">
        <v>0.92465753424657804</v>
      </c>
      <c r="S136">
        <f t="shared" si="10"/>
        <v>-0.27800225988377342</v>
      </c>
      <c r="T136">
        <f t="shared" si="14"/>
        <v>-0.20745683266450796</v>
      </c>
      <c r="U136">
        <f t="shared" si="11"/>
        <v>-9.8503836680167614E-2</v>
      </c>
      <c r="V136">
        <f t="shared" si="12"/>
        <v>-8.3962929228448946E-2</v>
      </c>
    </row>
    <row r="137" spans="2:22" x14ac:dyDescent="0.3">
      <c r="B137">
        <f t="shared" si="13"/>
        <v>0.93150684931507122</v>
      </c>
      <c r="C137">
        <v>0</v>
      </c>
      <c r="N137">
        <v>136</v>
      </c>
      <c r="O137" s="2">
        <v>2.6457815000000002E-7</v>
      </c>
      <c r="P137">
        <v>1.8075416</v>
      </c>
      <c r="R137">
        <v>0.93150684931507122</v>
      </c>
      <c r="S137">
        <f t="shared" si="10"/>
        <v>-0.25310314854272176</v>
      </c>
      <c r="T137">
        <f t="shared" si="14"/>
        <v>-0.19989253641224392</v>
      </c>
      <c r="U137">
        <f t="shared" si="11"/>
        <v>-0.11354064931513654</v>
      </c>
      <c r="V137">
        <f t="shared" si="12"/>
        <v>-6.6536334270102193E-2</v>
      </c>
    </row>
    <row r="138" spans="2:22" x14ac:dyDescent="0.3">
      <c r="B138">
        <f t="shared" si="13"/>
        <v>0.9383561643835644</v>
      </c>
      <c r="C138">
        <v>0</v>
      </c>
      <c r="N138">
        <v>137</v>
      </c>
      <c r="O138">
        <v>7.1179389999999995E-2</v>
      </c>
      <c r="P138">
        <v>-1.3771234000000001</v>
      </c>
      <c r="R138">
        <v>0.9383561643835644</v>
      </c>
      <c r="S138">
        <f t="shared" si="10"/>
        <v>-0.22773534843604265</v>
      </c>
      <c r="T138">
        <f t="shared" si="14"/>
        <v>-0.18900095688982257</v>
      </c>
      <c r="U138">
        <f t="shared" si="11"/>
        <v>-0.12334062494157662</v>
      </c>
      <c r="V138">
        <f t="shared" si="12"/>
        <v>-4.0076930267441857E-2</v>
      </c>
    </row>
    <row r="139" spans="2:22" x14ac:dyDescent="0.3">
      <c r="B139">
        <f t="shared" si="13"/>
        <v>0.94520547945205757</v>
      </c>
      <c r="C139">
        <v>0</v>
      </c>
      <c r="N139">
        <v>138</v>
      </c>
      <c r="O139">
        <v>1.0012621E-6</v>
      </c>
      <c r="P139">
        <v>-2.4700356000000001</v>
      </c>
      <c r="R139">
        <v>0.94520547945205757</v>
      </c>
      <c r="S139">
        <f t="shared" si="10"/>
        <v>-0.20194583488975285</v>
      </c>
      <c r="T139">
        <f t="shared" si="14"/>
        <v>-0.174963388361557</v>
      </c>
      <c r="U139">
        <f t="shared" si="11"/>
        <v>-0.12745175914210241</v>
      </c>
      <c r="V139">
        <f t="shared" si="12"/>
        <v>-4.3609823934122049E-3</v>
      </c>
    </row>
    <row r="140" spans="2:22" x14ac:dyDescent="0.3">
      <c r="B140">
        <f t="shared" si="13"/>
        <v>0.95205479452055075</v>
      </c>
      <c r="C140">
        <v>0</v>
      </c>
      <c r="N140">
        <v>139</v>
      </c>
      <c r="O140">
        <v>9.129081E-2</v>
      </c>
      <c r="P140">
        <v>-1.4201691999999999</v>
      </c>
      <c r="R140">
        <v>0.95205479452055075</v>
      </c>
      <c r="S140">
        <f t="shared" si="10"/>
        <v>-0.17578236414607962</v>
      </c>
      <c r="T140">
        <f t="shared" si="14"/>
        <v>-0.15801349121195285</v>
      </c>
      <c r="U140">
        <f t="shared" si="11"/>
        <v>-0.12568443401459514</v>
      </c>
      <c r="V140">
        <f t="shared" si="12"/>
        <v>4.0519710627372363E-2</v>
      </c>
    </row>
    <row r="141" spans="2:22" x14ac:dyDescent="0.3">
      <c r="B141">
        <f t="shared" si="13"/>
        <v>0.95890410958904393</v>
      </c>
      <c r="C141">
        <v>0</v>
      </c>
      <c r="N141">
        <v>140</v>
      </c>
      <c r="O141">
        <v>1.405049E-6</v>
      </c>
      <c r="P141">
        <v>-3.0525636999999999</v>
      </c>
      <c r="R141">
        <v>0.95890410958904393</v>
      </c>
      <c r="S141">
        <f t="shared" si="10"/>
        <v>-0.14929338492989153</v>
      </c>
      <c r="T141">
        <f t="shared" si="14"/>
        <v>-0.13843340258444131</v>
      </c>
      <c r="U141">
        <f t="shared" si="11"/>
        <v>-0.11812016392144097</v>
      </c>
      <c r="V141">
        <f t="shared" si="12"/>
        <v>9.4153048564226183E-2</v>
      </c>
    </row>
    <row r="142" spans="2:22" x14ac:dyDescent="0.3">
      <c r="B142">
        <f t="shared" si="13"/>
        <v>0.96575342465753711</v>
      </c>
      <c r="C142">
        <v>0</v>
      </c>
      <c r="N142">
        <v>141</v>
      </c>
      <c r="O142">
        <v>0.12756956</v>
      </c>
      <c r="P142">
        <v>-1.4631976</v>
      </c>
      <c r="R142">
        <v>0.96575342465753711</v>
      </c>
      <c r="S142">
        <f t="shared" si="10"/>
        <v>-0.12252794873281632</v>
      </c>
      <c r="T142">
        <f t="shared" si="14"/>
        <v>-0.11654904010700354</v>
      </c>
      <c r="U142">
        <f t="shared" si="11"/>
        <v>-0.10510783580141733</v>
      </c>
      <c r="V142">
        <f t="shared" si="12"/>
        <v>0.15581517535876277</v>
      </c>
    </row>
    <row r="143" spans="2:22" x14ac:dyDescent="0.3">
      <c r="B143">
        <f t="shared" si="13"/>
        <v>0.97260273972603029</v>
      </c>
      <c r="C143">
        <v>0</v>
      </c>
      <c r="N143">
        <v>142</v>
      </c>
      <c r="O143">
        <v>2.0153648E-6</v>
      </c>
      <c r="P143">
        <v>3.0101520000000002</v>
      </c>
      <c r="R143">
        <v>0.97260273972603029</v>
      </c>
      <c r="S143">
        <f t="shared" si="10"/>
        <v>-9.5535618981168788E-2</v>
      </c>
      <c r="T143">
        <f t="shared" si="14"/>
        <v>-9.2724676875854908E-2</v>
      </c>
      <c r="U143">
        <f t="shared" si="11"/>
        <v>-8.7247617452375067E-2</v>
      </c>
      <c r="V143">
        <f t="shared" si="12"/>
        <v>0.22449208669060122</v>
      </c>
    </row>
    <row r="144" spans="2:22" x14ac:dyDescent="0.3">
      <c r="B144">
        <f t="shared" si="13"/>
        <v>0.97945205479452346</v>
      </c>
      <c r="C144">
        <v>0</v>
      </c>
      <c r="N144">
        <v>143</v>
      </c>
      <c r="O144">
        <v>0.21235562999999999</v>
      </c>
      <c r="P144">
        <v>-1.5062358</v>
      </c>
      <c r="R144">
        <v>0.97945205479452346</v>
      </c>
      <c r="S144">
        <f t="shared" si="10"/>
        <v>-6.8366379255893117E-2</v>
      </c>
      <c r="T144">
        <f t="shared" si="14"/>
        <v>-6.7356877998547365E-2</v>
      </c>
      <c r="U144">
        <f t="shared" si="11"/>
        <v>-6.5363275983229441E-2</v>
      </c>
      <c r="V144">
        <f t="shared" si="12"/>
        <v>0.2989134667623301</v>
      </c>
    </row>
    <row r="145" spans="2:22" x14ac:dyDescent="0.3">
      <c r="B145">
        <f t="shared" si="13"/>
        <v>0.98630136986301664</v>
      </c>
      <c r="C145">
        <v>0</v>
      </c>
      <c r="N145">
        <v>144</v>
      </c>
      <c r="O145" s="2">
        <v>4.4839229999999999E-7</v>
      </c>
      <c r="P145">
        <v>1.6802721</v>
      </c>
      <c r="R145">
        <v>0.98630136986301664</v>
      </c>
      <c r="S145">
        <f t="shared" si="10"/>
        <v>-4.1070540734480965E-2</v>
      </c>
      <c r="T145">
        <f t="shared" si="14"/>
        <v>-4.0867899624911608E-2</v>
      </c>
      <c r="U145">
        <f t="shared" si="11"/>
        <v>-4.0464183191695549E-2</v>
      </c>
      <c r="V145">
        <f t="shared" si="12"/>
        <v>0.37759737644891189</v>
      </c>
    </row>
    <row r="146" spans="2:22" x14ac:dyDescent="0.3">
      <c r="B146">
        <f t="shared" si="13"/>
        <v>0.99315068493150982</v>
      </c>
      <c r="C146">
        <v>0</v>
      </c>
      <c r="N146">
        <v>145</v>
      </c>
      <c r="O146">
        <v>0.63667183999999999</v>
      </c>
      <c r="P146">
        <v>-1.5492733000000001</v>
      </c>
      <c r="R146">
        <v>0.99315068493150982</v>
      </c>
      <c r="S146">
        <f t="shared" si="10"/>
        <v>-1.3698649026250191E-2</v>
      </c>
      <c r="T146">
        <f t="shared" si="14"/>
        <v>-1.3698660341342997E-2</v>
      </c>
      <c r="U146">
        <f t="shared" si="11"/>
        <v>-1.3698760294279778E-2</v>
      </c>
      <c r="V146">
        <f t="shared" si="12"/>
        <v>0.45890393033812704</v>
      </c>
    </row>
    <row r="147" spans="2:22" x14ac:dyDescent="0.3">
      <c r="B147">
        <f t="shared" si="13"/>
        <v>1.0000000000000029</v>
      </c>
      <c r="C147">
        <v>0</v>
      </c>
      <c r="R147">
        <v>1.0000000000000029</v>
      </c>
      <c r="S147">
        <f t="shared" si="10"/>
        <v>1.3698609426485963E-2</v>
      </c>
      <c r="T147">
        <f t="shared" si="14"/>
        <v>1.3698598077883428E-2</v>
      </c>
      <c r="U147">
        <f>$O$6*COS(5*2*PI()*R147-$P$6)</f>
        <v>1.3698490722075936E-2</v>
      </c>
      <c r="V147">
        <f t="shared" si="12"/>
        <v>0.54109569822644532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8838-03F8-4272-A15D-19021E0A2308}">
  <dimension ref="A1:Y147"/>
  <sheetViews>
    <sheetView tabSelected="1" zoomScale="70" zoomScaleNormal="70" workbookViewId="0">
      <selection activeCell="S19" sqref="S19"/>
    </sheetView>
  </sheetViews>
  <sheetFormatPr defaultRowHeight="16.2" x14ac:dyDescent="0.3"/>
  <cols>
    <col min="15" max="15" width="14.77734375" customWidth="1"/>
  </cols>
  <sheetData>
    <row r="1" spans="1:25" x14ac:dyDescent="0.3">
      <c r="A1">
        <f>1/146</f>
        <v>6.8493150684931503E-3</v>
      </c>
      <c r="B1">
        <v>0</v>
      </c>
      <c r="C1">
        <v>1</v>
      </c>
      <c r="N1">
        <v>0</v>
      </c>
      <c r="O1">
        <v>0.5</v>
      </c>
      <c r="P1">
        <v>0</v>
      </c>
      <c r="R1">
        <v>0</v>
      </c>
      <c r="S1">
        <f>$O$2*COS(1*2*PI()*R1-$P$2)</f>
        <v>1.3698609426474813E-2</v>
      </c>
      <c r="T1">
        <f>$O$4*COS(3*2*PI()*R1-$P$4)</f>
        <v>1.3698598077872338E-2</v>
      </c>
      <c r="U1">
        <f>$O$6*COS(5*2*PI()*R1-$P$6)</f>
        <v>1.3698490722064574E-2</v>
      </c>
      <c r="V1">
        <f>$O$8*COS(7*2*PI()*R1-$P$8)</f>
        <v>1.3698548548997746E-2</v>
      </c>
      <c r="W1">
        <f>$O$10*COS(9*2*PI()*R1-$P$10)</f>
        <v>1.369866265869542E-2</v>
      </c>
      <c r="X1">
        <f>$O$12*COS(11*2*PI()*R1-$P$12)</f>
        <v>1.3698476278454465E-2</v>
      </c>
      <c r="Y1">
        <f>$O$1+SUM(S1:X1)</f>
        <v>0.58219138571255935</v>
      </c>
    </row>
    <row r="2" spans="1:25" x14ac:dyDescent="0.3">
      <c r="B2">
        <f>B1+A$1</f>
        <v>6.8493150684931503E-3</v>
      </c>
      <c r="C2">
        <v>1</v>
      </c>
      <c r="N2" s="3">
        <v>1</v>
      </c>
      <c r="O2" s="3">
        <v>0.63666886</v>
      </c>
      <c r="P2" s="3">
        <v>1.5492786000000001</v>
      </c>
      <c r="R2">
        <v>6.8493150684931503E-3</v>
      </c>
      <c r="S2">
        <f t="shared" ref="S2:S65" si="0">$O$2*COS(1*2*PI()*R2-$P$2)</f>
        <v>4.1070501208034974E-2</v>
      </c>
      <c r="T2">
        <f>$O$4*COS(3*2*PI()*R2-$P$4)</f>
        <v>4.0867838397838571E-2</v>
      </c>
      <c r="U2">
        <f t="shared" ref="U2:U65" si="1">$O$6*COS(5*2*PI()*R2-$P$6)</f>
        <v>4.0463926052963256E-2</v>
      </c>
      <c r="V2">
        <f t="shared" ref="V2:V65" si="2">$O$8*COS(7*2*PI()*R2-$P$8)</f>
        <v>3.9862024040959891E-2</v>
      </c>
      <c r="W2">
        <f t="shared" ref="W2:W65" si="3">$O$10*COS(9*2*PI()*R2-$P$10)</f>
        <v>3.9066468325743189E-2</v>
      </c>
      <c r="X2">
        <f t="shared" ref="X2:X65" si="4">$O$12*COS(11*2*PI()*R2-$P$12)</f>
        <v>3.8082804661824121E-2</v>
      </c>
      <c r="Y2">
        <f t="shared" ref="Y2:Y65" si="5">$O$1+SUM(S2:X2)</f>
        <v>0.73941356268736402</v>
      </c>
    </row>
    <row r="3" spans="1:25" x14ac:dyDescent="0.3">
      <c r="B3">
        <f t="shared" ref="B3:B66" si="6">B2+A$1</f>
        <v>1.3698630136986301E-2</v>
      </c>
      <c r="C3">
        <v>1</v>
      </c>
      <c r="N3">
        <v>2</v>
      </c>
      <c r="O3" s="2">
        <v>3.7430738000000002E-8</v>
      </c>
      <c r="P3">
        <v>-0.19204803000000001</v>
      </c>
      <c r="R3">
        <v>1.3698630136986301E-2</v>
      </c>
      <c r="S3">
        <f t="shared" si="0"/>
        <v>6.8366339875970392E-2</v>
      </c>
      <c r="T3">
        <f t="shared" ref="T3:T66" si="7">$O$4*COS(3*2*PI()*R3-$P$4)</f>
        <v>6.7356818827019341E-2</v>
      </c>
      <c r="U3">
        <f t="shared" si="1"/>
        <v>6.5363043137993931E-2</v>
      </c>
      <c r="V3">
        <f t="shared" si="2"/>
        <v>6.2435266931717526E-2</v>
      </c>
      <c r="W3">
        <f t="shared" si="3"/>
        <v>5.8646559301833295E-2</v>
      </c>
      <c r="X3">
        <f t="shared" si="4"/>
        <v>5.4091016395542584E-2</v>
      </c>
      <c r="Y3">
        <f t="shared" si="5"/>
        <v>0.87625904447007708</v>
      </c>
    </row>
    <row r="4" spans="1:25" x14ac:dyDescent="0.3">
      <c r="B4">
        <f t="shared" si="6"/>
        <v>2.0547945205479451E-2</v>
      </c>
      <c r="C4">
        <v>1</v>
      </c>
      <c r="N4" s="3">
        <v>3</v>
      </c>
      <c r="O4" s="3">
        <v>0.21235403</v>
      </c>
      <c r="P4" s="3">
        <v>1.5062431999999999</v>
      </c>
      <c r="R4">
        <v>2.0547945205479451E-2</v>
      </c>
      <c r="S4">
        <f t="shared" si="0"/>
        <v>9.5535579820691871E-2</v>
      </c>
      <c r="T4">
        <f t="shared" si="7"/>
        <v>9.2724620744802616E-2</v>
      </c>
      <c r="U4">
        <f t="shared" si="1"/>
        <v>8.7247419640160168E-2</v>
      </c>
      <c r="V4">
        <f t="shared" si="2"/>
        <v>7.9385184459647942E-2</v>
      </c>
      <c r="W4">
        <f t="shared" si="3"/>
        <v>6.9538136383728605E-2</v>
      </c>
      <c r="X4">
        <f t="shared" si="4"/>
        <v>5.8202187797002147E-2</v>
      </c>
      <c r="Y4">
        <f t="shared" si="5"/>
        <v>0.98263312884603338</v>
      </c>
    </row>
    <row r="5" spans="1:25" x14ac:dyDescent="0.3">
      <c r="B5">
        <f t="shared" si="6"/>
        <v>2.7397260273972601E-2</v>
      </c>
      <c r="C5">
        <v>1</v>
      </c>
      <c r="N5">
        <v>4</v>
      </c>
      <c r="O5" s="2">
        <v>3.9598770000000002E-8</v>
      </c>
      <c r="P5">
        <v>0.52362180000000003</v>
      </c>
      <c r="R5">
        <v>2.7397260273972601E-2</v>
      </c>
      <c r="S5">
        <f t="shared" si="0"/>
        <v>0.122527909864302</v>
      </c>
      <c r="T5">
        <f t="shared" si="7"/>
        <v>0.11654898795074857</v>
      </c>
      <c r="U5">
        <f t="shared" si="1"/>
        <v>0.10510768214591876</v>
      </c>
      <c r="V5">
        <f t="shared" si="2"/>
        <v>8.9185157042314125E-2</v>
      </c>
      <c r="W5">
        <f t="shared" si="3"/>
        <v>7.0127607573325604E-2</v>
      </c>
      <c r="X5">
        <f t="shared" si="4"/>
        <v>4.9512087900780884E-2</v>
      </c>
      <c r="Y5">
        <f t="shared" si="5"/>
        <v>1.0530094324773898</v>
      </c>
    </row>
    <row r="6" spans="1:25" x14ac:dyDescent="0.3">
      <c r="B6">
        <f t="shared" si="6"/>
        <v>3.4246575342465752E-2</v>
      </c>
      <c r="C6">
        <v>1</v>
      </c>
      <c r="N6" s="3">
        <v>5</v>
      </c>
      <c r="O6" s="3">
        <v>0.12756988</v>
      </c>
      <c r="P6" s="3">
        <v>1.4632086</v>
      </c>
      <c r="R6">
        <v>3.4246575342465752E-2</v>
      </c>
      <c r="S6">
        <f t="shared" si="0"/>
        <v>0.14929334642531475</v>
      </c>
      <c r="T6">
        <f t="shared" si="7"/>
        <v>0.13843335527114337</v>
      </c>
      <c r="U6">
        <f t="shared" si="1"/>
        <v>0.11812006150971374</v>
      </c>
      <c r="V6">
        <f t="shared" si="2"/>
        <v>9.0952535544262136E-2</v>
      </c>
      <c r="W6">
        <f t="shared" si="3"/>
        <v>6.032764245120989E-2</v>
      </c>
      <c r="X6">
        <f t="shared" si="4"/>
        <v>2.9932059400103232E-2</v>
      </c>
      <c r="Y6">
        <f t="shared" si="5"/>
        <v>1.0870590006017471</v>
      </c>
    </row>
    <row r="7" spans="1:25" x14ac:dyDescent="0.3">
      <c r="B7">
        <f t="shared" si="6"/>
        <v>4.1095890410958902E-2</v>
      </c>
      <c r="C7">
        <v>1</v>
      </c>
      <c r="N7">
        <v>6</v>
      </c>
      <c r="O7" s="2">
        <v>3.0298714999999997E-8</v>
      </c>
      <c r="P7">
        <v>-1.3258177</v>
      </c>
      <c r="R7">
        <v>4.1095890410958902E-2</v>
      </c>
      <c r="S7">
        <f t="shared" si="0"/>
        <v>0.17578232607674202</v>
      </c>
      <c r="T7">
        <f t="shared" si="7"/>
        <v>0.15801344952915886</v>
      </c>
      <c r="U7">
        <f t="shared" si="1"/>
        <v>0.12568438757017672</v>
      </c>
      <c r="V7">
        <f t="shared" si="2"/>
        <v>8.4528138386808394E-2</v>
      </c>
      <c r="W7">
        <f t="shared" si="3"/>
        <v>4.1590110217207925E-2</v>
      </c>
      <c r="X7">
        <f t="shared" si="4"/>
        <v>3.7686286703644441E-3</v>
      </c>
      <c r="Y7">
        <f t="shared" si="5"/>
        <v>1.0893670404504583</v>
      </c>
    </row>
    <row r="8" spans="1:25" x14ac:dyDescent="0.3">
      <c r="B8">
        <f t="shared" si="6"/>
        <v>4.7945205479452052E-2</v>
      </c>
      <c r="C8">
        <v>1</v>
      </c>
      <c r="N8" s="3">
        <v>7</v>
      </c>
      <c r="O8" s="3">
        <v>9.1290469999999999E-2</v>
      </c>
      <c r="P8" s="3">
        <v>1.4201729000000001</v>
      </c>
      <c r="R8">
        <v>4.7945205479452052E-2</v>
      </c>
      <c r="S8">
        <f t="shared" si="0"/>
        <v>0.20194579732615059</v>
      </c>
      <c r="T8">
        <f t="shared" si="7"/>
        <v>0.1749633530030926</v>
      </c>
      <c r="U8">
        <f t="shared" si="1"/>
        <v>0.12745177080714948</v>
      </c>
      <c r="V8">
        <f t="shared" si="2"/>
        <v>7.0490588474150573E-2</v>
      </c>
      <c r="W8">
        <f t="shared" si="3"/>
        <v>1.6690984621461888E-2</v>
      </c>
      <c r="X8">
        <f t="shared" si="4"/>
        <v>-2.3223692516169823E-2</v>
      </c>
      <c r="Y8">
        <f t="shared" si="5"/>
        <v>1.0683188017158352</v>
      </c>
    </row>
    <row r="9" spans="1:25" x14ac:dyDescent="0.3">
      <c r="B9">
        <f t="shared" si="6"/>
        <v>5.4794520547945202E-2</v>
      </c>
      <c r="C9">
        <v>1</v>
      </c>
      <c r="N9">
        <v>8</v>
      </c>
      <c r="O9" s="2">
        <v>6.7068819999999999E-8</v>
      </c>
      <c r="P9">
        <v>-0.42007845999999999</v>
      </c>
      <c r="R9">
        <v>5.4794520547945202E-2</v>
      </c>
      <c r="S9">
        <f t="shared" si="0"/>
        <v>0.22773531144773437</v>
      </c>
      <c r="T9">
        <f t="shared" si="7"/>
        <v>0.18900092844424163</v>
      </c>
      <c r="U9">
        <f t="shared" si="1"/>
        <v>0.12334069417806207</v>
      </c>
      <c r="V9">
        <f t="shared" si="2"/>
        <v>5.0104198659185251E-2</v>
      </c>
      <c r="W9">
        <f t="shared" si="3"/>
        <v>-1.0680917783661755E-2</v>
      </c>
      <c r="X9">
        <f t="shared" si="4"/>
        <v>-4.5108082202425966E-2</v>
      </c>
      <c r="Y9">
        <f t="shared" si="5"/>
        <v>1.0343921327431356</v>
      </c>
    </row>
    <row r="10" spans="1:25" x14ac:dyDescent="0.3">
      <c r="B10">
        <f t="shared" si="6"/>
        <v>6.1643835616438353E-2</v>
      </c>
      <c r="C10">
        <v>1</v>
      </c>
      <c r="N10" s="3">
        <v>9</v>
      </c>
      <c r="O10" s="3">
        <v>7.1179640000000002E-2</v>
      </c>
      <c r="P10" s="3">
        <v>1.3771361</v>
      </c>
      <c r="R10">
        <v>6.1643835616438353E-2</v>
      </c>
      <c r="S10">
        <f t="shared" si="0"/>
        <v>0.25310311219820131</v>
      </c>
      <c r="T10">
        <f t="shared" si="7"/>
        <v>0.19989251535303346</v>
      </c>
      <c r="U10">
        <f t="shared" si="1"/>
        <v>0.11354077292966508</v>
      </c>
      <c r="V10">
        <f t="shared" si="2"/>
        <v>2.5205099522219727E-2</v>
      </c>
      <c r="W10">
        <f t="shared" si="3"/>
        <v>-3.6470437459587571E-2</v>
      </c>
      <c r="X10">
        <f t="shared" si="4"/>
        <v>-5.70711816443129E-2</v>
      </c>
      <c r="Y10">
        <f t="shared" si="5"/>
        <v>0.99819988089921918</v>
      </c>
    </row>
    <row r="11" spans="1:25" x14ac:dyDescent="0.3">
      <c r="B11">
        <f t="shared" si="6"/>
        <v>6.8493150684931503E-2</v>
      </c>
      <c r="C11">
        <v>1</v>
      </c>
      <c r="N11">
        <v>10</v>
      </c>
      <c r="O11" s="2">
        <v>6.1374939999999999E-8</v>
      </c>
      <c r="P11">
        <v>1.4373657</v>
      </c>
      <c r="R11">
        <v>6.8493150684931503E-2</v>
      </c>
      <c r="S11">
        <f t="shared" si="0"/>
        <v>0.27800222425034249</v>
      </c>
      <c r="T11">
        <f t="shared" si="7"/>
        <v>0.20745681934220622</v>
      </c>
      <c r="U11">
        <f t="shared" si="1"/>
        <v>9.8504008971264392E-2</v>
      </c>
      <c r="V11">
        <f t="shared" si="2"/>
        <v>-1.9641344661093826E-3</v>
      </c>
      <c r="W11">
        <f t="shared" si="3"/>
        <v>-5.6856845574199955E-2</v>
      </c>
      <c r="X11">
        <f t="shared" si="4"/>
        <v>-5.6481768763876082E-2</v>
      </c>
      <c r="Y11">
        <f t="shared" si="5"/>
        <v>0.96866030375962753</v>
      </c>
    </row>
    <row r="12" spans="1:25" x14ac:dyDescent="0.3">
      <c r="B12">
        <f t="shared" si="6"/>
        <v>7.5342465753424653E-2</v>
      </c>
      <c r="C12">
        <v>1</v>
      </c>
      <c r="N12" s="3">
        <v>11</v>
      </c>
      <c r="O12" s="3">
        <v>5.841843E-2</v>
      </c>
      <c r="P12" s="3">
        <v>1.3341035000000001</v>
      </c>
      <c r="R12">
        <v>7.5342465753424653E-2</v>
      </c>
      <c r="S12">
        <f t="shared" si="0"/>
        <v>0.30238654018052386</v>
      </c>
      <c r="T12">
        <f t="shared" si="7"/>
        <v>0.211567929847187</v>
      </c>
      <c r="U12">
        <f t="shared" si="1"/>
        <v>7.8923943184128972E-2</v>
      </c>
      <c r="V12">
        <f t="shared" si="2"/>
        <v>-2.89564657566194E-2</v>
      </c>
      <c r="W12">
        <f t="shared" si="3"/>
        <v>-6.8819886680884873E-2</v>
      </c>
      <c r="X12">
        <f t="shared" si="4"/>
        <v>-4.3469481887000012E-2</v>
      </c>
      <c r="Y12">
        <f t="shared" si="5"/>
        <v>0.95163257888733566</v>
      </c>
    </row>
    <row r="13" spans="1:25" x14ac:dyDescent="0.3">
      <c r="B13">
        <f t="shared" si="6"/>
        <v>8.2191780821917804E-2</v>
      </c>
      <c r="C13">
        <v>1</v>
      </c>
      <c r="N13">
        <v>12</v>
      </c>
      <c r="O13" s="2">
        <v>2.0864781999999999E-8</v>
      </c>
      <c r="P13">
        <v>-1.0370881999999999</v>
      </c>
      <c r="R13">
        <v>8.2191780821917804E-2</v>
      </c>
      <c r="S13">
        <f t="shared" si="0"/>
        <v>0.32621090584902113</v>
      </c>
      <c r="T13">
        <f t="shared" si="7"/>
        <v>0.21215741595279261</v>
      </c>
      <c r="U13">
        <f t="shared" si="1"/>
        <v>5.5703667225405346E-2</v>
      </c>
      <c r="V13">
        <f t="shared" si="2"/>
        <v>-5.3340789805242907E-2</v>
      </c>
      <c r="W13">
        <f t="shared" si="3"/>
        <v>-7.0587230908808696E-2</v>
      </c>
      <c r="X13">
        <f t="shared" si="4"/>
        <v>-2.0896306461639293E-2</v>
      </c>
      <c r="Y13">
        <f t="shared" si="5"/>
        <v>0.94924766185152809</v>
      </c>
    </row>
    <row r="14" spans="1:25" x14ac:dyDescent="0.3">
      <c r="B14">
        <f t="shared" si="6"/>
        <v>8.9041095890410954E-2</v>
      </c>
      <c r="C14">
        <v>1</v>
      </c>
      <c r="N14">
        <v>13</v>
      </c>
      <c r="O14">
        <v>4.9615327000000001E-2</v>
      </c>
      <c r="P14">
        <v>1.291066</v>
      </c>
      <c r="R14">
        <v>8.9041095890410954E-2</v>
      </c>
      <c r="S14">
        <f t="shared" si="0"/>
        <v>0.34943120401509142</v>
      </c>
      <c r="T14">
        <f t="shared" si="7"/>
        <v>0.20921546545046152</v>
      </c>
      <c r="U14">
        <f t="shared" si="1"/>
        <v>2.9914170218569371E-2</v>
      </c>
      <c r="V14">
        <f t="shared" si="2"/>
        <v>-7.292089612683883E-2</v>
      </c>
      <c r="W14">
        <f t="shared" si="3"/>
        <v>-6.1897045423054173E-2</v>
      </c>
      <c r="X14">
        <f t="shared" si="4"/>
        <v>6.2729038940217861E-3</v>
      </c>
      <c r="Y14">
        <f t="shared" si="5"/>
        <v>0.9600158020282511</v>
      </c>
    </row>
    <row r="15" spans="1:25" x14ac:dyDescent="0.3">
      <c r="B15">
        <f t="shared" si="6"/>
        <v>9.5890410958904104E-2</v>
      </c>
      <c r="C15">
        <v>1</v>
      </c>
      <c r="N15">
        <v>14</v>
      </c>
      <c r="O15" s="2">
        <v>1.1133805999999999E-7</v>
      </c>
      <c r="P15">
        <v>-0.69192134999999999</v>
      </c>
      <c r="R15">
        <v>9.5890410958904104E-2</v>
      </c>
      <c r="S15">
        <f t="shared" si="0"/>
        <v>0.37200443603194738</v>
      </c>
      <c r="T15">
        <f t="shared" si="7"/>
        <v>0.20279104816599972</v>
      </c>
      <c r="U15">
        <f t="shared" si="1"/>
        <v>2.7449415066131359E-3</v>
      </c>
      <c r="V15">
        <f t="shared" si="2"/>
        <v>-8.5933273265525911E-2</v>
      </c>
      <c r="W15">
        <f t="shared" si="3"/>
        <v>-4.4036785075789335E-2</v>
      </c>
      <c r="X15">
        <f t="shared" si="4"/>
        <v>3.2062421361647053E-2</v>
      </c>
      <c r="Y15">
        <f t="shared" si="5"/>
        <v>0.97963278872489201</v>
      </c>
    </row>
    <row r="16" spans="1:25" x14ac:dyDescent="0.3">
      <c r="B16">
        <f t="shared" si="6"/>
        <v>0.10273972602739725</v>
      </c>
      <c r="C16">
        <v>1</v>
      </c>
      <c r="N16">
        <v>15</v>
      </c>
      <c r="O16">
        <v>4.3187405999999998E-2</v>
      </c>
      <c r="P16">
        <v>1.2480321999999999</v>
      </c>
      <c r="R16">
        <v>0.10273972602739725</v>
      </c>
      <c r="S16">
        <f t="shared" si="0"/>
        <v>0.39388880147035249</v>
      </c>
      <c r="T16">
        <f t="shared" si="7"/>
        <v>0.19299110083919138</v>
      </c>
      <c r="U16">
        <f t="shared" si="1"/>
        <v>-2.4550892182105044E-2</v>
      </c>
      <c r="V16">
        <f t="shared" si="2"/>
        <v>-9.1205942082099478E-2</v>
      </c>
      <c r="W16">
        <f t="shared" si="3"/>
        <v>-1.9652455396213332E-2</v>
      </c>
      <c r="X16">
        <f t="shared" si="4"/>
        <v>5.0799974464246445E-2</v>
      </c>
      <c r="Y16">
        <f t="shared" si="5"/>
        <v>1.0022705871133724</v>
      </c>
    </row>
    <row r="17" spans="2:25" x14ac:dyDescent="0.3">
      <c r="B17">
        <f t="shared" si="6"/>
        <v>0.1095890410958904</v>
      </c>
      <c r="C17">
        <v>1</v>
      </c>
      <c r="N17">
        <v>16</v>
      </c>
      <c r="O17" s="2">
        <v>2.0800939999999999E-7</v>
      </c>
      <c r="P17">
        <v>-1.7643428000000001</v>
      </c>
      <c r="R17">
        <v>0.1095890410958904</v>
      </c>
      <c r="S17">
        <f t="shared" si="0"/>
        <v>0.41504377552339339</v>
      </c>
      <c r="T17">
        <f t="shared" si="7"/>
        <v>0.17997874712324616</v>
      </c>
      <c r="U17">
        <f t="shared" si="1"/>
        <v>-5.071436471605472E-2</v>
      </c>
      <c r="V17">
        <f t="shared" si="2"/>
        <v>-8.8264011801791886E-2</v>
      </c>
      <c r="W17">
        <f t="shared" si="3"/>
        <v>7.6433943076876301E-3</v>
      </c>
      <c r="X17">
        <f t="shared" si="4"/>
        <v>5.836433494906642E-2</v>
      </c>
      <c r="Y17">
        <f t="shared" si="5"/>
        <v>1.022051875385547</v>
      </c>
    </row>
    <row r="18" spans="2:25" x14ac:dyDescent="0.3">
      <c r="B18">
        <f t="shared" si="6"/>
        <v>0.11643835616438356</v>
      </c>
      <c r="C18">
        <v>1</v>
      </c>
      <c r="N18">
        <v>17</v>
      </c>
      <c r="O18">
        <v>3.8296755000000002E-2</v>
      </c>
      <c r="P18">
        <v>1.2049909000000001</v>
      </c>
      <c r="R18">
        <v>0.11643835616438356</v>
      </c>
      <c r="S18">
        <f t="shared" si="0"/>
        <v>0.43543018404909312</v>
      </c>
      <c r="T18">
        <f t="shared" si="7"/>
        <v>0.16397058233283418</v>
      </c>
      <c r="U18">
        <f t="shared" si="1"/>
        <v>-7.4538737873604557E-2</v>
      </c>
      <c r="V18">
        <f t="shared" si="2"/>
        <v>-7.7372451759626801E-2</v>
      </c>
      <c r="W18">
        <f t="shared" si="3"/>
        <v>3.3806871738914154E-2</v>
      </c>
      <c r="X18">
        <f t="shared" si="4"/>
        <v>5.3091760705632131E-2</v>
      </c>
      <c r="Y18">
        <f t="shared" si="5"/>
        <v>1.0343882091932421</v>
      </c>
    </row>
    <row r="19" spans="2:25" x14ac:dyDescent="0.3">
      <c r="B19">
        <f t="shared" si="6"/>
        <v>0.12328767123287671</v>
      </c>
      <c r="C19">
        <v>1</v>
      </c>
      <c r="N19">
        <v>18</v>
      </c>
      <c r="O19" s="2">
        <v>1.7347543999999999E-7</v>
      </c>
      <c r="P19">
        <v>2.8943310000000002</v>
      </c>
      <c r="R19">
        <v>0.12328767123287671</v>
      </c>
      <c r="S19">
        <f t="shared" si="0"/>
        <v>0.45501027611190431</v>
      </c>
      <c r="T19">
        <f t="shared" si="7"/>
        <v>0.14523306813705561</v>
      </c>
      <c r="U19">
        <f t="shared" si="1"/>
        <v>-9.4925159747450541E-2</v>
      </c>
      <c r="V19">
        <f t="shared" si="2"/>
        <v>-5.9512226542379261E-2</v>
      </c>
      <c r="W19">
        <f t="shared" si="3"/>
        <v>5.4961846057262648E-2</v>
      </c>
      <c r="X19">
        <f t="shared" si="4"/>
        <v>3.6141927269900724E-2</v>
      </c>
      <c r="Y19">
        <f t="shared" si="5"/>
        <v>1.0369097312862934</v>
      </c>
    </row>
    <row r="20" spans="2:25" x14ac:dyDescent="0.3">
      <c r="B20">
        <f t="shared" si="6"/>
        <v>0.13013698630136986</v>
      </c>
      <c r="C20">
        <v>1</v>
      </c>
      <c r="N20">
        <v>19</v>
      </c>
      <c r="O20">
        <v>3.4458115999999997E-2</v>
      </c>
      <c r="P20">
        <v>1.1619550999999999</v>
      </c>
      <c r="R20">
        <v>0.13013698630136986</v>
      </c>
      <c r="S20">
        <f t="shared" si="0"/>
        <v>0.47374779388875116</v>
      </c>
      <c r="T20">
        <f t="shared" si="7"/>
        <v>0.12407809720897836</v>
      </c>
      <c r="U20">
        <f t="shared" si="1"/>
        <v>-0.11093334710701057</v>
      </c>
      <c r="V20">
        <f t="shared" si="2"/>
        <v>-3.6291943951146682E-2</v>
      </c>
      <c r="W20">
        <f t="shared" si="3"/>
        <v>6.7974198390552992E-2</v>
      </c>
      <c r="X20">
        <f t="shared" si="4"/>
        <v>1.1242863165783983E-2</v>
      </c>
      <c r="Y20">
        <f t="shared" si="5"/>
        <v>1.0298176615959092</v>
      </c>
    </row>
    <row r="21" spans="2:25" x14ac:dyDescent="0.3">
      <c r="B21">
        <f t="shared" si="6"/>
        <v>0.13698630136986301</v>
      </c>
      <c r="C21">
        <v>1</v>
      </c>
      <c r="N21">
        <v>20</v>
      </c>
      <c r="O21" s="2">
        <v>2.9369113E-7</v>
      </c>
      <c r="P21">
        <v>1.7780062000000001</v>
      </c>
      <c r="R21">
        <v>0.13698630136986301</v>
      </c>
      <c r="S21">
        <f t="shared" si="0"/>
        <v>0.49160803981017104</v>
      </c>
      <c r="T21">
        <f t="shared" si="7"/>
        <v>0.10085780165975088</v>
      </c>
      <c r="U21">
        <f t="shared" si="1"/>
        <v>-0.12182495409545106</v>
      </c>
      <c r="V21">
        <f t="shared" si="2"/>
        <v>-9.8029733424513758E-3</v>
      </c>
      <c r="W21">
        <f t="shared" si="3"/>
        <v>7.0916142942144045E-2</v>
      </c>
      <c r="X21">
        <f t="shared" si="4"/>
        <v>-1.6129010758641864E-2</v>
      </c>
      <c r="Y21">
        <f t="shared" si="5"/>
        <v>1.0156250462155216</v>
      </c>
    </row>
    <row r="22" spans="2:25" x14ac:dyDescent="0.3">
      <c r="B22">
        <f t="shared" si="6"/>
        <v>0.14383561643835616</v>
      </c>
      <c r="C22">
        <v>1</v>
      </c>
      <c r="N22">
        <v>21</v>
      </c>
      <c r="O22">
        <v>3.1371919999999998E-2</v>
      </c>
      <c r="P22">
        <v>1.1189281</v>
      </c>
      <c r="R22">
        <v>0.14383561643835616</v>
      </c>
      <c r="S22">
        <f t="shared" si="0"/>
        <v>0.50855794081222583</v>
      </c>
      <c r="T22">
        <f t="shared" si="7"/>
        <v>7.5958691672773374E-2</v>
      </c>
      <c r="U22">
        <f t="shared" si="1"/>
        <v>-0.12709762696630811</v>
      </c>
      <c r="V22">
        <f t="shared" si="2"/>
        <v>1.7568916669599872E-2</v>
      </c>
      <c r="W22">
        <f t="shared" si="3"/>
        <v>6.3351829315750868E-2</v>
      </c>
      <c r="X22">
        <f t="shared" si="4"/>
        <v>-3.9953391877389624E-2</v>
      </c>
      <c r="Y22">
        <f t="shared" si="5"/>
        <v>0.99838635962665223</v>
      </c>
    </row>
    <row r="23" spans="2:25" x14ac:dyDescent="0.3">
      <c r="B23">
        <f t="shared" si="6"/>
        <v>0.15068493150684931</v>
      </c>
      <c r="C23">
        <v>1</v>
      </c>
      <c r="N23">
        <v>22</v>
      </c>
      <c r="O23" s="2">
        <v>5.650406E-8</v>
      </c>
      <c r="P23">
        <v>-0.91862489999999997</v>
      </c>
      <c r="R23">
        <v>0.15068493150684931</v>
      </c>
      <c r="S23">
        <f t="shared" si="0"/>
        <v>0.52456610958020256</v>
      </c>
      <c r="T23">
        <f t="shared" si="7"/>
        <v>4.9795221902474027E-2</v>
      </c>
      <c r="U23">
        <f t="shared" si="1"/>
        <v>-0.12650817415259194</v>
      </c>
      <c r="V23">
        <f t="shared" si="2"/>
        <v>4.3358436019031832E-2</v>
      </c>
      <c r="W23">
        <f t="shared" si="3"/>
        <v>4.6401913945874784E-2</v>
      </c>
      <c r="X23">
        <f t="shared" si="4"/>
        <v>-5.4990230327314128E-2</v>
      </c>
      <c r="Y23">
        <f t="shared" si="5"/>
        <v>0.98262327696767704</v>
      </c>
    </row>
    <row r="24" spans="2:25" x14ac:dyDescent="0.3">
      <c r="B24">
        <f t="shared" si="6"/>
        <v>0.15753424657534246</v>
      </c>
      <c r="C24">
        <v>1</v>
      </c>
      <c r="N24">
        <v>23</v>
      </c>
      <c r="O24">
        <v>2.8841937000000002E-2</v>
      </c>
      <c r="P24">
        <v>1.0758935999999999</v>
      </c>
      <c r="R24">
        <v>0.15753424657534246</v>
      </c>
      <c r="S24">
        <f t="shared" si="0"/>
        <v>0.53960290267069466</v>
      </c>
      <c r="T24">
        <f t="shared" si="7"/>
        <v>2.2802892727298379E-2</v>
      </c>
      <c r="U24">
        <f t="shared" si="1"/>
        <v>-0.12008378299494468</v>
      </c>
      <c r="V24">
        <f t="shared" si="2"/>
        <v>6.5242813211788139E-2</v>
      </c>
      <c r="W24">
        <f t="shared" si="3"/>
        <v>2.2577534347653725E-2</v>
      </c>
      <c r="X24">
        <f t="shared" si="4"/>
        <v>-5.7932250974218481E-2</v>
      </c>
      <c r="Y24">
        <f t="shared" si="5"/>
        <v>0.97221010898827176</v>
      </c>
    </row>
    <row r="25" spans="2:25" x14ac:dyDescent="0.3">
      <c r="B25">
        <f t="shared" si="6"/>
        <v>0.16438356164383561</v>
      </c>
      <c r="C25">
        <v>1</v>
      </c>
      <c r="N25">
        <v>24</v>
      </c>
      <c r="O25" s="2">
        <v>9.3531369999999998E-8</v>
      </c>
      <c r="P25">
        <v>0.78539820000000005</v>
      </c>
      <c r="R25">
        <v>0.16438356164383561</v>
      </c>
      <c r="S25">
        <f t="shared" si="0"/>
        <v>0.55364047540443551</v>
      </c>
      <c r="T25">
        <f t="shared" si="7"/>
        <v>-4.5689988109574977E-3</v>
      </c>
      <c r="U25">
        <f t="shared" si="1"/>
        <v>-0.10812076577953493</v>
      </c>
      <c r="V25">
        <f t="shared" si="2"/>
        <v>8.1250999201946006E-2</v>
      </c>
      <c r="W25">
        <f t="shared" si="3"/>
        <v>-4.5917170249991255E-3</v>
      </c>
      <c r="X25">
        <f t="shared" si="4"/>
        <v>-4.8132371536664095E-2</v>
      </c>
      <c r="Y25">
        <f t="shared" si="5"/>
        <v>0.96947762145422578</v>
      </c>
    </row>
    <row r="26" spans="2:25" x14ac:dyDescent="0.3">
      <c r="B26">
        <f t="shared" si="6"/>
        <v>0.17123287671232876</v>
      </c>
      <c r="C26">
        <v>1</v>
      </c>
      <c r="N26">
        <v>25</v>
      </c>
      <c r="O26">
        <v>2.6735853E-2</v>
      </c>
      <c r="P26">
        <v>1.0328634999999999</v>
      </c>
      <c r="R26">
        <v>0.17123287671232876</v>
      </c>
      <c r="S26">
        <f t="shared" si="0"/>
        <v>0.56665283342823392</v>
      </c>
      <c r="T26">
        <f t="shared" si="7"/>
        <v>-3.1864837718245123E-2</v>
      </c>
      <c r="U26">
        <f t="shared" si="1"/>
        <v>-9.1170892922202332E-2</v>
      </c>
      <c r="V26">
        <f t="shared" si="2"/>
        <v>8.994119286147044E-2</v>
      </c>
      <c r="W26">
        <f t="shared" si="3"/>
        <v>-3.108070347427289E-2</v>
      </c>
      <c r="X26">
        <f t="shared" si="4"/>
        <v>-2.7746024999442655E-2</v>
      </c>
      <c r="Y26">
        <f t="shared" si="5"/>
        <v>0.97473156717554132</v>
      </c>
    </row>
    <row r="27" spans="2:25" x14ac:dyDescent="0.3">
      <c r="B27">
        <f t="shared" si="6"/>
        <v>0.17808219178082191</v>
      </c>
      <c r="C27">
        <v>1</v>
      </c>
      <c r="N27">
        <v>26</v>
      </c>
      <c r="O27" s="2">
        <v>3.1878235999999998E-7</v>
      </c>
      <c r="P27">
        <v>-1.1415191</v>
      </c>
      <c r="R27">
        <v>0.17808219178082191</v>
      </c>
      <c r="S27">
        <f t="shared" si="0"/>
        <v>0.57861588085053273</v>
      </c>
      <c r="T27">
        <f t="shared" si="7"/>
        <v>-5.8630274923952772E-2</v>
      </c>
      <c r="U27">
        <f t="shared" si="1"/>
        <v>-7.0015943653597396E-2</v>
      </c>
      <c r="V27">
        <f t="shared" si="2"/>
        <v>9.0530698947512145E-2</v>
      </c>
      <c r="W27">
        <f t="shared" si="3"/>
        <v>-5.2965069853889345E-2</v>
      </c>
      <c r="X27">
        <f t="shared" si="4"/>
        <v>-1.2570832352357137E-3</v>
      </c>
      <c r="Y27">
        <f t="shared" si="5"/>
        <v>0.98627820813136957</v>
      </c>
    </row>
    <row r="28" spans="2:25" x14ac:dyDescent="0.3">
      <c r="B28">
        <f t="shared" si="6"/>
        <v>0.18493150684931506</v>
      </c>
      <c r="C28">
        <v>1</v>
      </c>
      <c r="N28">
        <v>27</v>
      </c>
      <c r="O28">
        <v>2.4959301999999999E-2</v>
      </c>
      <c r="P28">
        <v>0.98982227</v>
      </c>
      <c r="R28">
        <v>0.18493150684931506</v>
      </c>
      <c r="S28">
        <f t="shared" si="0"/>
        <v>0.58950746486145289</v>
      </c>
      <c r="T28">
        <f t="shared" si="7"/>
        <v>-8.4419790084842933E-2</v>
      </c>
      <c r="U28">
        <f t="shared" si="1"/>
        <v>-4.5631648004432784E-2</v>
      </c>
      <c r="V28">
        <f t="shared" si="2"/>
        <v>8.2966422715897076E-2</v>
      </c>
      <c r="W28">
        <f t="shared" si="3"/>
        <v>-6.7002637532765474E-2</v>
      </c>
      <c r="X28">
        <f t="shared" si="4"/>
        <v>2.5508347508975741E-2</v>
      </c>
      <c r="Y28">
        <f t="shared" si="5"/>
        <v>1.0009281594642845</v>
      </c>
    </row>
    <row r="29" spans="2:25" x14ac:dyDescent="0.3">
      <c r="B29">
        <f t="shared" si="6"/>
        <v>0.19178082191780821</v>
      </c>
      <c r="C29">
        <v>1</v>
      </c>
      <c r="N29">
        <v>28</v>
      </c>
      <c r="O29" s="2">
        <v>3.2540676999999998E-7</v>
      </c>
      <c r="P29">
        <v>-2.3765998000000002</v>
      </c>
      <c r="R29">
        <v>0.19178082191780821</v>
      </c>
      <c r="S29">
        <f t="shared" si="0"/>
        <v>0.59930741675469712</v>
      </c>
      <c r="T29">
        <f t="shared" si="7"/>
        <v>-0.10880410743164268</v>
      </c>
      <c r="U29">
        <f t="shared" si="1"/>
        <v>-1.9142683195181413E-2</v>
      </c>
      <c r="V29">
        <f t="shared" si="2"/>
        <v>6.792965197838699E-2</v>
      </c>
      <c r="W29">
        <f t="shared" si="3"/>
        <v>-7.1113734603962933E-2</v>
      </c>
      <c r="X29">
        <f t="shared" si="4"/>
        <v>4.6663348659770017E-2</v>
      </c>
      <c r="Y29">
        <f t="shared" si="5"/>
        <v>1.0148398921620672</v>
      </c>
    </row>
    <row r="30" spans="2:25" x14ac:dyDescent="0.3">
      <c r="B30">
        <f t="shared" si="6"/>
        <v>0.19863013698630136</v>
      </c>
      <c r="C30">
        <v>1</v>
      </c>
      <c r="N30">
        <v>29</v>
      </c>
      <c r="O30">
        <v>2.3444599999999999E-2</v>
      </c>
      <c r="P30">
        <v>0.94677484000000001</v>
      </c>
      <c r="R30">
        <v>0.19863013698630136</v>
      </c>
      <c r="S30">
        <f t="shared" si="0"/>
        <v>0.60799758927535186</v>
      </c>
      <c r="T30">
        <f t="shared" si="7"/>
        <v>-0.13137734121884861</v>
      </c>
      <c r="U30">
        <f t="shared" si="1"/>
        <v>8.2291998676094404E-3</v>
      </c>
      <c r="V30">
        <f t="shared" si="2"/>
        <v>4.6774695900596998E-2</v>
      </c>
      <c r="W30">
        <f t="shared" si="3"/>
        <v>-6.4689300204428452E-2</v>
      </c>
      <c r="X30">
        <f t="shared" si="4"/>
        <v>5.7554986722987138E-2</v>
      </c>
      <c r="Y30">
        <f t="shared" si="5"/>
        <v>1.0244898303432683</v>
      </c>
    </row>
    <row r="31" spans="2:25" x14ac:dyDescent="0.3">
      <c r="B31">
        <f t="shared" si="6"/>
        <v>0.20547945205479451</v>
      </c>
      <c r="C31">
        <v>1</v>
      </c>
      <c r="N31">
        <v>30</v>
      </c>
      <c r="O31" s="2">
        <v>2.866492E-7</v>
      </c>
      <c r="P31">
        <v>2.0280744999999998</v>
      </c>
      <c r="R31">
        <v>0.20547945205479451</v>
      </c>
      <c r="S31">
        <f t="shared" si="0"/>
        <v>0.61556189022442542</v>
      </c>
      <c r="T31">
        <f t="shared" si="7"/>
        <v>-0.1517637518391621</v>
      </c>
      <c r="U31">
        <f t="shared" si="1"/>
        <v>3.5221527426030623E-2</v>
      </c>
      <c r="V31">
        <f t="shared" si="2"/>
        <v>2.1406907128682175E-2</v>
      </c>
      <c r="W31">
        <f t="shared" si="3"/>
        <v>-4.8681117153260005E-2</v>
      </c>
      <c r="X31">
        <f t="shared" si="4"/>
        <v>5.5787702029810482E-2</v>
      </c>
      <c r="Y31">
        <f t="shared" si="5"/>
        <v>1.0275331578165265</v>
      </c>
    </row>
    <row r="32" spans="2:25" x14ac:dyDescent="0.3">
      <c r="B32">
        <f t="shared" si="6"/>
        <v>0.21232876712328766</v>
      </c>
      <c r="C32">
        <v>1</v>
      </c>
      <c r="N32">
        <v>31</v>
      </c>
      <c r="O32">
        <v>2.2141844000000001E-2</v>
      </c>
      <c r="P32">
        <v>0.90374476000000004</v>
      </c>
      <c r="R32">
        <v>0.21232876712328766</v>
      </c>
      <c r="S32">
        <f t="shared" si="0"/>
        <v>0.6219863122578958</v>
      </c>
      <c r="T32">
        <f t="shared" si="7"/>
        <v>-0.16962400014459367</v>
      </c>
      <c r="U32">
        <f t="shared" si="1"/>
        <v>6.0589331966183504E-2</v>
      </c>
      <c r="V32">
        <f t="shared" si="2"/>
        <v>-5.8889266362661006E-3</v>
      </c>
      <c r="W32">
        <f t="shared" si="3"/>
        <v>-2.5460804902931483E-2</v>
      </c>
      <c r="X32">
        <f t="shared" si="4"/>
        <v>4.175019974191705E-2</v>
      </c>
      <c r="Y32">
        <f t="shared" si="5"/>
        <v>1.0233521122822054</v>
      </c>
    </row>
    <row r="33" spans="2:25" x14ac:dyDescent="0.3">
      <c r="B33">
        <f t="shared" si="6"/>
        <v>0.21917808219178081</v>
      </c>
      <c r="C33">
        <v>1</v>
      </c>
      <c r="N33">
        <v>32</v>
      </c>
      <c r="O33" s="2">
        <v>1.0279031E-7</v>
      </c>
      <c r="P33">
        <v>-1.8504598000000001</v>
      </c>
      <c r="R33">
        <v>0.21917808219178081</v>
      </c>
      <c r="S33">
        <f t="shared" si="0"/>
        <v>0.62725895882508775</v>
      </c>
      <c r="T33">
        <f t="shared" si="7"/>
        <v>-0.18466079586881279</v>
      </c>
      <c r="U33">
        <f t="shared" si="1"/>
        <v>8.3162573872808718E-2</v>
      </c>
      <c r="V33">
        <f t="shared" si="2"/>
        <v>-3.2654365447513524E-2</v>
      </c>
      <c r="W33">
        <f t="shared" si="3"/>
        <v>1.5315369394141871E-3</v>
      </c>
      <c r="X33">
        <f t="shared" si="4"/>
        <v>1.8529956154113753E-2</v>
      </c>
      <c r="Y33">
        <f t="shared" si="5"/>
        <v>1.0131678644750981</v>
      </c>
    </row>
    <row r="34" spans="2:25" x14ac:dyDescent="0.3">
      <c r="B34">
        <f t="shared" si="6"/>
        <v>0.22602739726027396</v>
      </c>
      <c r="C34">
        <v>1</v>
      </c>
      <c r="N34">
        <v>33</v>
      </c>
      <c r="O34">
        <v>2.1013625000000001E-2</v>
      </c>
      <c r="P34">
        <v>0.86070409999999997</v>
      </c>
      <c r="R34">
        <v>0.22602739726027396</v>
      </c>
      <c r="S34">
        <f t="shared" si="0"/>
        <v>0.63137006619834546</v>
      </c>
      <c r="T34">
        <f t="shared" si="7"/>
        <v>-0.19662384613071474</v>
      </c>
      <c r="U34">
        <f t="shared" si="1"/>
        <v>0.10190010718336198</v>
      </c>
      <c r="V34">
        <f t="shared" si="2"/>
        <v>-5.6478740170273239E-2</v>
      </c>
      <c r="W34">
        <f t="shared" si="3"/>
        <v>2.8296980901713831E-2</v>
      </c>
      <c r="X34">
        <f t="shared" si="4"/>
        <v>-8.7658558073436654E-3</v>
      </c>
      <c r="Y34">
        <f t="shared" si="5"/>
        <v>0.99969871217508965</v>
      </c>
    </row>
    <row r="35" spans="2:25" x14ac:dyDescent="0.3">
      <c r="B35">
        <f t="shared" si="6"/>
        <v>0.23287671232876711</v>
      </c>
      <c r="C35">
        <v>1</v>
      </c>
      <c r="N35">
        <v>34</v>
      </c>
      <c r="O35" s="2">
        <v>2.9839503999999998E-7</v>
      </c>
      <c r="P35">
        <v>0.75709700000000002</v>
      </c>
      <c r="R35">
        <v>0.23287671232876711</v>
      </c>
      <c r="S35">
        <f t="shared" si="0"/>
        <v>0.63431202155320898</v>
      </c>
      <c r="T35">
        <f t="shared" si="7"/>
        <v>-0.20531402164958229</v>
      </c>
      <c r="U35">
        <f t="shared" si="1"/>
        <v>0.11593770037828519</v>
      </c>
      <c r="V35">
        <f t="shared" si="2"/>
        <v>-7.521627298992431E-2</v>
      </c>
      <c r="W35">
        <f t="shared" si="3"/>
        <v>5.0870214533941943E-2</v>
      </c>
      <c r="X35">
        <f t="shared" si="4"/>
        <v>-3.4133662953285591E-2</v>
      </c>
      <c r="Y35">
        <f t="shared" si="5"/>
        <v>0.98645597887264391</v>
      </c>
    </row>
    <row r="36" spans="2:25" x14ac:dyDescent="0.3">
      <c r="B36">
        <f t="shared" si="6"/>
        <v>0.23972602739726026</v>
      </c>
      <c r="C36">
        <v>1</v>
      </c>
      <c r="N36">
        <v>35</v>
      </c>
      <c r="O36">
        <v>2.0029666000000002E-2</v>
      </c>
      <c r="P36">
        <v>0.81769013000000002</v>
      </c>
      <c r="R36">
        <v>0.23972602739726026</v>
      </c>
      <c r="S36">
        <f t="shared" si="0"/>
        <v>0.63607937706561235</v>
      </c>
      <c r="T36">
        <f t="shared" si="7"/>
        <v>-0.21058667132369044</v>
      </c>
      <c r="U36">
        <f t="shared" si="1"/>
        <v>0.1246278973438668</v>
      </c>
      <c r="V36">
        <f t="shared" si="2"/>
        <v>-8.7179340088716792E-2</v>
      </c>
      <c r="W36">
        <f t="shared" si="3"/>
        <v>6.5907003214573212E-2</v>
      </c>
      <c r="X36">
        <f t="shared" si="4"/>
        <v>-5.1993946818958171E-2</v>
      </c>
      <c r="Y36">
        <f t="shared" si="5"/>
        <v>0.97685431939268696</v>
      </c>
    </row>
    <row r="37" spans="2:25" x14ac:dyDescent="0.3">
      <c r="B37">
        <f t="shared" si="6"/>
        <v>0.24657534246575341</v>
      </c>
      <c r="C37">
        <v>1</v>
      </c>
      <c r="N37">
        <v>36</v>
      </c>
      <c r="O37" s="2">
        <v>8.8628740000000002E-8</v>
      </c>
      <c r="P37">
        <v>-1.1713103</v>
      </c>
      <c r="R37">
        <v>0.24657534246575341</v>
      </c>
      <c r="S37">
        <f t="shared" si="0"/>
        <v>0.63666885999999967</v>
      </c>
      <c r="T37">
        <f t="shared" si="7"/>
        <v>-0.21235402999999772</v>
      </c>
      <c r="U37">
        <f t="shared" si="1"/>
        <v>0.12756987999992797</v>
      </c>
      <c r="V37">
        <f t="shared" si="2"/>
        <v>-9.1290469999964763E-2</v>
      </c>
      <c r="W37">
        <f t="shared" si="3"/>
        <v>7.1179639999994146E-2</v>
      </c>
      <c r="X37">
        <f t="shared" si="4"/>
        <v>-5.841842999981596E-2</v>
      </c>
      <c r="Y37">
        <f t="shared" si="5"/>
        <v>0.97335545000014334</v>
      </c>
    </row>
    <row r="38" spans="2:25" x14ac:dyDescent="0.3">
      <c r="B38">
        <f t="shared" si="6"/>
        <v>0.25342465753424659</v>
      </c>
      <c r="C38">
        <v>1</v>
      </c>
      <c r="N38">
        <v>37</v>
      </c>
      <c r="O38">
        <v>1.9168319999999999E-2</v>
      </c>
      <c r="P38">
        <v>0.77463895000000005</v>
      </c>
      <c r="R38">
        <v>0.25342465753424659</v>
      </c>
      <c r="S38">
        <f t="shared" si="0"/>
        <v>0.63607937876967813</v>
      </c>
      <c r="T38">
        <f t="shared" si="7"/>
        <v>-0.21058667935673184</v>
      </c>
      <c r="U38">
        <f t="shared" si="1"/>
        <v>0.12462795523792428</v>
      </c>
      <c r="V38">
        <f t="shared" si="2"/>
        <v>-8.7179387681437973E-2</v>
      </c>
      <c r="W38">
        <f t="shared" si="3"/>
        <v>6.5906981400892808E-2</v>
      </c>
      <c r="X38">
        <f t="shared" si="4"/>
        <v>-5.1994080524751823E-2</v>
      </c>
      <c r="Y38">
        <f t="shared" si="5"/>
        <v>0.97685416784557355</v>
      </c>
    </row>
    <row r="39" spans="2:25" x14ac:dyDescent="0.3">
      <c r="B39">
        <f t="shared" si="6"/>
        <v>0.26027397260273977</v>
      </c>
      <c r="C39">
        <v>1</v>
      </c>
      <c r="N39">
        <v>38</v>
      </c>
      <c r="O39" s="2">
        <v>9.345137E-8</v>
      </c>
      <c r="P39">
        <v>-2.620279</v>
      </c>
      <c r="R39">
        <v>0.26027397260273977</v>
      </c>
      <c r="S39">
        <f t="shared" si="0"/>
        <v>0.63431202495818506</v>
      </c>
      <c r="T39">
        <f t="shared" si="7"/>
        <v>-0.20531403758195221</v>
      </c>
      <c r="U39">
        <f t="shared" si="1"/>
        <v>0.11593781349615161</v>
      </c>
      <c r="V39">
        <f t="shared" si="2"/>
        <v>-7.5216363888857204E-2</v>
      </c>
      <c r="W39">
        <f t="shared" si="3"/>
        <v>5.0870174138287504E-2</v>
      </c>
      <c r="X39">
        <f t="shared" si="4"/>
        <v>-3.4133900956972558E-2</v>
      </c>
      <c r="Y39">
        <f t="shared" si="5"/>
        <v>0.98645571016484224</v>
      </c>
    </row>
    <row r="40" spans="2:25" x14ac:dyDescent="0.3">
      <c r="B40">
        <f t="shared" si="6"/>
        <v>0.26712328767123295</v>
      </c>
      <c r="C40">
        <v>1</v>
      </c>
      <c r="N40">
        <v>39</v>
      </c>
      <c r="O40">
        <v>1.8409211000000002E-2</v>
      </c>
      <c r="P40">
        <v>0.73161655999999997</v>
      </c>
      <c r="R40">
        <v>0.26712328767123295</v>
      </c>
      <c r="S40">
        <f t="shared" si="0"/>
        <v>0.63137007129792644</v>
      </c>
      <c r="T40">
        <f t="shared" si="7"/>
        <v>-0.1966238696972131</v>
      </c>
      <c r="U40">
        <f t="shared" si="1"/>
        <v>0.10190027030770039</v>
      </c>
      <c r="V40">
        <f t="shared" si="2"/>
        <v>-5.647886618846993E-2</v>
      </c>
      <c r="W40">
        <f t="shared" si="3"/>
        <v>2.8296927908719505E-2</v>
      </c>
      <c r="X40">
        <f t="shared" si="4"/>
        <v>-8.7661457612392916E-3</v>
      </c>
      <c r="Y40">
        <f t="shared" si="5"/>
        <v>0.99969838786742393</v>
      </c>
    </row>
    <row r="41" spans="2:25" x14ac:dyDescent="0.3">
      <c r="B41">
        <f t="shared" si="6"/>
        <v>0.27397260273972612</v>
      </c>
      <c r="C41">
        <v>1</v>
      </c>
      <c r="N41">
        <v>40</v>
      </c>
      <c r="O41" s="2">
        <v>5.8231247000000003E-8</v>
      </c>
      <c r="P41">
        <v>1.2645656000000001</v>
      </c>
      <c r="R41">
        <v>0.27397260273972612</v>
      </c>
      <c r="S41">
        <f t="shared" si="0"/>
        <v>0.62725896560983041</v>
      </c>
      <c r="T41">
        <f t="shared" si="7"/>
        <v>-0.18466082667716679</v>
      </c>
      <c r="U41">
        <f t="shared" si="1"/>
        <v>8.3162779479832818E-2</v>
      </c>
      <c r="V41">
        <f t="shared" si="2"/>
        <v>-3.2654515234957403E-2</v>
      </c>
      <c r="W41">
        <f t="shared" si="3"/>
        <v>1.5314792000156593E-3</v>
      </c>
      <c r="X41">
        <f t="shared" si="4"/>
        <v>1.8529678023874729E-2</v>
      </c>
      <c r="Y41">
        <f t="shared" si="5"/>
        <v>1.0131675604014294</v>
      </c>
    </row>
    <row r="42" spans="2:25" x14ac:dyDescent="0.3">
      <c r="B42">
        <f t="shared" si="6"/>
        <v>0.2808219178082193</v>
      </c>
      <c r="C42">
        <v>1</v>
      </c>
      <c r="N42">
        <v>41</v>
      </c>
      <c r="O42">
        <v>1.7740467999999999E-2</v>
      </c>
      <c r="P42">
        <v>0.68857829999999998</v>
      </c>
      <c r="R42">
        <v>0.2808219178082193</v>
      </c>
      <c r="S42">
        <f t="shared" si="0"/>
        <v>0.62198632071523641</v>
      </c>
      <c r="T42">
        <f t="shared" si="7"/>
        <v>-0.169624037681987</v>
      </c>
      <c r="U42">
        <f t="shared" si="1"/>
        <v>6.0589570572677422E-2</v>
      </c>
      <c r="V42">
        <f t="shared" si="2"/>
        <v>-5.8890867021275696E-3</v>
      </c>
      <c r="W42">
        <f t="shared" si="3"/>
        <v>-2.5460858834616597E-2</v>
      </c>
      <c r="X42">
        <f t="shared" si="4"/>
        <v>4.1749994608647499E-2</v>
      </c>
      <c r="Y42">
        <f t="shared" si="5"/>
        <v>1.0233519026778302</v>
      </c>
    </row>
    <row r="43" spans="2:25" x14ac:dyDescent="0.3">
      <c r="B43">
        <f t="shared" si="6"/>
        <v>0.28767123287671248</v>
      </c>
      <c r="C43">
        <v>1</v>
      </c>
      <c r="N43">
        <v>42</v>
      </c>
      <c r="O43" s="2">
        <v>1.4714502999999999E-7</v>
      </c>
      <c r="P43">
        <v>-2.1876593</v>
      </c>
      <c r="R43">
        <v>0.28767123287671248</v>
      </c>
      <c r="S43">
        <f t="shared" si="0"/>
        <v>0.61556190033870295</v>
      </c>
      <c r="T43">
        <f t="shared" si="7"/>
        <v>-0.15176379548077132</v>
      </c>
      <c r="U43">
        <f t="shared" si="1"/>
        <v>3.522178802674366E-2</v>
      </c>
      <c r="V43">
        <f t="shared" si="2"/>
        <v>2.1406751200973406E-2</v>
      </c>
      <c r="W43">
        <f t="shared" si="3"/>
        <v>-4.8681159287228486E-2</v>
      </c>
      <c r="X43">
        <f t="shared" si="4"/>
        <v>5.5787615011515926E-2</v>
      </c>
      <c r="Y43">
        <f t="shared" si="5"/>
        <v>1.0275330998099361</v>
      </c>
    </row>
    <row r="44" spans="2:25" x14ac:dyDescent="0.3">
      <c r="B44">
        <f t="shared" si="6"/>
        <v>0.29452054794520566</v>
      </c>
      <c r="C44">
        <v>1</v>
      </c>
      <c r="N44">
        <v>43</v>
      </c>
      <c r="O44">
        <v>1.7149331E-2</v>
      </c>
      <c r="P44">
        <v>0.64551910000000001</v>
      </c>
      <c r="R44">
        <v>0.29452054794520566</v>
      </c>
      <c r="S44">
        <f t="shared" si="0"/>
        <v>0.60799760102783695</v>
      </c>
      <c r="T44">
        <f t="shared" si="7"/>
        <v>-0.13137739023824352</v>
      </c>
      <c r="U44">
        <f t="shared" si="1"/>
        <v>8.2294704428512375E-3</v>
      </c>
      <c r="V44">
        <f t="shared" si="2"/>
        <v>4.6774558154902376E-2</v>
      </c>
      <c r="W44">
        <f t="shared" si="3"/>
        <v>-6.468932429851397E-2</v>
      </c>
      <c r="X44">
        <f t="shared" si="4"/>
        <v>5.7555036958893011E-2</v>
      </c>
      <c r="Y44">
        <f t="shared" si="5"/>
        <v>1.024489952047726</v>
      </c>
    </row>
    <row r="45" spans="2:25" x14ac:dyDescent="0.3">
      <c r="B45">
        <f t="shared" si="6"/>
        <v>0.30136986301369884</v>
      </c>
      <c r="C45">
        <v>1</v>
      </c>
      <c r="N45">
        <v>44</v>
      </c>
      <c r="O45" s="2">
        <v>2.3476987000000001E-7</v>
      </c>
      <c r="P45">
        <v>-1.0402184999999999</v>
      </c>
      <c r="R45">
        <v>0.30136986301369884</v>
      </c>
      <c r="S45">
        <f t="shared" si="0"/>
        <v>0.59930743012362675</v>
      </c>
      <c r="T45">
        <f t="shared" si="7"/>
        <v>-0.10880416101287763</v>
      </c>
      <c r="U45">
        <f t="shared" si="1"/>
        <v>-1.9142415125156752E-2</v>
      </c>
      <c r="V45">
        <f t="shared" si="2"/>
        <v>6.7929544820977628E-2</v>
      </c>
      <c r="W45">
        <f t="shared" si="3"/>
        <v>-7.1113737088615986E-2</v>
      </c>
      <c r="X45">
        <f t="shared" si="4"/>
        <v>4.6663525100747533E-2</v>
      </c>
      <c r="Y45">
        <f t="shared" si="5"/>
        <v>1.0148401868187016</v>
      </c>
    </row>
    <row r="46" spans="2:25" x14ac:dyDescent="0.3">
      <c r="B46">
        <f t="shared" si="6"/>
        <v>0.30821917808219201</v>
      </c>
      <c r="C46">
        <v>1</v>
      </c>
      <c r="N46">
        <v>45</v>
      </c>
      <c r="O46">
        <v>1.6626425E-2</v>
      </c>
      <c r="P46">
        <v>0.60250205000000001</v>
      </c>
      <c r="R46">
        <v>0.30821917808219201</v>
      </c>
      <c r="S46">
        <f t="shared" si="0"/>
        <v>0.58950747982207097</v>
      </c>
      <c r="T46">
        <f t="shared" si="7"/>
        <v>-8.4419847336039092E-2</v>
      </c>
      <c r="U46">
        <f t="shared" si="1"/>
        <v>-4.5631394803822972E-2</v>
      </c>
      <c r="V46">
        <f t="shared" si="2"/>
        <v>8.29663557980648E-2</v>
      </c>
      <c r="W46">
        <f t="shared" si="3"/>
        <v>-6.7002618039883527E-2</v>
      </c>
      <c r="X46">
        <f t="shared" si="4"/>
        <v>2.5508611347740989E-2</v>
      </c>
      <c r="Y46">
        <f t="shared" si="5"/>
        <v>1.000928586788131</v>
      </c>
    </row>
    <row r="47" spans="2:25" x14ac:dyDescent="0.3">
      <c r="B47">
        <f t="shared" si="6"/>
        <v>0.31506849315068519</v>
      </c>
      <c r="C47">
        <v>1</v>
      </c>
      <c r="N47">
        <v>46</v>
      </c>
      <c r="O47" s="2">
        <v>2.7294655E-7</v>
      </c>
      <c r="P47">
        <v>2.3234020000000002</v>
      </c>
      <c r="R47">
        <v>0.31506849315068519</v>
      </c>
      <c r="S47">
        <f t="shared" si="0"/>
        <v>0.57861589737513575</v>
      </c>
      <c r="T47">
        <f t="shared" si="7"/>
        <v>-5.8630334892143289E-2</v>
      </c>
      <c r="U47">
        <f t="shared" si="1"/>
        <v>-7.0015717000777675E-2</v>
      </c>
      <c r="V47">
        <f t="shared" si="2"/>
        <v>9.0530678296311173E-2</v>
      </c>
      <c r="W47">
        <f t="shared" si="3"/>
        <v>-5.2965031271351527E-2</v>
      </c>
      <c r="X47">
        <f t="shared" si="4"/>
        <v>-1.2567900286595563E-3</v>
      </c>
      <c r="Y47">
        <f t="shared" si="5"/>
        <v>0.98627870247851468</v>
      </c>
    </row>
    <row r="48" spans="2:25" x14ac:dyDescent="0.3">
      <c r="B48">
        <f t="shared" si="6"/>
        <v>0.32191780821917837</v>
      </c>
      <c r="C48">
        <v>1</v>
      </c>
      <c r="N48">
        <v>47</v>
      </c>
      <c r="O48">
        <v>1.6163131000000001E-2</v>
      </c>
      <c r="P48">
        <v>0.55945814000000005</v>
      </c>
      <c r="R48">
        <v>0.32191780821917837</v>
      </c>
      <c r="S48">
        <f t="shared" si="0"/>
        <v>0.56665285148622191</v>
      </c>
      <c r="T48">
        <f t="shared" si="7"/>
        <v>-3.1864899405237686E-2</v>
      </c>
      <c r="U48">
        <f t="shared" si="1"/>
        <v>-9.1170703271083911E-2</v>
      </c>
      <c r="V48">
        <f t="shared" si="2"/>
        <v>8.9941220336881858E-2</v>
      </c>
      <c r="W48">
        <f t="shared" si="3"/>
        <v>-3.1080651518099373E-2</v>
      </c>
      <c r="X48">
        <f t="shared" si="4"/>
        <v>-2.7745766914331251E-2</v>
      </c>
      <c r="Y48">
        <f t="shared" si="5"/>
        <v>0.97473205071435154</v>
      </c>
    </row>
    <row r="49" spans="2:25" x14ac:dyDescent="0.3">
      <c r="B49">
        <f t="shared" si="6"/>
        <v>0.32876712328767155</v>
      </c>
      <c r="C49">
        <v>1</v>
      </c>
      <c r="N49">
        <v>48</v>
      </c>
      <c r="O49" s="2">
        <v>5.8890115999999997E-8</v>
      </c>
      <c r="P49">
        <v>-1.2753555000000001</v>
      </c>
      <c r="R49">
        <v>0.32876712328767155</v>
      </c>
      <c r="S49">
        <f t="shared" si="0"/>
        <v>0.55364049496236933</v>
      </c>
      <c r="T49">
        <f t="shared" si="7"/>
        <v>-4.5690611899500584E-3</v>
      </c>
      <c r="U49">
        <f t="shared" si="1"/>
        <v>-0.10812062187739907</v>
      </c>
      <c r="V49">
        <f t="shared" si="2"/>
        <v>8.125107232935587E-2</v>
      </c>
      <c r="W49">
        <f t="shared" si="3"/>
        <v>-4.5916593925199155E-3</v>
      </c>
      <c r="X49">
        <f t="shared" si="4"/>
        <v>-4.8132205337507769E-2</v>
      </c>
      <c r="Y49">
        <f t="shared" si="5"/>
        <v>0.96947801949434842</v>
      </c>
    </row>
    <row r="50" spans="2:25" x14ac:dyDescent="0.3">
      <c r="B50">
        <f t="shared" si="6"/>
        <v>0.33561643835616473</v>
      </c>
      <c r="C50">
        <v>1</v>
      </c>
      <c r="N50">
        <v>49</v>
      </c>
      <c r="O50">
        <v>1.5753578000000001E-2</v>
      </c>
      <c r="P50">
        <v>0.5164417</v>
      </c>
      <c r="R50">
        <v>0.33561643835616473</v>
      </c>
      <c r="S50">
        <f t="shared" si="0"/>
        <v>0.53960292369235752</v>
      </c>
      <c r="T50">
        <f t="shared" si="7"/>
        <v>2.2802830694626613E-2</v>
      </c>
      <c r="U50">
        <f t="shared" si="1"/>
        <v>-0.12008369147899178</v>
      </c>
      <c r="V50">
        <f t="shared" si="2"/>
        <v>6.5242925404867272E-2</v>
      </c>
      <c r="W50">
        <f t="shared" si="3"/>
        <v>2.2577589118161042E-2</v>
      </c>
      <c r="X50">
        <f t="shared" si="4"/>
        <v>-5.7932213215665225E-2</v>
      </c>
      <c r="Y50">
        <f t="shared" si="5"/>
        <v>0.97221036421535545</v>
      </c>
    </row>
    <row r="51" spans="2:25" x14ac:dyDescent="0.3">
      <c r="B51">
        <f t="shared" si="6"/>
        <v>0.3424657534246579</v>
      </c>
      <c r="C51">
        <v>1</v>
      </c>
      <c r="N51">
        <v>50</v>
      </c>
      <c r="O51" s="2">
        <v>3.7185279999999998E-7</v>
      </c>
      <c r="P51">
        <v>2.2987150000000001</v>
      </c>
      <c r="R51">
        <v>0.3424657534246579</v>
      </c>
      <c r="S51">
        <f t="shared" si="0"/>
        <v>0.52456613202666713</v>
      </c>
      <c r="T51">
        <f t="shared" si="7"/>
        <v>4.9795161248679227E-2</v>
      </c>
      <c r="U51">
        <f t="shared" si="1"/>
        <v>-0.12650813924381346</v>
      </c>
      <c r="V51">
        <f t="shared" si="2"/>
        <v>4.3358577172943252E-2</v>
      </c>
      <c r="W51">
        <f t="shared" si="3"/>
        <v>4.6401957740135016E-2</v>
      </c>
      <c r="X51">
        <f t="shared" si="4"/>
        <v>-5.4990329314162978E-2</v>
      </c>
      <c r="Y51">
        <f t="shared" si="5"/>
        <v>0.98262335963044811</v>
      </c>
    </row>
    <row r="52" spans="2:25" x14ac:dyDescent="0.3">
      <c r="B52">
        <f t="shared" si="6"/>
        <v>0.34931506849315108</v>
      </c>
      <c r="C52">
        <v>1</v>
      </c>
      <c r="N52">
        <v>51</v>
      </c>
      <c r="O52">
        <v>1.5391056E-2</v>
      </c>
      <c r="P52">
        <v>0.47336683000000002</v>
      </c>
      <c r="R52">
        <v>0.34931506849315108</v>
      </c>
      <c r="S52">
        <f t="shared" si="0"/>
        <v>0.50855796464192649</v>
      </c>
      <c r="T52">
        <f t="shared" si="7"/>
        <v>7.5958633407459786E-2</v>
      </c>
      <c r="U52">
        <f t="shared" si="1"/>
        <v>-0.12709765027480208</v>
      </c>
      <c r="V52">
        <f t="shared" si="2"/>
        <v>1.7569074071106226E-2</v>
      </c>
      <c r="W52">
        <f t="shared" si="3"/>
        <v>6.3351855645624955E-2</v>
      </c>
      <c r="X52">
        <f t="shared" si="4"/>
        <v>-3.9953605837993178E-2</v>
      </c>
      <c r="Y52">
        <f t="shared" si="5"/>
        <v>0.99838627165332228</v>
      </c>
    </row>
    <row r="53" spans="2:25" x14ac:dyDescent="0.3">
      <c r="B53">
        <f t="shared" si="6"/>
        <v>0.35616438356164426</v>
      </c>
      <c r="C53">
        <v>1</v>
      </c>
      <c r="N53">
        <v>52</v>
      </c>
      <c r="O53" s="2">
        <v>2.0417122000000001E-7</v>
      </c>
      <c r="P53">
        <v>1.4424729999999999</v>
      </c>
      <c r="R53">
        <v>0.35616438356164426</v>
      </c>
      <c r="S53">
        <f t="shared" si="0"/>
        <v>0.49160806497898052</v>
      </c>
      <c r="T53">
        <f t="shared" si="7"/>
        <v>0.10085774675276554</v>
      </c>
      <c r="U53">
        <f t="shared" si="1"/>
        <v>-0.12182503454615951</v>
      </c>
      <c r="V53">
        <f t="shared" si="2"/>
        <v>-9.8028138699514256E-3</v>
      </c>
      <c r="W53">
        <f t="shared" si="3"/>
        <v>7.0916147906849233E-2</v>
      </c>
      <c r="X53">
        <f t="shared" si="4"/>
        <v>-1.6129292633467802E-2</v>
      </c>
      <c r="Y53">
        <f t="shared" si="5"/>
        <v>1.0156248185890164</v>
      </c>
    </row>
    <row r="54" spans="2:25" x14ac:dyDescent="0.3">
      <c r="B54">
        <f t="shared" si="6"/>
        <v>0.36301369863013744</v>
      </c>
      <c r="C54">
        <v>1</v>
      </c>
      <c r="N54">
        <v>53</v>
      </c>
      <c r="O54">
        <v>1.5073473E-2</v>
      </c>
      <c r="P54">
        <v>0.43035066</v>
      </c>
      <c r="R54">
        <v>0.36301369863013744</v>
      </c>
      <c r="S54">
        <f t="shared" si="0"/>
        <v>0.47374782035006274</v>
      </c>
      <c r="T54">
        <f t="shared" si="7"/>
        <v>0.12407804657426791</v>
      </c>
      <c r="U54">
        <f t="shared" si="1"/>
        <v>-0.11093348098930411</v>
      </c>
      <c r="V54">
        <f t="shared" si="2"/>
        <v>-3.6291796770781419E-2</v>
      </c>
      <c r="W54">
        <f t="shared" si="3"/>
        <v>6.7974181254565974E-2</v>
      </c>
      <c r="X54">
        <f t="shared" si="4"/>
        <v>1.1242575373651129E-2</v>
      </c>
      <c r="Y54">
        <f t="shared" si="5"/>
        <v>1.0298173457924622</v>
      </c>
    </row>
    <row r="55" spans="2:25" x14ac:dyDescent="0.3">
      <c r="B55">
        <f t="shared" si="6"/>
        <v>0.36986301369863062</v>
      </c>
      <c r="C55">
        <v>1</v>
      </c>
      <c r="N55">
        <v>54</v>
      </c>
      <c r="O55" s="2">
        <v>8.2223809999999995E-8</v>
      </c>
      <c r="P55">
        <v>0.56596760000000002</v>
      </c>
      <c r="R55">
        <v>0.36986301369863062</v>
      </c>
      <c r="S55">
        <f t="shared" si="0"/>
        <v>0.45501030381671759</v>
      </c>
      <c r="T55">
        <f t="shared" si="7"/>
        <v>0.14523302261745302</v>
      </c>
      <c r="U55">
        <f t="shared" si="1"/>
        <v>-9.4925340886274329E-2</v>
      </c>
      <c r="V55">
        <f t="shared" si="2"/>
        <v>-5.9512104910167542E-2</v>
      </c>
      <c r="W55">
        <f t="shared" si="3"/>
        <v>5.4961809359287322E-2</v>
      </c>
      <c r="X55">
        <f t="shared" si="4"/>
        <v>3.6141696858857576E-2</v>
      </c>
      <c r="Y55">
        <f t="shared" si="5"/>
        <v>1.0369093868558736</v>
      </c>
    </row>
    <row r="56" spans="2:25" x14ac:dyDescent="0.3">
      <c r="B56">
        <f t="shared" si="6"/>
        <v>0.37671232876712379</v>
      </c>
      <c r="C56">
        <v>1</v>
      </c>
      <c r="N56">
        <v>55</v>
      </c>
      <c r="O56">
        <v>1.4794915E-2</v>
      </c>
      <c r="P56">
        <v>0.38736185000000001</v>
      </c>
      <c r="R56">
        <v>0.37671232876712379</v>
      </c>
      <c r="S56">
        <f t="shared" si="0"/>
        <v>0.43543021294610534</v>
      </c>
      <c r="T56">
        <f t="shared" si="7"/>
        <v>0.16397054268602962</v>
      </c>
      <c r="U56">
        <f t="shared" si="1"/>
        <v>-7.4538957914289911E-2</v>
      </c>
      <c r="V56">
        <f t="shared" si="2"/>
        <v>-7.7372366630555175E-2</v>
      </c>
      <c r="W56">
        <f t="shared" si="3"/>
        <v>3.3806820915772008E-2</v>
      </c>
      <c r="X56">
        <f t="shared" si="4"/>
        <v>5.3091638353400465E-2</v>
      </c>
      <c r="Y56">
        <f t="shared" si="5"/>
        <v>1.0343878903564625</v>
      </c>
    </row>
    <row r="57" spans="2:25" x14ac:dyDescent="0.3">
      <c r="B57">
        <f t="shared" si="6"/>
        <v>0.38356164383561697</v>
      </c>
      <c r="C57">
        <v>1</v>
      </c>
      <c r="N57">
        <v>56</v>
      </c>
      <c r="O57" s="2">
        <v>1.2126634999999999E-7</v>
      </c>
      <c r="P57">
        <v>-2.3752398000000001</v>
      </c>
      <c r="R57">
        <v>0.38356164383561697</v>
      </c>
      <c r="S57">
        <f t="shared" si="0"/>
        <v>0.41504380555909393</v>
      </c>
      <c r="T57">
        <f t="shared" si="7"/>
        <v>0.17997871400917495</v>
      </c>
      <c r="U57">
        <f t="shared" si="1"/>
        <v>-5.0714613509662006E-2</v>
      </c>
      <c r="V57">
        <f t="shared" si="2"/>
        <v>-8.8263970843136863E-2</v>
      </c>
      <c r="W57">
        <f t="shared" si="3"/>
        <v>7.6433368888498259E-3</v>
      </c>
      <c r="X57">
        <f t="shared" si="4"/>
        <v>5.8364347566388891E-2</v>
      </c>
      <c r="Y57">
        <f t="shared" si="5"/>
        <v>1.0220516196707088</v>
      </c>
    </row>
    <row r="58" spans="2:25" x14ac:dyDescent="0.3">
      <c r="B58">
        <f t="shared" si="6"/>
        <v>0.39041095890411015</v>
      </c>
      <c r="C58">
        <v>1</v>
      </c>
      <c r="N58">
        <v>57</v>
      </c>
      <c r="O58">
        <v>1.4552532E-2</v>
      </c>
      <c r="P58">
        <v>0.34431531999999998</v>
      </c>
      <c r="R58">
        <v>0.39041095890411015</v>
      </c>
      <c r="S58">
        <f t="shared" si="0"/>
        <v>0.39388883258912194</v>
      </c>
      <c r="T58">
        <f t="shared" si="7"/>
        <v>0.19299107480904926</v>
      </c>
      <c r="U58">
        <f t="shared" si="1"/>
        <v>-2.4551158253522838E-2</v>
      </c>
      <c r="V58">
        <f t="shared" si="2"/>
        <v>-9.1205948982863369E-2</v>
      </c>
      <c r="W58">
        <f t="shared" si="3"/>
        <v>-1.9652510904120634E-2</v>
      </c>
      <c r="X58">
        <f t="shared" si="4"/>
        <v>5.0800119276007909E-2</v>
      </c>
      <c r="Y58">
        <f t="shared" si="5"/>
        <v>1.0022704085336722</v>
      </c>
    </row>
    <row r="59" spans="2:25" x14ac:dyDescent="0.3">
      <c r="B59">
        <f t="shared" si="6"/>
        <v>0.39726027397260333</v>
      </c>
      <c r="C59">
        <v>1</v>
      </c>
      <c r="N59">
        <v>58</v>
      </c>
      <c r="O59" s="2">
        <v>7.0323519999999994E-8</v>
      </c>
      <c r="P59">
        <v>0.27032536000000001</v>
      </c>
      <c r="R59">
        <v>0.39726027397260333</v>
      </c>
      <c r="S59">
        <f t="shared" si="0"/>
        <v>0.37200446817616112</v>
      </c>
      <c r="T59">
        <f t="shared" si="7"/>
        <v>0.20279102965306761</v>
      </c>
      <c r="U59">
        <f t="shared" si="1"/>
        <v>2.7446704294004703E-3</v>
      </c>
      <c r="V59">
        <f t="shared" si="2"/>
        <v>-8.5933327404181095E-2</v>
      </c>
      <c r="W59">
        <f t="shared" si="3"/>
        <v>-4.4036830449244772E-2</v>
      </c>
      <c r="X59">
        <f t="shared" si="4"/>
        <v>3.20626665172467E-2</v>
      </c>
      <c r="Y59">
        <f t="shared" si="5"/>
        <v>0.97963267692245004</v>
      </c>
    </row>
    <row r="60" spans="2:25" x14ac:dyDescent="0.3">
      <c r="B60">
        <f t="shared" si="6"/>
        <v>0.40410958904109651</v>
      </c>
      <c r="C60">
        <v>1</v>
      </c>
      <c r="N60">
        <v>59</v>
      </c>
      <c r="O60">
        <v>1.4344717999999999E-2</v>
      </c>
      <c r="P60">
        <v>0.30126789999999998</v>
      </c>
      <c r="R60">
        <v>0.40410958904109651</v>
      </c>
      <c r="S60">
        <f t="shared" si="0"/>
        <v>0.34943123712522556</v>
      </c>
      <c r="T60">
        <f t="shared" si="7"/>
        <v>0.20921545476289377</v>
      </c>
      <c r="U60">
        <f t="shared" si="1"/>
        <v>2.9913906638460028E-2</v>
      </c>
      <c r="V60">
        <f t="shared" si="2"/>
        <v>-7.2920992627306433E-2</v>
      </c>
      <c r="W60">
        <f t="shared" si="3"/>
        <v>-6.1897073939959975E-2</v>
      </c>
      <c r="X60">
        <f t="shared" si="4"/>
        <v>6.2731954727487261E-3</v>
      </c>
      <c r="Y60">
        <f t="shared" si="5"/>
        <v>0.96001572743206176</v>
      </c>
    </row>
    <row r="61" spans="2:25" x14ac:dyDescent="0.3">
      <c r="B61">
        <f t="shared" si="6"/>
        <v>0.41095890410958968</v>
      </c>
      <c r="C61">
        <v>1</v>
      </c>
      <c r="N61">
        <v>60</v>
      </c>
      <c r="O61" s="2">
        <v>5.8452644999999997E-8</v>
      </c>
      <c r="P61">
        <v>-2.0032040000000002</v>
      </c>
      <c r="R61">
        <v>0.41095890410958968</v>
      </c>
      <c r="S61">
        <f t="shared" si="0"/>
        <v>0.32621093986376348</v>
      </c>
      <c r="T61">
        <f t="shared" si="7"/>
        <v>0.21215741326848769</v>
      </c>
      <c r="U61">
        <f t="shared" si="1"/>
        <v>5.5703423299508462E-2</v>
      </c>
      <c r="V61">
        <f t="shared" si="2"/>
        <v>-5.3340919976064667E-2</v>
      </c>
      <c r="W61">
        <f t="shared" si="3"/>
        <v>-7.058723834437261E-2</v>
      </c>
      <c r="X61">
        <f t="shared" si="4"/>
        <v>-2.0896032591023642E-2</v>
      </c>
      <c r="Y61">
        <f t="shared" si="5"/>
        <v>0.94924758552029864</v>
      </c>
    </row>
    <row r="62" spans="2:25" x14ac:dyDescent="0.3">
      <c r="B62">
        <f t="shared" si="6"/>
        <v>0.41780821917808286</v>
      </c>
      <c r="C62">
        <v>1</v>
      </c>
      <c r="N62">
        <v>61</v>
      </c>
      <c r="O62">
        <v>1.4168093999999999E-2</v>
      </c>
      <c r="P62">
        <v>0.25822020000000001</v>
      </c>
      <c r="R62">
        <v>0.41780821917808286</v>
      </c>
      <c r="S62">
        <f t="shared" si="0"/>
        <v>0.30238657503688704</v>
      </c>
      <c r="T62">
        <f t="shared" si="7"/>
        <v>0.21156793521082609</v>
      </c>
      <c r="U62">
        <f t="shared" si="1"/>
        <v>7.8923730163042424E-2</v>
      </c>
      <c r="V62">
        <f t="shared" si="2"/>
        <v>-2.8956617873765949E-2</v>
      </c>
      <c r="W62">
        <f t="shared" si="3"/>
        <v>-6.8819871933524665E-2</v>
      </c>
      <c r="X62">
        <f t="shared" si="4"/>
        <v>-4.3469285960926279E-2</v>
      </c>
      <c r="Y62">
        <f t="shared" si="5"/>
        <v>0.9516324646425387</v>
      </c>
    </row>
    <row r="63" spans="2:25" x14ac:dyDescent="0.3">
      <c r="B63">
        <f t="shared" si="6"/>
        <v>0.42465753424657604</v>
      </c>
      <c r="C63">
        <v>1</v>
      </c>
      <c r="N63">
        <v>62</v>
      </c>
      <c r="O63" s="2">
        <v>2.6190024999999999E-7</v>
      </c>
      <c r="P63">
        <v>-1.6895442000000001</v>
      </c>
      <c r="R63">
        <v>0.42465753424657604</v>
      </c>
      <c r="S63">
        <f t="shared" si="0"/>
        <v>0.27800225988378019</v>
      </c>
      <c r="T63">
        <f t="shared" si="7"/>
        <v>0.20745683266450954</v>
      </c>
      <c r="U63">
        <f t="shared" si="1"/>
        <v>9.8503836680162632E-2</v>
      </c>
      <c r="V63">
        <f t="shared" si="2"/>
        <v>-1.9642948289235003E-3</v>
      </c>
      <c r="W63">
        <f t="shared" si="3"/>
        <v>-5.6856810828743574E-2</v>
      </c>
      <c r="X63">
        <f t="shared" si="4"/>
        <v>-5.6481693875274623E-2</v>
      </c>
      <c r="Y63">
        <f t="shared" si="5"/>
        <v>0.96866012969551063</v>
      </c>
    </row>
    <row r="64" spans="2:25" x14ac:dyDescent="0.3">
      <c r="B64">
        <f t="shared" si="6"/>
        <v>0.43150684931506922</v>
      </c>
      <c r="C64">
        <v>1</v>
      </c>
      <c r="N64">
        <v>63</v>
      </c>
      <c r="O64">
        <v>1.4022043E-2</v>
      </c>
      <c r="P64">
        <v>0.21519262</v>
      </c>
      <c r="R64">
        <v>0.43150684931506922</v>
      </c>
      <c r="S64">
        <f t="shared" si="0"/>
        <v>0.25310314854272897</v>
      </c>
      <c r="T64">
        <f t="shared" si="7"/>
        <v>0.19989253641224655</v>
      </c>
      <c r="U64">
        <f t="shared" si="1"/>
        <v>0.11354064931513305</v>
      </c>
      <c r="V64">
        <f t="shared" si="2"/>
        <v>2.5204945357054191E-2</v>
      </c>
      <c r="W64">
        <f t="shared" si="3"/>
        <v>-3.6470387863589623E-2</v>
      </c>
      <c r="X64">
        <f t="shared" si="4"/>
        <v>-5.7071244264545511E-2</v>
      </c>
      <c r="Y64">
        <f t="shared" si="5"/>
        <v>0.99819964749902779</v>
      </c>
    </row>
    <row r="65" spans="2:25" x14ac:dyDescent="0.3">
      <c r="B65">
        <f t="shared" si="6"/>
        <v>0.4383561643835624</v>
      </c>
      <c r="C65">
        <v>1</v>
      </c>
      <c r="N65">
        <v>64</v>
      </c>
      <c r="O65" s="2">
        <v>1.7316243E-7</v>
      </c>
      <c r="P65">
        <v>-2.0038629000000001</v>
      </c>
      <c r="R65">
        <v>0.4383561643835624</v>
      </c>
      <c r="S65">
        <f t="shared" si="0"/>
        <v>0.22773534843604995</v>
      </c>
      <c r="T65">
        <f t="shared" si="7"/>
        <v>0.18900095688982615</v>
      </c>
      <c r="U65">
        <f t="shared" si="1"/>
        <v>0.12334062494157462</v>
      </c>
      <c r="V65">
        <f t="shared" si="2"/>
        <v>5.0104064576783333E-2</v>
      </c>
      <c r="W65">
        <f t="shared" si="3"/>
        <v>-1.0680860684791581E-2</v>
      </c>
      <c r="X65">
        <f t="shared" si="4"/>
        <v>-4.510826855849507E-2</v>
      </c>
      <c r="Y65">
        <f t="shared" si="5"/>
        <v>1.0343918656009474</v>
      </c>
    </row>
    <row r="66" spans="2:25" x14ac:dyDescent="0.3">
      <c r="B66">
        <f t="shared" si="6"/>
        <v>0.44520547945205557</v>
      </c>
      <c r="C66">
        <v>1</v>
      </c>
      <c r="N66">
        <v>65</v>
      </c>
      <c r="O66">
        <v>1.3904314500000001E-2</v>
      </c>
      <c r="P66">
        <v>0.17212707999999999</v>
      </c>
      <c r="R66">
        <v>0.44520547945205557</v>
      </c>
      <c r="S66">
        <f t="shared" ref="S66:S129" si="8">$O$2*COS(1*2*PI()*R66-$P$2)</f>
        <v>0.20194583488976056</v>
      </c>
      <c r="T66">
        <f t="shared" si="7"/>
        <v>0.17496338836156167</v>
      </c>
      <c r="U66">
        <f t="shared" ref="U66:U129" si="9">$O$6*COS(5*2*PI()*R66-$P$6)</f>
        <v>0.12745175914210205</v>
      </c>
      <c r="V66">
        <f t="shared" ref="V66:V129" si="10">$O$8*COS(7*2*PI()*R66-$P$8)</f>
        <v>7.0490486550843889E-2</v>
      </c>
      <c r="W66">
        <f t="shared" ref="W66:W129" si="11">$O$10*COS(9*2*PI()*R66-$P$10)</f>
        <v>1.669104076398123E-2</v>
      </c>
      <c r="X66">
        <f t="shared" ref="X66:X129" si="12">$O$12*COS(11*2*PI()*R66-$P$12)</f>
        <v>-2.3223961620018226E-2</v>
      </c>
      <c r="Y66">
        <f t="shared" ref="Y66:Y129" si="13">$O$1+SUM(S66:X66)</f>
        <v>1.0683185480882311</v>
      </c>
    </row>
    <row r="67" spans="2:25" x14ac:dyDescent="0.3">
      <c r="B67">
        <f t="shared" ref="B67:B130" si="14">B66+A$1</f>
        <v>0.45205479452054875</v>
      </c>
      <c r="C67">
        <v>1</v>
      </c>
      <c r="N67">
        <v>66</v>
      </c>
      <c r="O67" s="2">
        <v>1.8456421E-7</v>
      </c>
      <c r="P67">
        <v>2.3890463999999998</v>
      </c>
      <c r="R67">
        <v>0.45205479452054875</v>
      </c>
      <c r="S67">
        <f t="shared" si="8"/>
        <v>0.17578236414608717</v>
      </c>
      <c r="T67">
        <f t="shared" ref="T67:T130" si="15">$O$4*COS(3*2*PI()*R67-$P$4)</f>
        <v>0.15801349121195782</v>
      </c>
      <c r="U67">
        <f t="shared" si="9"/>
        <v>0.12568443401459645</v>
      </c>
      <c r="V67">
        <f t="shared" si="10"/>
        <v>8.4528077802471208E-2</v>
      </c>
      <c r="W67">
        <f t="shared" si="11"/>
        <v>4.1590157085837354E-2</v>
      </c>
      <c r="X67">
        <f t="shared" si="12"/>
        <v>3.7683360067415563E-3</v>
      </c>
      <c r="Y67">
        <f t="shared" si="13"/>
        <v>1.0893668602676916</v>
      </c>
    </row>
    <row r="68" spans="2:25" x14ac:dyDescent="0.3">
      <c r="B68">
        <f t="shared" si="14"/>
        <v>0.45890410958904193</v>
      </c>
      <c r="C68">
        <v>1</v>
      </c>
      <c r="N68">
        <v>67</v>
      </c>
      <c r="O68">
        <v>1.3813870000000001E-2</v>
      </c>
      <c r="P68">
        <v>0.12909002999999999</v>
      </c>
      <c r="R68">
        <v>0.45890410958904193</v>
      </c>
      <c r="S68">
        <f t="shared" si="8"/>
        <v>0.14929338492989916</v>
      </c>
      <c r="T68">
        <f t="shared" si="15"/>
        <v>0.13843340258444728</v>
      </c>
      <c r="U68">
        <f t="shared" si="9"/>
        <v>0.11812016392144392</v>
      </c>
      <c r="V68">
        <f t="shared" si="10"/>
        <v>9.0952521755513077E-2</v>
      </c>
      <c r="W68">
        <f t="shared" si="11"/>
        <v>6.0327673102340849E-2</v>
      </c>
      <c r="X68">
        <f t="shared" si="12"/>
        <v>2.9931807546561651E-2</v>
      </c>
      <c r="Y68">
        <f t="shared" si="13"/>
        <v>1.087058953840206</v>
      </c>
    </row>
    <row r="69" spans="2:25" x14ac:dyDescent="0.3">
      <c r="B69">
        <f t="shared" si="14"/>
        <v>0.46575342465753511</v>
      </c>
      <c r="C69">
        <v>1</v>
      </c>
      <c r="N69">
        <v>68</v>
      </c>
      <c r="O69" s="2">
        <v>2.8508204999999998E-7</v>
      </c>
      <c r="P69">
        <v>-2.9361188E-2</v>
      </c>
      <c r="R69">
        <v>0.46575342465753511</v>
      </c>
      <c r="S69">
        <f t="shared" si="8"/>
        <v>0.1225279487328243</v>
      </c>
      <c r="T69">
        <f t="shared" si="15"/>
        <v>0.11654904010701009</v>
      </c>
      <c r="U69">
        <f t="shared" si="9"/>
        <v>0.10510783580142165</v>
      </c>
      <c r="V69">
        <f t="shared" si="10"/>
        <v>8.9185191291057356E-2</v>
      </c>
      <c r="W69">
        <f t="shared" si="11"/>
        <v>7.0127617465979342E-2</v>
      </c>
      <c r="X69">
        <f t="shared" si="12"/>
        <v>4.9511932251209388E-2</v>
      </c>
      <c r="Y69">
        <f t="shared" si="13"/>
        <v>1.0530095656495022</v>
      </c>
    </row>
    <row r="70" spans="2:25" x14ac:dyDescent="0.3">
      <c r="B70">
        <f t="shared" si="14"/>
        <v>0.47260273972602829</v>
      </c>
      <c r="C70">
        <v>1</v>
      </c>
      <c r="N70">
        <v>69</v>
      </c>
      <c r="O70">
        <v>1.3749379000000001E-2</v>
      </c>
      <c r="P70">
        <v>8.6099549999999997E-2</v>
      </c>
      <c r="R70">
        <v>0.47260273972602829</v>
      </c>
      <c r="S70">
        <f t="shared" si="8"/>
        <v>9.553561898117624E-2</v>
      </c>
      <c r="T70">
        <f t="shared" si="15"/>
        <v>9.2724676875862291E-2</v>
      </c>
      <c r="U70">
        <f t="shared" si="9"/>
        <v>8.7247617452380632E-2</v>
      </c>
      <c r="V70">
        <f t="shared" si="10"/>
        <v>7.9385263661219382E-2</v>
      </c>
      <c r="W70">
        <f t="shared" si="11"/>
        <v>6.9538124052304001E-2</v>
      </c>
      <c r="X70">
        <f t="shared" si="12"/>
        <v>5.8202162585721681E-2</v>
      </c>
      <c r="Y70">
        <f t="shared" si="13"/>
        <v>0.98263346360866421</v>
      </c>
    </row>
    <row r="71" spans="2:25" x14ac:dyDescent="0.3">
      <c r="B71">
        <f t="shared" si="14"/>
        <v>0.47945205479452147</v>
      </c>
      <c r="C71">
        <v>1</v>
      </c>
      <c r="N71">
        <v>70</v>
      </c>
      <c r="O71" s="2">
        <v>7.1520213000000005E-7</v>
      </c>
      <c r="P71">
        <v>0.61586993999999995</v>
      </c>
      <c r="R71">
        <v>0.47945205479452147</v>
      </c>
      <c r="S71">
        <f t="shared" si="8"/>
        <v>6.8366379255900916E-2</v>
      </c>
      <c r="T71">
        <f t="shared" si="15"/>
        <v>6.7356877998555151E-2</v>
      </c>
      <c r="U71">
        <f t="shared" si="9"/>
        <v>6.5363275983236185E-2</v>
      </c>
      <c r="V71">
        <f t="shared" si="10"/>
        <v>6.2435383952709408E-2</v>
      </c>
      <c r="W71">
        <f t="shared" si="11"/>
        <v>5.8646526573236324E-2</v>
      </c>
      <c r="X71">
        <f t="shared" si="12"/>
        <v>5.4091127167644353E-2</v>
      </c>
      <c r="Y71">
        <f t="shared" si="13"/>
        <v>0.87625957093128237</v>
      </c>
    </row>
    <row r="72" spans="2:25" x14ac:dyDescent="0.3">
      <c r="B72">
        <f t="shared" si="14"/>
        <v>0.48630136986301464</v>
      </c>
      <c r="C72">
        <v>1</v>
      </c>
      <c r="N72">
        <v>71</v>
      </c>
      <c r="O72">
        <v>1.3711141E-2</v>
      </c>
      <c r="P72">
        <v>4.3054469999999997E-2</v>
      </c>
      <c r="R72">
        <v>0.48630136986301464</v>
      </c>
      <c r="S72">
        <f t="shared" si="8"/>
        <v>4.1070540734489062E-2</v>
      </c>
      <c r="T72">
        <f t="shared" si="15"/>
        <v>4.0867899624918935E-2</v>
      </c>
      <c r="U72">
        <f t="shared" si="9"/>
        <v>4.0464183191702786E-2</v>
      </c>
      <c r="V72">
        <f t="shared" si="10"/>
        <v>3.986216834170235E-2</v>
      </c>
      <c r="W72">
        <f t="shared" si="11"/>
        <v>3.9066420048730066E-2</v>
      </c>
      <c r="X72">
        <f t="shared" si="12"/>
        <v>3.8083027053554715E-2</v>
      </c>
      <c r="Y72">
        <f t="shared" si="13"/>
        <v>0.73941423899509795</v>
      </c>
    </row>
    <row r="73" spans="2:25" x14ac:dyDescent="0.3">
      <c r="B73">
        <f t="shared" si="14"/>
        <v>0.49315068493150782</v>
      </c>
      <c r="C73">
        <v>1</v>
      </c>
      <c r="N73">
        <v>72</v>
      </c>
      <c r="O73" s="2">
        <v>4.5353547999999999E-7</v>
      </c>
      <c r="P73">
        <v>-0.74050956999999995</v>
      </c>
      <c r="R73">
        <v>0.49315068493150782</v>
      </c>
      <c r="S73">
        <f t="shared" si="8"/>
        <v>1.3698649026258312E-2</v>
      </c>
      <c r="T73">
        <f t="shared" si="15"/>
        <v>1.3698660341350824E-2</v>
      </c>
      <c r="U73">
        <f t="shared" si="9"/>
        <v>1.3698760294287585E-2</v>
      </c>
      <c r="V73">
        <f t="shared" si="10"/>
        <v>1.3698707132829054E-2</v>
      </c>
      <c r="W73">
        <f t="shared" si="11"/>
        <v>1.3698605985526885E-2</v>
      </c>
      <c r="X73">
        <f t="shared" si="12"/>
        <v>1.3698761375899024E-2</v>
      </c>
      <c r="Y73">
        <f t="shared" si="13"/>
        <v>0.58219214415615173</v>
      </c>
    </row>
    <row r="74" spans="2:25" x14ac:dyDescent="0.3">
      <c r="B74">
        <f t="shared" si="14"/>
        <v>0.500000000000001</v>
      </c>
      <c r="C74">
        <v>0</v>
      </c>
      <c r="N74">
        <v>73</v>
      </c>
      <c r="O74">
        <v>1.369863E-2</v>
      </c>
      <c r="P74">
        <v>6.7235004999999998E-6</v>
      </c>
      <c r="R74">
        <v>0.500000000000001</v>
      </c>
      <c r="S74">
        <f t="shared" si="8"/>
        <v>-1.3698609426478691E-2</v>
      </c>
      <c r="T74">
        <f t="shared" si="15"/>
        <v>-1.3698598077876352E-2</v>
      </c>
      <c r="U74">
        <f t="shared" si="9"/>
        <v>-1.3698490722068579E-2</v>
      </c>
      <c r="V74">
        <f t="shared" si="10"/>
        <v>-1.3698548549001459E-2</v>
      </c>
      <c r="W74">
        <f t="shared" si="11"/>
        <v>-1.3698662658699221E-2</v>
      </c>
      <c r="X74">
        <f t="shared" si="12"/>
        <v>-1.369847627845836E-2</v>
      </c>
      <c r="Y74">
        <f t="shared" si="13"/>
        <v>0.41780861428741733</v>
      </c>
    </row>
    <row r="75" spans="2:25" x14ac:dyDescent="0.3">
      <c r="B75">
        <f t="shared" si="14"/>
        <v>0.50684931506849418</v>
      </c>
      <c r="C75">
        <v>0</v>
      </c>
      <c r="N75">
        <v>74</v>
      </c>
      <c r="O75" s="2">
        <v>4.9312100000000004E-7</v>
      </c>
      <c r="P75">
        <v>0.42985635999999999</v>
      </c>
      <c r="R75">
        <v>0.50684931506849418</v>
      </c>
      <c r="S75">
        <f t="shared" si="8"/>
        <v>-4.1070501208039123E-2</v>
      </c>
      <c r="T75">
        <f t="shared" si="15"/>
        <v>-4.0867838397842422E-2</v>
      </c>
      <c r="U75">
        <f t="shared" si="9"/>
        <v>-4.0463926052967128E-2</v>
      </c>
      <c r="V75">
        <f t="shared" si="10"/>
        <v>-3.9862024040963527E-2</v>
      </c>
      <c r="W75">
        <f t="shared" si="11"/>
        <v>-3.9066468325746451E-2</v>
      </c>
      <c r="X75">
        <f t="shared" si="12"/>
        <v>-3.8082804661827056E-2</v>
      </c>
      <c r="Y75">
        <f t="shared" si="13"/>
        <v>0.26058643731261433</v>
      </c>
    </row>
    <row r="76" spans="2:25" x14ac:dyDescent="0.3">
      <c r="B76">
        <f t="shared" si="14"/>
        <v>0.51369863013698736</v>
      </c>
      <c r="C76">
        <v>0</v>
      </c>
      <c r="N76">
        <v>75</v>
      </c>
      <c r="O76">
        <v>1.3712168E-2</v>
      </c>
      <c r="P76">
        <v>-4.3039568E-2</v>
      </c>
      <c r="R76">
        <v>0.51369863013698736</v>
      </c>
      <c r="S76">
        <f t="shared" si="8"/>
        <v>-6.8366339875974527E-2</v>
      </c>
      <c r="T76">
        <f t="shared" si="15"/>
        <v>-6.7356818827023338E-2</v>
      </c>
      <c r="U76">
        <f t="shared" si="9"/>
        <v>-6.5363043137997484E-2</v>
      </c>
      <c r="V76">
        <f t="shared" si="10"/>
        <v>-6.243526693172044E-2</v>
      </c>
      <c r="W76">
        <f t="shared" si="11"/>
        <v>-5.8646559301835668E-2</v>
      </c>
      <c r="X76">
        <f t="shared" si="12"/>
        <v>-5.4091016395544159E-2</v>
      </c>
      <c r="Y76">
        <f t="shared" si="13"/>
        <v>0.12374095552990444</v>
      </c>
    </row>
    <row r="77" spans="2:25" x14ac:dyDescent="0.3">
      <c r="B77">
        <f t="shared" si="14"/>
        <v>0.52054794520548053</v>
      </c>
      <c r="C77">
        <v>0</v>
      </c>
      <c r="N77">
        <v>76</v>
      </c>
      <c r="O77" s="2">
        <v>7.6915570000000001E-7</v>
      </c>
      <c r="P77">
        <v>-1.7092404000000001</v>
      </c>
      <c r="R77">
        <v>0.52054794520548053</v>
      </c>
      <c r="S77">
        <f t="shared" si="8"/>
        <v>-9.5535579820695993E-2</v>
      </c>
      <c r="T77">
        <f t="shared" si="15"/>
        <v>-9.2724620744806321E-2</v>
      </c>
      <c r="U77">
        <f t="shared" si="9"/>
        <v>-8.7247419640163387E-2</v>
      </c>
      <c r="V77">
        <f t="shared" si="10"/>
        <v>-7.9385184459650052E-2</v>
      </c>
      <c r="W77">
        <f t="shared" si="11"/>
        <v>-6.9538136383729507E-2</v>
      </c>
      <c r="X77">
        <f t="shared" si="12"/>
        <v>-5.82021877970018E-2</v>
      </c>
      <c r="Y77">
        <f t="shared" si="13"/>
        <v>1.7366871153952967E-2</v>
      </c>
    </row>
    <row r="78" spans="2:25" x14ac:dyDescent="0.3">
      <c r="B78">
        <f t="shared" si="14"/>
        <v>0.52739726027397371</v>
      </c>
      <c r="C78">
        <v>0</v>
      </c>
      <c r="N78">
        <v>77</v>
      </c>
      <c r="O78">
        <v>1.3750004E-2</v>
      </c>
      <c r="P78">
        <v>-8.6042629999999995E-2</v>
      </c>
      <c r="R78">
        <v>0.52739726027397371</v>
      </c>
      <c r="S78">
        <f t="shared" si="8"/>
        <v>-0.12252790986430635</v>
      </c>
      <c r="T78">
        <f t="shared" si="15"/>
        <v>-0.11654898795075225</v>
      </c>
      <c r="U78">
        <f t="shared" si="9"/>
        <v>-0.10510768214592116</v>
      </c>
      <c r="V78">
        <f t="shared" si="10"/>
        <v>-8.9185157042315027E-2</v>
      </c>
      <c r="W78">
        <f t="shared" si="11"/>
        <v>-7.0127607573324882E-2</v>
      </c>
      <c r="X78">
        <f t="shared" si="12"/>
        <v>-4.9512087900778587E-2</v>
      </c>
      <c r="Y78">
        <f t="shared" si="13"/>
        <v>-5.30094324773982E-2</v>
      </c>
    </row>
    <row r="79" spans="2:25" x14ac:dyDescent="0.3">
      <c r="B79">
        <f t="shared" si="14"/>
        <v>0.53424657534246689</v>
      </c>
      <c r="C79">
        <v>0</v>
      </c>
      <c r="N79">
        <v>78</v>
      </c>
      <c r="O79">
        <v>1.1231161000000001E-6</v>
      </c>
      <c r="P79">
        <v>2.9043722000000001</v>
      </c>
      <c r="R79">
        <v>0.53424657534246689</v>
      </c>
      <c r="S79">
        <f t="shared" si="8"/>
        <v>-0.14929334642531905</v>
      </c>
      <c r="T79">
        <f t="shared" si="15"/>
        <v>-0.13843335527114661</v>
      </c>
      <c r="U79">
        <f t="shared" si="9"/>
        <v>-0.11812006150971546</v>
      </c>
      <c r="V79">
        <f t="shared" si="10"/>
        <v>-9.0952535544261748E-2</v>
      </c>
      <c r="W79">
        <f t="shared" si="11"/>
        <v>-6.0327642451207496E-2</v>
      </c>
      <c r="X79">
        <f t="shared" si="12"/>
        <v>-2.9932059400099277E-2</v>
      </c>
      <c r="Y79">
        <f t="shared" si="13"/>
        <v>-8.7059000601749537E-2</v>
      </c>
    </row>
    <row r="80" spans="2:25" x14ac:dyDescent="0.3">
      <c r="B80">
        <f t="shared" si="14"/>
        <v>0.54109589041096007</v>
      </c>
      <c r="C80">
        <v>0</v>
      </c>
      <c r="N80">
        <v>79</v>
      </c>
      <c r="O80">
        <v>1.3813997E-2</v>
      </c>
      <c r="P80">
        <v>-0.12914075</v>
      </c>
      <c r="R80">
        <v>0.54109589041096007</v>
      </c>
      <c r="S80">
        <f t="shared" si="8"/>
        <v>-0.17578232607674654</v>
      </c>
      <c r="T80">
        <f t="shared" si="15"/>
        <v>-0.15801344952916191</v>
      </c>
      <c r="U80">
        <f t="shared" si="9"/>
        <v>-0.12568438757017755</v>
      </c>
      <c r="V80">
        <f t="shared" si="10"/>
        <v>-8.45281383868067E-2</v>
      </c>
      <c r="W80">
        <f t="shared" si="11"/>
        <v>-4.1590110217204219E-2</v>
      </c>
      <c r="X80">
        <f t="shared" si="12"/>
        <v>-3.7686286703599798E-3</v>
      </c>
      <c r="Y80">
        <f t="shared" si="13"/>
        <v>-8.9367040450456958E-2</v>
      </c>
    </row>
    <row r="81" spans="2:25" x14ac:dyDescent="0.3">
      <c r="B81">
        <f t="shared" si="14"/>
        <v>0.54794520547945325</v>
      </c>
      <c r="C81">
        <v>0</v>
      </c>
      <c r="N81">
        <v>80</v>
      </c>
      <c r="O81" s="2">
        <v>4.9416245999999995E-7</v>
      </c>
      <c r="P81">
        <v>0.44221705</v>
      </c>
      <c r="R81">
        <v>0.54794520547945325</v>
      </c>
      <c r="S81">
        <f t="shared" si="8"/>
        <v>-0.20194579732615509</v>
      </c>
      <c r="T81">
        <f t="shared" si="15"/>
        <v>-0.17496335300309512</v>
      </c>
      <c r="U81">
        <f t="shared" si="9"/>
        <v>-0.12745177080714926</v>
      </c>
      <c r="V81">
        <f t="shared" si="10"/>
        <v>-7.0490588474147547E-2</v>
      </c>
      <c r="W81">
        <f t="shared" si="11"/>
        <v>-1.6690984621457447E-2</v>
      </c>
      <c r="X81">
        <f t="shared" si="12"/>
        <v>2.3223692516174191E-2</v>
      </c>
      <c r="Y81">
        <f t="shared" si="13"/>
        <v>-6.831880171583038E-2</v>
      </c>
    </row>
    <row r="82" spans="2:25" x14ac:dyDescent="0.3">
      <c r="B82">
        <f t="shared" si="14"/>
        <v>0.55479452054794642</v>
      </c>
      <c r="C82">
        <v>0</v>
      </c>
      <c r="N82">
        <v>81</v>
      </c>
      <c r="O82">
        <v>1.3903568E-2</v>
      </c>
      <c r="P82">
        <v>-0.17213403999999999</v>
      </c>
      <c r="R82">
        <v>0.55479452054794642</v>
      </c>
      <c r="S82">
        <f t="shared" si="8"/>
        <v>-0.22773531144773879</v>
      </c>
      <c r="T82">
        <f t="shared" si="15"/>
        <v>-0.18900092844424379</v>
      </c>
      <c r="U82">
        <f t="shared" si="9"/>
        <v>-0.12334069417806082</v>
      </c>
      <c r="V82">
        <f t="shared" si="10"/>
        <v>-5.0104198659181295E-2</v>
      </c>
      <c r="W82">
        <f t="shared" si="11"/>
        <v>1.0680917783666555E-2</v>
      </c>
      <c r="X82">
        <f t="shared" si="12"/>
        <v>4.5108082202428922E-2</v>
      </c>
      <c r="Y82">
        <f t="shared" si="13"/>
        <v>-3.4392132743129245E-2</v>
      </c>
    </row>
    <row r="83" spans="2:25" x14ac:dyDescent="0.3">
      <c r="B83">
        <f t="shared" si="14"/>
        <v>0.5616438356164396</v>
      </c>
      <c r="C83">
        <v>0</v>
      </c>
      <c r="N83">
        <v>82</v>
      </c>
      <c r="O83" s="2">
        <v>3.0900583E-7</v>
      </c>
      <c r="P83">
        <v>-1.4569293000000001</v>
      </c>
      <c r="R83">
        <v>0.5616438356164396</v>
      </c>
      <c r="S83">
        <f t="shared" si="8"/>
        <v>-0.25310311219820592</v>
      </c>
      <c r="T83">
        <f t="shared" si="15"/>
        <v>-0.19989251535303518</v>
      </c>
      <c r="U83">
        <f t="shared" si="9"/>
        <v>-0.11354077292966301</v>
      </c>
      <c r="V83">
        <f t="shared" si="10"/>
        <v>-2.5205099522214953E-2</v>
      </c>
      <c r="W83">
        <f t="shared" si="11"/>
        <v>3.6470437459591762E-2</v>
      </c>
      <c r="X83">
        <f t="shared" si="12"/>
        <v>5.7071181644313969E-2</v>
      </c>
      <c r="Y83">
        <f t="shared" si="13"/>
        <v>1.8001191007866457E-3</v>
      </c>
    </row>
    <row r="84" spans="2:25" x14ac:dyDescent="0.3">
      <c r="B84">
        <f t="shared" si="14"/>
        <v>0.56849315068493278</v>
      </c>
      <c r="C84">
        <v>0</v>
      </c>
      <c r="N84">
        <v>83</v>
      </c>
      <c r="O84">
        <v>1.40218055E-2</v>
      </c>
      <c r="P84">
        <v>-0.21517249999999999</v>
      </c>
      <c r="R84">
        <v>0.56849315068493278</v>
      </c>
      <c r="S84">
        <f t="shared" si="8"/>
        <v>-0.27800222425034699</v>
      </c>
      <c r="T84">
        <f t="shared" si="15"/>
        <v>-0.20745681934220728</v>
      </c>
      <c r="U84">
        <f t="shared" si="9"/>
        <v>-9.8504008971261339E-2</v>
      </c>
      <c r="V84">
        <f t="shared" si="10"/>
        <v>1.9641344661143101E-3</v>
      </c>
      <c r="W84">
        <f t="shared" si="11"/>
        <v>5.6856845574202911E-2</v>
      </c>
      <c r="X84">
        <f t="shared" si="12"/>
        <v>5.648176876387475E-2</v>
      </c>
      <c r="Y84">
        <f t="shared" si="13"/>
        <v>3.1339696240376302E-2</v>
      </c>
    </row>
    <row r="85" spans="2:25" x14ac:dyDescent="0.3">
      <c r="B85">
        <f t="shared" si="14"/>
        <v>0.57534246575342596</v>
      </c>
      <c r="C85">
        <v>0</v>
      </c>
      <c r="N85">
        <v>84</v>
      </c>
      <c r="O85" s="2">
        <v>1.7513205999999999E-7</v>
      </c>
      <c r="P85">
        <v>-3.0739390000000002</v>
      </c>
      <c r="R85">
        <v>0.57534246575342596</v>
      </c>
      <c r="S85">
        <f t="shared" si="8"/>
        <v>-0.30238654018052852</v>
      </c>
      <c r="T85">
        <f t="shared" si="15"/>
        <v>-0.21156792984718745</v>
      </c>
      <c r="U85">
        <f t="shared" si="9"/>
        <v>-7.8923943184124962E-2</v>
      </c>
      <c r="V85">
        <f t="shared" si="10"/>
        <v>2.895646575662434E-2</v>
      </c>
      <c r="W85">
        <f t="shared" si="11"/>
        <v>6.8819886680886205E-2</v>
      </c>
      <c r="X85">
        <f t="shared" si="12"/>
        <v>4.3469481886996605E-2</v>
      </c>
      <c r="Y85">
        <f t="shared" si="13"/>
        <v>4.8367421112666231E-2</v>
      </c>
    </row>
    <row r="86" spans="2:25" x14ac:dyDescent="0.3">
      <c r="B86">
        <f t="shared" si="14"/>
        <v>0.58219178082191914</v>
      </c>
      <c r="C86">
        <v>0</v>
      </c>
      <c r="N86">
        <v>85</v>
      </c>
      <c r="O86">
        <v>1.4168338000000001E-2</v>
      </c>
      <c r="P86">
        <v>-0.25823521999999999</v>
      </c>
      <c r="R86">
        <v>0.58219178082191914</v>
      </c>
      <c r="S86">
        <f t="shared" si="8"/>
        <v>-0.32621090584902573</v>
      </c>
      <c r="T86">
        <f t="shared" si="15"/>
        <v>-0.21215741595279242</v>
      </c>
      <c r="U86">
        <f t="shared" si="9"/>
        <v>-5.5703667225400905E-2</v>
      </c>
      <c r="V86">
        <f t="shared" si="10"/>
        <v>5.3340789805247119E-2</v>
      </c>
      <c r="W86">
        <f t="shared" si="11"/>
        <v>7.0587230908808057E-2</v>
      </c>
      <c r="X86">
        <f t="shared" si="12"/>
        <v>2.0896306461634279E-2</v>
      </c>
      <c r="Y86">
        <f t="shared" si="13"/>
        <v>5.0752338148470411E-2</v>
      </c>
    </row>
    <row r="87" spans="2:25" x14ac:dyDescent="0.3">
      <c r="B87">
        <f t="shared" si="14"/>
        <v>0.58904109589041231</v>
      </c>
      <c r="C87">
        <v>0</v>
      </c>
      <c r="N87">
        <v>86</v>
      </c>
      <c r="O87" s="2">
        <v>2.5232026000000002E-7</v>
      </c>
      <c r="P87">
        <v>1.557852</v>
      </c>
      <c r="R87">
        <v>0.58904109589041231</v>
      </c>
      <c r="S87">
        <f t="shared" si="8"/>
        <v>-0.34943120401509586</v>
      </c>
      <c r="T87">
        <f t="shared" si="15"/>
        <v>-0.20921546545046057</v>
      </c>
      <c r="U87">
        <f t="shared" si="9"/>
        <v>-2.9914170218564351E-2</v>
      </c>
      <c r="V87">
        <f t="shared" si="10"/>
        <v>7.2920896126842105E-2</v>
      </c>
      <c r="W87">
        <f t="shared" si="11"/>
        <v>6.1897045423051578E-2</v>
      </c>
      <c r="X87">
        <f t="shared" si="12"/>
        <v>-6.2729038940270206E-3</v>
      </c>
      <c r="Y87">
        <f t="shared" si="13"/>
        <v>3.998419797174585E-2</v>
      </c>
    </row>
    <row r="88" spans="2:25" x14ac:dyDescent="0.3">
      <c r="B88">
        <f t="shared" si="14"/>
        <v>0.59589041095890549</v>
      </c>
      <c r="C88">
        <v>0</v>
      </c>
      <c r="N88">
        <v>87</v>
      </c>
      <c r="O88">
        <v>1.4345198999999999E-2</v>
      </c>
      <c r="P88">
        <v>-0.30125856000000001</v>
      </c>
      <c r="R88">
        <v>0.59589041095890549</v>
      </c>
      <c r="S88">
        <f t="shared" si="8"/>
        <v>-0.37200443603195193</v>
      </c>
      <c r="T88">
        <f t="shared" si="15"/>
        <v>-0.20279104816599816</v>
      </c>
      <c r="U88">
        <f t="shared" si="9"/>
        <v>-2.7449415066076919E-3</v>
      </c>
      <c r="V88">
        <f t="shared" si="10"/>
        <v>8.5933273265527743E-2</v>
      </c>
      <c r="W88">
        <f t="shared" si="11"/>
        <v>4.4036785075785026E-2</v>
      </c>
      <c r="X88">
        <f t="shared" si="12"/>
        <v>-3.2062421361651668E-2</v>
      </c>
      <c r="Y88">
        <f t="shared" si="13"/>
        <v>2.0367211275103325E-2</v>
      </c>
    </row>
    <row r="89" spans="2:25" x14ac:dyDescent="0.3">
      <c r="B89">
        <f t="shared" si="14"/>
        <v>0.60273972602739867</v>
      </c>
      <c r="C89">
        <v>0</v>
      </c>
      <c r="N89">
        <v>88</v>
      </c>
      <c r="O89" s="2">
        <v>3.7912779999999999E-7</v>
      </c>
      <c r="P89">
        <v>-1.130266</v>
      </c>
      <c r="R89">
        <v>0.60273972602739867</v>
      </c>
      <c r="S89">
        <f t="shared" si="8"/>
        <v>-0.39388880147035688</v>
      </c>
      <c r="T89">
        <f t="shared" si="15"/>
        <v>-0.19299110083918905</v>
      </c>
      <c r="U89">
        <f t="shared" si="9"/>
        <v>2.4550892182110221E-2</v>
      </c>
      <c r="V89">
        <f t="shared" si="10"/>
        <v>9.1205942082099728E-2</v>
      </c>
      <c r="W89">
        <f t="shared" si="11"/>
        <v>1.9652455396208184E-2</v>
      </c>
      <c r="X89">
        <f t="shared" si="12"/>
        <v>-5.0799974464249116E-2</v>
      </c>
      <c r="Y89">
        <f t="shared" si="13"/>
        <v>-2.2705871133767985E-3</v>
      </c>
    </row>
    <row r="90" spans="2:25" x14ac:dyDescent="0.3">
      <c r="B90">
        <f t="shared" si="14"/>
        <v>0.60958904109589185</v>
      </c>
      <c r="C90">
        <v>0</v>
      </c>
      <c r="N90">
        <v>89</v>
      </c>
      <c r="O90">
        <v>1.4552404999999999E-2</v>
      </c>
      <c r="P90">
        <v>-0.34429454999999998</v>
      </c>
      <c r="R90">
        <v>0.60958904109589185</v>
      </c>
      <c r="S90">
        <f t="shared" si="8"/>
        <v>-0.41504377552339777</v>
      </c>
      <c r="T90">
        <f t="shared" si="15"/>
        <v>-0.17997874712324322</v>
      </c>
      <c r="U90">
        <f t="shared" si="9"/>
        <v>5.0714364716059827E-2</v>
      </c>
      <c r="V90">
        <f t="shared" si="10"/>
        <v>8.8264011801790443E-2</v>
      </c>
      <c r="W90">
        <f t="shared" si="11"/>
        <v>-7.643394307693209E-3</v>
      </c>
      <c r="X90">
        <f t="shared" si="12"/>
        <v>-5.8364334949066662E-2</v>
      </c>
      <c r="Y90">
        <f t="shared" si="13"/>
        <v>-2.2051875385550646E-2</v>
      </c>
    </row>
    <row r="91" spans="2:25" x14ac:dyDescent="0.3">
      <c r="B91">
        <f t="shared" si="14"/>
        <v>0.61643835616438503</v>
      </c>
      <c r="C91">
        <v>0</v>
      </c>
      <c r="N91">
        <v>90</v>
      </c>
      <c r="O91" s="2">
        <v>1.8592774999999999E-7</v>
      </c>
      <c r="P91">
        <v>7.9129584000000003E-2</v>
      </c>
      <c r="R91">
        <v>0.61643835616438503</v>
      </c>
      <c r="S91">
        <f t="shared" si="8"/>
        <v>-0.43543018404909739</v>
      </c>
      <c r="T91">
        <f t="shared" si="15"/>
        <v>-0.16397058233283049</v>
      </c>
      <c r="U91">
        <f t="shared" si="9"/>
        <v>7.4538737873608901E-2</v>
      </c>
      <c r="V91">
        <f t="shared" si="10"/>
        <v>7.7372451759623831E-2</v>
      </c>
      <c r="W91">
        <f t="shared" si="11"/>
        <v>-3.380687173891931E-2</v>
      </c>
      <c r="X91">
        <f t="shared" si="12"/>
        <v>-5.3091760705629626E-2</v>
      </c>
      <c r="Y91">
        <f t="shared" si="13"/>
        <v>-3.4388209193244146E-2</v>
      </c>
    </row>
    <row r="92" spans="2:25" x14ac:dyDescent="0.3">
      <c r="B92">
        <f t="shared" si="14"/>
        <v>0.6232876712328782</v>
      </c>
      <c r="C92">
        <v>0</v>
      </c>
      <c r="N92">
        <v>91</v>
      </c>
      <c r="O92">
        <v>1.479487E-2</v>
      </c>
      <c r="P92">
        <v>-0.38731789999999999</v>
      </c>
      <c r="R92">
        <v>0.6232876712328782</v>
      </c>
      <c r="S92">
        <f t="shared" si="8"/>
        <v>-0.45501027611190842</v>
      </c>
      <c r="T92">
        <f t="shared" si="15"/>
        <v>-0.14523306813705117</v>
      </c>
      <c r="U92">
        <f t="shared" si="9"/>
        <v>9.4925159747454343E-2</v>
      </c>
      <c r="V92">
        <f t="shared" si="10"/>
        <v>5.9512226542374827E-2</v>
      </c>
      <c r="W92">
        <f t="shared" si="11"/>
        <v>-5.4961846057266221E-2</v>
      </c>
      <c r="X92">
        <f t="shared" si="12"/>
        <v>-3.6141927269896103E-2</v>
      </c>
      <c r="Y92">
        <f t="shared" si="13"/>
        <v>-3.6909731286292824E-2</v>
      </c>
    </row>
    <row r="93" spans="2:25" x14ac:dyDescent="0.3">
      <c r="B93">
        <f t="shared" si="14"/>
        <v>0.63013698630137138</v>
      </c>
      <c r="C93">
        <v>0</v>
      </c>
      <c r="N93">
        <v>92</v>
      </c>
      <c r="O93" s="2">
        <v>2.0113975999999999E-7</v>
      </c>
      <c r="P93">
        <v>2.2670940000000002</v>
      </c>
      <c r="R93">
        <v>0.63013698630137138</v>
      </c>
      <c r="S93">
        <f t="shared" si="8"/>
        <v>-0.47374779388875521</v>
      </c>
      <c r="T93">
        <f t="shared" si="15"/>
        <v>-0.1240780972089735</v>
      </c>
      <c r="U93">
        <f t="shared" si="9"/>
        <v>0.1109333471070135</v>
      </c>
      <c r="V93">
        <f t="shared" si="10"/>
        <v>3.6291943951141326E-2</v>
      </c>
      <c r="W93">
        <f t="shared" si="11"/>
        <v>-6.7974198390554769E-2</v>
      </c>
      <c r="X93">
        <f t="shared" si="12"/>
        <v>-1.1242863165778001E-2</v>
      </c>
      <c r="Y93">
        <f t="shared" si="13"/>
        <v>-2.9817661595906708E-2</v>
      </c>
    </row>
    <row r="94" spans="2:25" x14ac:dyDescent="0.3">
      <c r="B94">
        <f t="shared" si="14"/>
        <v>0.63698630136986456</v>
      </c>
      <c r="C94">
        <v>0</v>
      </c>
      <c r="N94">
        <v>93</v>
      </c>
      <c r="O94">
        <v>1.5073118E-2</v>
      </c>
      <c r="P94">
        <v>-0.43037784000000001</v>
      </c>
      <c r="R94">
        <v>0.63698630136986456</v>
      </c>
      <c r="S94">
        <f t="shared" si="8"/>
        <v>-0.49160803981017492</v>
      </c>
      <c r="T94">
        <f t="shared" si="15"/>
        <v>-0.10085780165974534</v>
      </c>
      <c r="U94">
        <f t="shared" si="9"/>
        <v>0.1218249540954528</v>
      </c>
      <c r="V94">
        <f t="shared" si="10"/>
        <v>9.8029733424453286E-3</v>
      </c>
      <c r="W94">
        <f t="shared" si="11"/>
        <v>-7.0916142942143504E-2</v>
      </c>
      <c r="X94">
        <f t="shared" si="12"/>
        <v>1.6129010758647571E-2</v>
      </c>
      <c r="Y94">
        <f t="shared" si="13"/>
        <v>-1.5625046215517968E-2</v>
      </c>
    </row>
    <row r="95" spans="2:25" x14ac:dyDescent="0.3">
      <c r="B95">
        <f t="shared" si="14"/>
        <v>0.64383561643835774</v>
      </c>
      <c r="C95">
        <v>0</v>
      </c>
      <c r="N95">
        <v>94</v>
      </c>
      <c r="O95" s="2">
        <v>4.1033752000000001E-7</v>
      </c>
      <c r="P95">
        <v>-0.50014080000000005</v>
      </c>
      <c r="R95">
        <v>0.64383561643835774</v>
      </c>
      <c r="S95">
        <f t="shared" si="8"/>
        <v>-0.50855794081222971</v>
      </c>
      <c r="T95">
        <f t="shared" si="15"/>
        <v>-7.5958691672767684E-2</v>
      </c>
      <c r="U95">
        <f t="shared" si="9"/>
        <v>0.12709762696630864</v>
      </c>
      <c r="V95">
        <f t="shared" si="10"/>
        <v>-1.7568916669605843E-2</v>
      </c>
      <c r="W95">
        <f t="shared" si="11"/>
        <v>-6.3351829315748134E-2</v>
      </c>
      <c r="X95">
        <f t="shared" si="12"/>
        <v>3.9953391877394183E-2</v>
      </c>
      <c r="Y95">
        <f t="shared" si="13"/>
        <v>1.6136403733513771E-3</v>
      </c>
    </row>
    <row r="96" spans="2:25" x14ac:dyDescent="0.3">
      <c r="B96">
        <f t="shared" si="14"/>
        <v>0.65068493150685092</v>
      </c>
      <c r="C96">
        <v>0</v>
      </c>
      <c r="N96">
        <v>95</v>
      </c>
      <c r="O96">
        <v>1.5391798E-2</v>
      </c>
      <c r="P96">
        <v>-0.47338180000000002</v>
      </c>
      <c r="R96">
        <v>0.65068493150685092</v>
      </c>
      <c r="S96">
        <f t="shared" si="8"/>
        <v>-0.52456610958020589</v>
      </c>
      <c r="T96">
        <f t="shared" si="15"/>
        <v>-4.979522190246783E-2</v>
      </c>
      <c r="U96">
        <f t="shared" si="9"/>
        <v>0.12650817415259114</v>
      </c>
      <c r="V96">
        <f t="shared" si="10"/>
        <v>-4.3358436019037397E-2</v>
      </c>
      <c r="W96">
        <f t="shared" si="11"/>
        <v>-4.6401913945870045E-2</v>
      </c>
      <c r="X96">
        <f t="shared" si="12"/>
        <v>5.4990230327316349E-2</v>
      </c>
      <c r="Y96">
        <f t="shared" si="13"/>
        <v>1.7376723032326347E-2</v>
      </c>
    </row>
    <row r="97" spans="2:25" x14ac:dyDescent="0.3">
      <c r="B97">
        <f t="shared" si="14"/>
        <v>0.65753424657534409</v>
      </c>
      <c r="C97">
        <v>0</v>
      </c>
      <c r="N97">
        <v>96</v>
      </c>
      <c r="O97" s="2">
        <v>3.5538946000000001E-7</v>
      </c>
      <c r="P97">
        <v>3.4469100000000003E-2</v>
      </c>
      <c r="R97">
        <v>0.65753424657534409</v>
      </c>
      <c r="S97">
        <f t="shared" si="8"/>
        <v>-0.53960290267069799</v>
      </c>
      <c r="T97">
        <f t="shared" si="15"/>
        <v>-2.2802892727292128E-2</v>
      </c>
      <c r="U97">
        <f t="shared" si="9"/>
        <v>0.12008378299494261</v>
      </c>
      <c r="V97">
        <f t="shared" si="10"/>
        <v>-6.5242813211792552E-2</v>
      </c>
      <c r="W97">
        <f t="shared" si="11"/>
        <v>-2.2577534347647563E-2</v>
      </c>
      <c r="X97">
        <f t="shared" si="12"/>
        <v>5.7932250974217669E-2</v>
      </c>
      <c r="Y97">
        <f t="shared" si="13"/>
        <v>2.7789891011730072E-2</v>
      </c>
    </row>
    <row r="98" spans="2:25" x14ac:dyDescent="0.3">
      <c r="B98">
        <f t="shared" si="14"/>
        <v>0.66438356164383727</v>
      </c>
      <c r="C98">
        <v>0</v>
      </c>
      <c r="N98">
        <v>97</v>
      </c>
      <c r="O98">
        <v>1.5752196E-2</v>
      </c>
      <c r="P98">
        <v>-0.51641150000000002</v>
      </c>
      <c r="R98">
        <v>0.66438356164383727</v>
      </c>
      <c r="S98">
        <f t="shared" si="8"/>
        <v>-0.55364047540443873</v>
      </c>
      <c r="T98">
        <f t="shared" si="15"/>
        <v>4.5689988109640662E-3</v>
      </c>
      <c r="U98">
        <f t="shared" si="9"/>
        <v>0.10812076577953147</v>
      </c>
      <c r="V98">
        <f t="shared" si="10"/>
        <v>-8.125099920194899E-2</v>
      </c>
      <c r="W98">
        <f t="shared" si="11"/>
        <v>4.5917170250054824E-3</v>
      </c>
      <c r="X98">
        <f t="shared" si="12"/>
        <v>4.8132371536660314E-2</v>
      </c>
      <c r="Y98">
        <f t="shared" si="13"/>
        <v>3.052237854577361E-2</v>
      </c>
    </row>
    <row r="99" spans="2:25" x14ac:dyDescent="0.3">
      <c r="B99">
        <f t="shared" si="14"/>
        <v>0.67123287671233045</v>
      </c>
      <c r="C99">
        <v>0</v>
      </c>
      <c r="N99">
        <v>98</v>
      </c>
      <c r="O99" s="2">
        <v>5.9487309999999995E-7</v>
      </c>
      <c r="P99">
        <v>-1.8517355</v>
      </c>
      <c r="R99">
        <v>0.67123287671233045</v>
      </c>
      <c r="S99">
        <f t="shared" si="8"/>
        <v>-0.56665283342823713</v>
      </c>
      <c r="T99">
        <f t="shared" si="15"/>
        <v>3.1864837718251528E-2</v>
      </c>
      <c r="U99">
        <f t="shared" si="9"/>
        <v>9.1170892922197946E-2</v>
      </c>
      <c r="V99">
        <f t="shared" si="10"/>
        <v>-8.9941192861471564E-2</v>
      </c>
      <c r="W99">
        <f t="shared" si="11"/>
        <v>3.1080703474278847E-2</v>
      </c>
      <c r="X99">
        <f t="shared" si="12"/>
        <v>2.7746024999436882E-2</v>
      </c>
      <c r="Y99">
        <f t="shared" si="13"/>
        <v>2.5268432824456455E-2</v>
      </c>
    </row>
    <row r="100" spans="2:25" x14ac:dyDescent="0.3">
      <c r="B100">
        <f t="shared" si="14"/>
        <v>0.67808219178082363</v>
      </c>
      <c r="C100">
        <v>0</v>
      </c>
      <c r="N100">
        <v>99</v>
      </c>
      <c r="O100">
        <v>1.6162784999999999E-2</v>
      </c>
      <c r="P100">
        <v>-0.55948089999999995</v>
      </c>
      <c r="R100">
        <v>0.67808219178082363</v>
      </c>
      <c r="S100">
        <f t="shared" si="8"/>
        <v>-0.57861588085053561</v>
      </c>
      <c r="T100">
        <f t="shared" si="15"/>
        <v>5.8630274923959266E-2</v>
      </c>
      <c r="U100">
        <f t="shared" si="9"/>
        <v>7.0015943653591955E-2</v>
      </c>
      <c r="V100">
        <f t="shared" si="10"/>
        <v>-9.0530698947511284E-2</v>
      </c>
      <c r="W100">
        <f t="shared" si="11"/>
        <v>5.2965069853893938E-2</v>
      </c>
      <c r="X100">
        <f t="shared" si="12"/>
        <v>1.2570832352288414E-3</v>
      </c>
      <c r="Y100">
        <f t="shared" si="13"/>
        <v>1.3721791868627042E-2</v>
      </c>
    </row>
    <row r="101" spans="2:25" x14ac:dyDescent="0.3">
      <c r="B101">
        <f t="shared" si="14"/>
        <v>0.68493150684931681</v>
      </c>
      <c r="C101">
        <v>0</v>
      </c>
      <c r="N101">
        <v>100</v>
      </c>
      <c r="O101" s="2">
        <v>5.4353099999999997E-7</v>
      </c>
      <c r="P101">
        <v>0.57675310000000002</v>
      </c>
      <c r="R101">
        <v>0.68493150684931681</v>
      </c>
      <c r="S101">
        <f t="shared" si="8"/>
        <v>-0.58950746486145544</v>
      </c>
      <c r="T101">
        <f t="shared" si="15"/>
        <v>8.4419790084849053E-2</v>
      </c>
      <c r="U101">
        <f t="shared" si="9"/>
        <v>4.5631648004426401E-2</v>
      </c>
      <c r="V101">
        <f t="shared" si="10"/>
        <v>-8.2966422715894231E-2</v>
      </c>
      <c r="W101">
        <f t="shared" si="11"/>
        <v>6.7002637532767695E-2</v>
      </c>
      <c r="X101">
        <f t="shared" si="12"/>
        <v>-2.5508347508981736E-2</v>
      </c>
      <c r="Y101">
        <f t="shared" si="13"/>
        <v>-9.2815946428836948E-4</v>
      </c>
    </row>
    <row r="102" spans="2:25" x14ac:dyDescent="0.3">
      <c r="B102">
        <f t="shared" si="14"/>
        <v>0.69178082191780998</v>
      </c>
      <c r="C102">
        <v>0</v>
      </c>
      <c r="N102">
        <v>101</v>
      </c>
      <c r="O102">
        <v>1.6626239000000001E-2</v>
      </c>
      <c r="P102">
        <v>-0.60248690000000005</v>
      </c>
      <c r="R102">
        <v>0.69178082191780998</v>
      </c>
      <c r="S102">
        <f t="shared" si="8"/>
        <v>-0.59930741675469956</v>
      </c>
      <c r="T102">
        <f t="shared" si="15"/>
        <v>0.10880410743164862</v>
      </c>
      <c r="U102">
        <f t="shared" si="9"/>
        <v>1.9142683195174884E-2</v>
      </c>
      <c r="V102">
        <f t="shared" si="10"/>
        <v>-6.792965197838223E-2</v>
      </c>
      <c r="W102">
        <f t="shared" si="11"/>
        <v>7.1113734603962628E-2</v>
      </c>
      <c r="X102">
        <f t="shared" si="12"/>
        <v>-4.6663348659774222E-2</v>
      </c>
      <c r="Y102">
        <f t="shared" si="13"/>
        <v>-1.4839892162069823E-2</v>
      </c>
    </row>
    <row r="103" spans="2:25" x14ac:dyDescent="0.3">
      <c r="B103">
        <f t="shared" si="14"/>
        <v>0.69863013698630316</v>
      </c>
      <c r="C103">
        <v>0</v>
      </c>
      <c r="N103">
        <v>102</v>
      </c>
      <c r="O103" s="2">
        <v>3.6512339999999998E-7</v>
      </c>
      <c r="P103">
        <v>-2.0774604999999999</v>
      </c>
      <c r="R103">
        <v>0.69863013698630316</v>
      </c>
      <c r="S103">
        <f t="shared" si="8"/>
        <v>-0.60799758927535386</v>
      </c>
      <c r="T103">
        <f t="shared" si="15"/>
        <v>0.1313773412188543</v>
      </c>
      <c r="U103">
        <f t="shared" si="9"/>
        <v>-8.2291998676163741E-3</v>
      </c>
      <c r="V103">
        <f t="shared" si="10"/>
        <v>-4.6774695900591003E-2</v>
      </c>
      <c r="W103">
        <f t="shared" si="11"/>
        <v>6.4689300204425426E-2</v>
      </c>
      <c r="X103">
        <f t="shared" si="12"/>
        <v>-5.7554986722988387E-2</v>
      </c>
      <c r="Y103">
        <f t="shared" si="13"/>
        <v>-2.4489830343269903E-2</v>
      </c>
    </row>
    <row r="104" spans="2:25" x14ac:dyDescent="0.3">
      <c r="B104">
        <f t="shared" si="14"/>
        <v>0.70547945205479634</v>
      </c>
      <c r="C104">
        <v>0</v>
      </c>
      <c r="N104">
        <v>103</v>
      </c>
      <c r="O104">
        <v>1.7149543E-2</v>
      </c>
      <c r="P104">
        <v>-0.64546740000000002</v>
      </c>
      <c r="R104">
        <v>0.70547945205479634</v>
      </c>
      <c r="S104">
        <f t="shared" si="8"/>
        <v>-0.61556189022442731</v>
      </c>
      <c r="T104">
        <f t="shared" si="15"/>
        <v>0.15176375183916704</v>
      </c>
      <c r="U104">
        <f t="shared" si="9"/>
        <v>-3.522152742603752E-2</v>
      </c>
      <c r="V104">
        <f t="shared" si="10"/>
        <v>-2.1406907128675077E-2</v>
      </c>
      <c r="W104">
        <f t="shared" si="11"/>
        <v>4.8681117153254905E-2</v>
      </c>
      <c r="X104">
        <f t="shared" si="12"/>
        <v>-5.5787702029808352E-2</v>
      </c>
      <c r="Y104">
        <f t="shared" si="13"/>
        <v>-2.7533157816526321E-2</v>
      </c>
    </row>
    <row r="105" spans="2:25" x14ac:dyDescent="0.3">
      <c r="B105">
        <f t="shared" si="14"/>
        <v>0.71232876712328952</v>
      </c>
      <c r="C105">
        <v>0</v>
      </c>
      <c r="N105">
        <v>104</v>
      </c>
      <c r="O105" s="2">
        <v>1.1493426000000001E-7</v>
      </c>
      <c r="P105">
        <v>-3.1273840000000002</v>
      </c>
      <c r="R105">
        <v>0.71232876712328952</v>
      </c>
      <c r="S105">
        <f t="shared" si="8"/>
        <v>-0.62198631225789747</v>
      </c>
      <c r="T105">
        <f t="shared" si="15"/>
        <v>0.16962400014459816</v>
      </c>
      <c r="U105">
        <f t="shared" si="9"/>
        <v>-6.0589331966189715E-2</v>
      </c>
      <c r="V105">
        <f t="shared" si="10"/>
        <v>5.8889266362733856E-3</v>
      </c>
      <c r="W105">
        <f t="shared" si="11"/>
        <v>2.5460804902924707E-2</v>
      </c>
      <c r="X105">
        <f t="shared" si="12"/>
        <v>-4.1750199741911881E-2</v>
      </c>
      <c r="Y105">
        <f t="shared" si="13"/>
        <v>-2.3352112282202797E-2</v>
      </c>
    </row>
    <row r="106" spans="2:25" x14ac:dyDescent="0.3">
      <c r="B106">
        <f t="shared" si="14"/>
        <v>0.7191780821917827</v>
      </c>
      <c r="C106">
        <v>0</v>
      </c>
      <c r="N106">
        <v>105</v>
      </c>
      <c r="O106">
        <v>1.7740734000000001E-2</v>
      </c>
      <c r="P106">
        <v>-0.68856037000000003</v>
      </c>
      <c r="R106">
        <v>0.7191780821917827</v>
      </c>
      <c r="S106">
        <f t="shared" si="8"/>
        <v>-0.62725895882508897</v>
      </c>
      <c r="T106">
        <f t="shared" si="15"/>
        <v>0.18466079586881648</v>
      </c>
      <c r="U106">
        <f t="shared" si="9"/>
        <v>-8.3162573872814255E-2</v>
      </c>
      <c r="V106">
        <f t="shared" si="10"/>
        <v>3.265436544752072E-2</v>
      </c>
      <c r="W106">
        <f t="shared" si="11"/>
        <v>-1.5315369394216932E-3</v>
      </c>
      <c r="X106">
        <f t="shared" si="12"/>
        <v>-1.8529956154106842E-2</v>
      </c>
      <c r="Y106">
        <f t="shared" si="13"/>
        <v>-1.3167864475094548E-2</v>
      </c>
    </row>
    <row r="107" spans="2:25" x14ac:dyDescent="0.3">
      <c r="B107">
        <f t="shared" si="14"/>
        <v>0.72602739726027588</v>
      </c>
      <c r="C107">
        <v>0</v>
      </c>
      <c r="N107">
        <v>106</v>
      </c>
      <c r="O107" s="2">
        <v>3.3668334000000001E-7</v>
      </c>
      <c r="P107">
        <v>-3.0468709999999999</v>
      </c>
      <c r="R107">
        <v>0.72602739726027588</v>
      </c>
      <c r="S107">
        <f t="shared" si="8"/>
        <v>-0.63137006619834635</v>
      </c>
      <c r="T107">
        <f t="shared" si="15"/>
        <v>0.19662384613071762</v>
      </c>
      <c r="U107">
        <f t="shared" si="9"/>
        <v>-0.1019001071833663</v>
      </c>
      <c r="V107">
        <f t="shared" si="10"/>
        <v>5.6478740170279172E-2</v>
      </c>
      <c r="W107">
        <f t="shared" si="11"/>
        <v>-2.8296980901720604E-2</v>
      </c>
      <c r="X107">
        <f t="shared" si="12"/>
        <v>8.7658558073511784E-3</v>
      </c>
      <c r="Y107">
        <f t="shared" si="13"/>
        <v>3.0128782491473105E-4</v>
      </c>
    </row>
    <row r="108" spans="2:25" x14ac:dyDescent="0.3">
      <c r="B108">
        <f t="shared" si="14"/>
        <v>0.73287671232876905</v>
      </c>
      <c r="C108">
        <v>0</v>
      </c>
      <c r="N108">
        <v>107</v>
      </c>
      <c r="O108">
        <v>1.8409447999999998E-2</v>
      </c>
      <c r="P108">
        <v>-0.73164826999999999</v>
      </c>
      <c r="R108">
        <v>0.73287671232876905</v>
      </c>
      <c r="S108">
        <f t="shared" si="8"/>
        <v>-0.63431202155320965</v>
      </c>
      <c r="T108">
        <f t="shared" si="15"/>
        <v>0.20531402164958423</v>
      </c>
      <c r="U108">
        <f t="shared" si="9"/>
        <v>-0.11593770037828827</v>
      </c>
      <c r="V108">
        <f t="shared" si="10"/>
        <v>7.5216272989928779E-2</v>
      </c>
      <c r="W108">
        <f t="shared" si="11"/>
        <v>-5.0870214533947272E-2</v>
      </c>
      <c r="X108">
        <f t="shared" si="12"/>
        <v>3.4133662953291677E-2</v>
      </c>
      <c r="Y108">
        <f t="shared" si="13"/>
        <v>1.3544021127359418E-2</v>
      </c>
    </row>
    <row r="109" spans="2:25" x14ac:dyDescent="0.3">
      <c r="B109">
        <f t="shared" si="14"/>
        <v>0.73972602739726223</v>
      </c>
      <c r="C109">
        <v>0</v>
      </c>
      <c r="N109">
        <v>108</v>
      </c>
      <c r="O109" s="2">
        <v>9.5116160000000004E-7</v>
      </c>
      <c r="P109">
        <v>-3.0754456999999999</v>
      </c>
      <c r="R109">
        <v>0.73972602739726223</v>
      </c>
      <c r="S109">
        <f t="shared" si="8"/>
        <v>-0.63607937706561268</v>
      </c>
      <c r="T109">
        <f t="shared" si="15"/>
        <v>0.21058667132369147</v>
      </c>
      <c r="U109">
        <f t="shared" si="9"/>
        <v>-0.12462789734386846</v>
      </c>
      <c r="V109">
        <f t="shared" si="10"/>
        <v>8.717934008871922E-2</v>
      </c>
      <c r="W109">
        <f t="shared" si="11"/>
        <v>-6.5907003214576196E-2</v>
      </c>
      <c r="X109">
        <f t="shared" si="12"/>
        <v>5.1993946818961682E-2</v>
      </c>
      <c r="Y109">
        <f t="shared" si="13"/>
        <v>2.3145680607314978E-2</v>
      </c>
    </row>
    <row r="110" spans="2:25" x14ac:dyDescent="0.3">
      <c r="B110">
        <f t="shared" si="14"/>
        <v>0.74657534246575541</v>
      </c>
      <c r="C110">
        <v>0</v>
      </c>
      <c r="N110">
        <v>109</v>
      </c>
      <c r="O110">
        <v>1.9167203000000001E-2</v>
      </c>
      <c r="P110">
        <v>-0.77460574999999998</v>
      </c>
      <c r="R110">
        <v>0.74657534246575541</v>
      </c>
      <c r="S110">
        <f t="shared" si="8"/>
        <v>-0.63666885999999967</v>
      </c>
      <c r="T110">
        <f t="shared" si="15"/>
        <v>0.21235402999999772</v>
      </c>
      <c r="U110">
        <f t="shared" si="9"/>
        <v>-0.12756987999992797</v>
      </c>
      <c r="V110">
        <f t="shared" si="10"/>
        <v>9.1290469999964763E-2</v>
      </c>
      <c r="W110">
        <f t="shared" si="11"/>
        <v>-7.1179639999994146E-2</v>
      </c>
      <c r="X110">
        <f t="shared" si="12"/>
        <v>5.841842999981596E-2</v>
      </c>
      <c r="Y110">
        <f t="shared" si="13"/>
        <v>2.6644549999856659E-2</v>
      </c>
    </row>
    <row r="111" spans="2:25" x14ac:dyDescent="0.3">
      <c r="B111">
        <f t="shared" si="14"/>
        <v>0.75342465753424859</v>
      </c>
      <c r="C111">
        <v>0</v>
      </c>
      <c r="N111">
        <v>110</v>
      </c>
      <c r="O111" s="2">
        <v>9.1221629999999997E-7</v>
      </c>
      <c r="P111">
        <v>2.0772127999999999</v>
      </c>
      <c r="R111">
        <v>0.75342465753424859</v>
      </c>
      <c r="S111">
        <f t="shared" si="8"/>
        <v>-0.63607937876967779</v>
      </c>
      <c r="T111">
        <f t="shared" si="15"/>
        <v>0.21058667935673084</v>
      </c>
      <c r="U111">
        <f t="shared" si="9"/>
        <v>-0.12462795523792262</v>
      </c>
      <c r="V111">
        <f t="shared" si="10"/>
        <v>8.7179387681435572E-2</v>
      </c>
      <c r="W111">
        <f t="shared" si="11"/>
        <v>-6.5906981400889825E-2</v>
      </c>
      <c r="X111">
        <f t="shared" si="12"/>
        <v>5.1994080524748264E-2</v>
      </c>
      <c r="Y111">
        <f t="shared" si="13"/>
        <v>2.3145832154424395E-2</v>
      </c>
    </row>
    <row r="112" spans="2:25" x14ac:dyDescent="0.3">
      <c r="B112">
        <f t="shared" si="14"/>
        <v>0.76027397260274177</v>
      </c>
      <c r="C112">
        <v>0</v>
      </c>
      <c r="N112">
        <v>111</v>
      </c>
      <c r="O112">
        <v>2.0029637999999999E-2</v>
      </c>
      <c r="P112">
        <v>-0.8176215</v>
      </c>
      <c r="R112">
        <v>0.76027397260274177</v>
      </c>
      <c r="S112">
        <f t="shared" si="8"/>
        <v>-0.63431202495818428</v>
      </c>
      <c r="T112">
        <f t="shared" si="15"/>
        <v>0.20531403758195016</v>
      </c>
      <c r="U112">
        <f t="shared" si="9"/>
        <v>-0.11593781349614832</v>
      </c>
      <c r="V112">
        <f t="shared" si="10"/>
        <v>7.5216363888852389E-2</v>
      </c>
      <c r="W112">
        <f t="shared" si="11"/>
        <v>-5.0870174138281897E-2</v>
      </c>
      <c r="X112">
        <f t="shared" si="12"/>
        <v>3.4133900956966057E-2</v>
      </c>
      <c r="Y112">
        <f t="shared" si="13"/>
        <v>1.3544289835154044E-2</v>
      </c>
    </row>
    <row r="113" spans="2:25" x14ac:dyDescent="0.3">
      <c r="B113">
        <f t="shared" si="14"/>
        <v>0.76712328767123494</v>
      </c>
      <c r="C113">
        <v>0</v>
      </c>
      <c r="N113">
        <v>112</v>
      </c>
      <c r="O113">
        <v>1.1872191000000001E-6</v>
      </c>
      <c r="P113">
        <v>2.348535</v>
      </c>
      <c r="R113">
        <v>0.76712328767123494</v>
      </c>
      <c r="S113">
        <f t="shared" si="8"/>
        <v>-0.63137007129792544</v>
      </c>
      <c r="T113">
        <f t="shared" si="15"/>
        <v>0.19662386969721013</v>
      </c>
      <c r="U113">
        <f t="shared" si="9"/>
        <v>-0.1019002703076958</v>
      </c>
      <c r="V113">
        <f t="shared" si="10"/>
        <v>5.6478866188463629E-2</v>
      </c>
      <c r="W113">
        <f t="shared" si="11"/>
        <v>-2.8296927908712501E-2</v>
      </c>
      <c r="X113">
        <f t="shared" si="12"/>
        <v>8.7661457612315721E-3</v>
      </c>
      <c r="Y113">
        <f t="shared" si="13"/>
        <v>3.01612132571627E-4</v>
      </c>
    </row>
    <row r="114" spans="2:25" x14ac:dyDescent="0.3">
      <c r="B114">
        <f t="shared" si="14"/>
        <v>0.77397260273972812</v>
      </c>
      <c r="C114">
        <v>0</v>
      </c>
      <c r="N114">
        <v>113</v>
      </c>
      <c r="O114">
        <v>2.1014017999999999E-2</v>
      </c>
      <c r="P114">
        <v>-0.8607456</v>
      </c>
      <c r="R114">
        <v>0.77397260273972812</v>
      </c>
      <c r="S114">
        <f t="shared" si="8"/>
        <v>-0.62725896560982908</v>
      </c>
      <c r="T114">
        <f t="shared" si="15"/>
        <v>0.1846608266771628</v>
      </c>
      <c r="U114">
        <f t="shared" si="9"/>
        <v>-8.3162779479826879E-2</v>
      </c>
      <c r="V114">
        <f t="shared" si="10"/>
        <v>3.2654515234949756E-2</v>
      </c>
      <c r="W114">
        <f t="shared" si="11"/>
        <v>-1.5314792000077739E-3</v>
      </c>
      <c r="X114">
        <f t="shared" si="12"/>
        <v>-1.8529678023882331E-2</v>
      </c>
      <c r="Y114">
        <f t="shared" si="13"/>
        <v>-1.316756040143352E-2</v>
      </c>
    </row>
    <row r="115" spans="2:25" x14ac:dyDescent="0.3">
      <c r="B115">
        <f t="shared" si="14"/>
        <v>0.7808219178082213</v>
      </c>
      <c r="C115">
        <v>0</v>
      </c>
      <c r="N115">
        <v>114</v>
      </c>
      <c r="O115" s="2">
        <v>4.1730086999999999E-7</v>
      </c>
      <c r="P115">
        <v>-0.7760591</v>
      </c>
      <c r="R115">
        <v>0.7808219178082213</v>
      </c>
      <c r="S115">
        <f t="shared" si="8"/>
        <v>-0.62198632071523474</v>
      </c>
      <c r="T115">
        <f t="shared" si="15"/>
        <v>0.16962403768198228</v>
      </c>
      <c r="U115">
        <f t="shared" si="9"/>
        <v>-6.0589570572670906E-2</v>
      </c>
      <c r="V115">
        <f t="shared" si="10"/>
        <v>5.8890867021192334E-3</v>
      </c>
      <c r="W115">
        <f t="shared" si="11"/>
        <v>2.5460858834624081E-2</v>
      </c>
      <c r="X115">
        <f t="shared" si="12"/>
        <v>-4.1749994608653251E-2</v>
      </c>
      <c r="Y115">
        <f t="shared" si="13"/>
        <v>-2.3351902677833269E-2</v>
      </c>
    </row>
    <row r="116" spans="2:25" x14ac:dyDescent="0.3">
      <c r="B116">
        <f t="shared" si="14"/>
        <v>0.78767123287671448</v>
      </c>
      <c r="C116">
        <v>0</v>
      </c>
      <c r="N116">
        <v>115</v>
      </c>
      <c r="O116">
        <v>2.2143098E-2</v>
      </c>
      <c r="P116">
        <v>-0.90374399999999999</v>
      </c>
      <c r="R116">
        <v>0.78767123287671448</v>
      </c>
      <c r="S116">
        <f t="shared" si="8"/>
        <v>-0.61556190033870095</v>
      </c>
      <c r="T116">
        <f t="shared" si="15"/>
        <v>0.15176379548076571</v>
      </c>
      <c r="U116">
        <f t="shared" si="9"/>
        <v>-3.5221788026736325E-2</v>
      </c>
      <c r="V116">
        <f t="shared" si="10"/>
        <v>-2.1406751200981684E-2</v>
      </c>
      <c r="W116">
        <f t="shared" si="11"/>
        <v>4.8681159287234058E-2</v>
      </c>
      <c r="X116">
        <f t="shared" si="12"/>
        <v>-5.5787615011518306E-2</v>
      </c>
      <c r="Y116">
        <f t="shared" si="13"/>
        <v>-2.7533099809937567E-2</v>
      </c>
    </row>
    <row r="117" spans="2:25" x14ac:dyDescent="0.3">
      <c r="B117">
        <f t="shared" si="14"/>
        <v>0.79452054794520766</v>
      </c>
      <c r="C117">
        <v>0</v>
      </c>
      <c r="N117">
        <v>116</v>
      </c>
      <c r="O117" s="2">
        <v>8.6466990000000003E-7</v>
      </c>
      <c r="P117">
        <v>1.6857811</v>
      </c>
      <c r="R117">
        <v>0.79452054794520766</v>
      </c>
      <c r="S117">
        <f t="shared" si="8"/>
        <v>-0.60799760102783462</v>
      </c>
      <c r="T117">
        <f t="shared" si="15"/>
        <v>0.13137739023823736</v>
      </c>
      <c r="U117">
        <f t="shared" si="9"/>
        <v>-8.2294704428434E-3</v>
      </c>
      <c r="V117">
        <f t="shared" si="10"/>
        <v>-4.6774558154909267E-2</v>
      </c>
      <c r="W117">
        <f t="shared" si="11"/>
        <v>6.4689324298517259E-2</v>
      </c>
      <c r="X117">
        <f t="shared" si="12"/>
        <v>-5.7555036958891637E-2</v>
      </c>
      <c r="Y117">
        <f t="shared" si="13"/>
        <v>-2.4489952047724306E-2</v>
      </c>
    </row>
    <row r="118" spans="2:25" x14ac:dyDescent="0.3">
      <c r="B118">
        <f t="shared" si="14"/>
        <v>0.80136986301370083</v>
      </c>
      <c r="C118">
        <v>0</v>
      </c>
      <c r="N118">
        <v>117</v>
      </c>
      <c r="O118">
        <v>2.3444472000000001E-2</v>
      </c>
      <c r="P118">
        <v>-0.94680410000000004</v>
      </c>
      <c r="R118">
        <v>0.80136986301370083</v>
      </c>
      <c r="S118">
        <f t="shared" si="8"/>
        <v>-0.59930743012362409</v>
      </c>
      <c r="T118">
        <f t="shared" si="15"/>
        <v>0.10880416101287074</v>
      </c>
      <c r="U118">
        <f t="shared" si="9"/>
        <v>1.9142415125164295E-2</v>
      </c>
      <c r="V118">
        <f t="shared" si="10"/>
        <v>-6.7929544820983095E-2</v>
      </c>
      <c r="W118">
        <f t="shared" si="11"/>
        <v>7.1113737088616333E-2</v>
      </c>
      <c r="X118">
        <f t="shared" si="12"/>
        <v>-4.6663525100742835E-2</v>
      </c>
      <c r="Y118">
        <f t="shared" si="13"/>
        <v>-1.4840186818698586E-2</v>
      </c>
    </row>
    <row r="119" spans="2:25" x14ac:dyDescent="0.3">
      <c r="B119">
        <f t="shared" si="14"/>
        <v>0.80821917808219401</v>
      </c>
      <c r="C119">
        <v>0</v>
      </c>
      <c r="N119">
        <v>118</v>
      </c>
      <c r="O119">
        <v>1.7013774000000001E-6</v>
      </c>
      <c r="P119">
        <v>-0.98558889999999999</v>
      </c>
      <c r="R119">
        <v>0.80821917808219401</v>
      </c>
      <c r="S119">
        <f t="shared" si="8"/>
        <v>-0.58950747982206786</v>
      </c>
      <c r="T119">
        <f t="shared" si="15"/>
        <v>8.4419847336031889E-2</v>
      </c>
      <c r="U119">
        <f t="shared" si="9"/>
        <v>4.5631394803830098E-2</v>
      </c>
      <c r="V119">
        <f t="shared" si="10"/>
        <v>-8.2966355798068284E-2</v>
      </c>
      <c r="W119">
        <f t="shared" si="11"/>
        <v>6.7002618039880904E-2</v>
      </c>
      <c r="X119">
        <f t="shared" si="12"/>
        <v>-2.5508611347733776E-2</v>
      </c>
      <c r="Y119">
        <f t="shared" si="13"/>
        <v>-9.2858678812701712E-4</v>
      </c>
    </row>
    <row r="120" spans="2:25" x14ac:dyDescent="0.3">
      <c r="B120">
        <f t="shared" si="14"/>
        <v>0.81506849315068719</v>
      </c>
      <c r="C120">
        <v>0</v>
      </c>
      <c r="N120">
        <v>119</v>
      </c>
      <c r="O120">
        <v>2.4957558000000001E-2</v>
      </c>
      <c r="P120">
        <v>-0.98980959999999996</v>
      </c>
      <c r="R120">
        <v>0.81506849315068719</v>
      </c>
      <c r="S120">
        <f t="shared" si="8"/>
        <v>-0.57861589737513253</v>
      </c>
      <c r="T120">
        <f t="shared" si="15"/>
        <v>5.8630334892135566E-2</v>
      </c>
      <c r="U120">
        <f t="shared" si="9"/>
        <v>7.0015717000784253E-2</v>
      </c>
      <c r="V120">
        <f t="shared" si="10"/>
        <v>-9.053067829631227E-2</v>
      </c>
      <c r="W120">
        <f t="shared" si="11"/>
        <v>5.2965031271346177E-2</v>
      </c>
      <c r="X120">
        <f t="shared" si="12"/>
        <v>1.2567900286673626E-3</v>
      </c>
      <c r="Y120">
        <f t="shared" si="13"/>
        <v>1.372129752148854E-2</v>
      </c>
    </row>
    <row r="121" spans="2:25" x14ac:dyDescent="0.3">
      <c r="B121">
        <f t="shared" si="14"/>
        <v>0.82191780821918037</v>
      </c>
      <c r="C121">
        <v>0</v>
      </c>
      <c r="N121">
        <v>120</v>
      </c>
      <c r="O121">
        <v>1.4552907999999999E-6</v>
      </c>
      <c r="P121">
        <v>-2.0193886999999999</v>
      </c>
      <c r="R121">
        <v>0.82191780821918037</v>
      </c>
      <c r="S121">
        <f t="shared" si="8"/>
        <v>-0.56665285148621836</v>
      </c>
      <c r="T121">
        <f t="shared" si="15"/>
        <v>3.1864899405230115E-2</v>
      </c>
      <c r="U121">
        <f t="shared" si="9"/>
        <v>9.117070327108924E-2</v>
      </c>
      <c r="V121">
        <f t="shared" si="10"/>
        <v>-8.9941220336880484E-2</v>
      </c>
      <c r="W121">
        <f t="shared" si="11"/>
        <v>3.1080651518091935E-2</v>
      </c>
      <c r="X121">
        <f t="shared" si="12"/>
        <v>2.7745766914338305E-2</v>
      </c>
      <c r="Y121">
        <f t="shared" si="13"/>
        <v>2.5267949285650682E-2</v>
      </c>
    </row>
    <row r="122" spans="2:25" x14ac:dyDescent="0.3">
      <c r="B122">
        <f t="shared" si="14"/>
        <v>0.82876712328767355</v>
      </c>
      <c r="C122">
        <v>0</v>
      </c>
      <c r="N122">
        <v>121</v>
      </c>
      <c r="O122">
        <v>2.6735384000000001E-2</v>
      </c>
      <c r="P122">
        <v>-1.0328014000000001</v>
      </c>
      <c r="R122">
        <v>0.82876712328767355</v>
      </c>
      <c r="S122">
        <f t="shared" si="8"/>
        <v>-0.55364049496236534</v>
      </c>
      <c r="T122">
        <f t="shared" si="15"/>
        <v>4.5690611899422166E-3</v>
      </c>
      <c r="U122">
        <f t="shared" si="9"/>
        <v>0.10812062187740323</v>
      </c>
      <c r="V122">
        <f t="shared" si="10"/>
        <v>-8.1251072329352136E-2</v>
      </c>
      <c r="W122">
        <f t="shared" si="11"/>
        <v>4.59165939251217E-3</v>
      </c>
      <c r="X122">
        <f t="shared" si="12"/>
        <v>4.8132205337512432E-2</v>
      </c>
      <c r="Y122">
        <f t="shared" si="13"/>
        <v>3.0521980505652635E-2</v>
      </c>
    </row>
    <row r="123" spans="2:25" x14ac:dyDescent="0.3">
      <c r="B123">
        <f t="shared" si="14"/>
        <v>0.83561643835616672</v>
      </c>
      <c r="C123">
        <v>0</v>
      </c>
      <c r="N123">
        <v>122</v>
      </c>
      <c r="O123">
        <v>1.5018658999999999E-6</v>
      </c>
      <c r="P123">
        <v>-2.6789176000000001</v>
      </c>
      <c r="R123">
        <v>0.83561643835616672</v>
      </c>
      <c r="S123">
        <f t="shared" si="8"/>
        <v>-0.53960292369235341</v>
      </c>
      <c r="T123">
        <f t="shared" si="15"/>
        <v>-2.2802830694634599E-2</v>
      </c>
      <c r="U123">
        <f t="shared" si="9"/>
        <v>0.12008369147899428</v>
      </c>
      <c r="V123">
        <f t="shared" si="10"/>
        <v>-6.5242925404861429E-2</v>
      </c>
      <c r="W123">
        <f t="shared" si="11"/>
        <v>-2.2577589118168647E-2</v>
      </c>
      <c r="X123">
        <f t="shared" si="12"/>
        <v>5.7932213215666231E-2</v>
      </c>
      <c r="Y123">
        <f t="shared" si="13"/>
        <v>2.778963578464233E-2</v>
      </c>
    </row>
    <row r="124" spans="2:25" x14ac:dyDescent="0.3">
      <c r="B124">
        <f t="shared" si="14"/>
        <v>0.8424657534246599</v>
      </c>
      <c r="C124">
        <v>0</v>
      </c>
      <c r="N124">
        <v>123</v>
      </c>
      <c r="O124">
        <v>2.8843416E-2</v>
      </c>
      <c r="P124">
        <v>-1.0758624000000001</v>
      </c>
      <c r="R124">
        <v>0.8424657534246599</v>
      </c>
      <c r="S124">
        <f t="shared" si="8"/>
        <v>-0.52456613202666269</v>
      </c>
      <c r="T124">
        <f t="shared" si="15"/>
        <v>-4.9795161248686853E-2</v>
      </c>
      <c r="U124">
        <f t="shared" si="9"/>
        <v>0.12650813924381443</v>
      </c>
      <c r="V124">
        <f t="shared" si="10"/>
        <v>-4.3358577172935758E-2</v>
      </c>
      <c r="W124">
        <f t="shared" si="11"/>
        <v>-4.6401957740141289E-2</v>
      </c>
      <c r="X124">
        <f t="shared" si="12"/>
        <v>5.4990329314160272E-2</v>
      </c>
      <c r="Y124">
        <f t="shared" si="13"/>
        <v>1.7376640369548002E-2</v>
      </c>
    </row>
    <row r="125" spans="2:25" x14ac:dyDescent="0.3">
      <c r="B125">
        <f t="shared" si="14"/>
        <v>0.84931506849315308</v>
      </c>
      <c r="C125">
        <v>0</v>
      </c>
      <c r="N125">
        <v>124</v>
      </c>
      <c r="O125" s="2">
        <v>7.6154600000000004E-7</v>
      </c>
      <c r="P125">
        <v>2.5122445</v>
      </c>
      <c r="R125">
        <v>0.84931506849315308</v>
      </c>
      <c r="S125">
        <f t="shared" si="8"/>
        <v>-0.5085579646419216</v>
      </c>
      <c r="T125">
        <f t="shared" si="15"/>
        <v>-7.595863340746728E-2</v>
      </c>
      <c r="U125">
        <f t="shared" si="9"/>
        <v>0.12709765027480141</v>
      </c>
      <c r="V125">
        <f t="shared" si="10"/>
        <v>-1.7569074071098346E-2</v>
      </c>
      <c r="W125">
        <f t="shared" si="11"/>
        <v>-6.3351855645628494E-2</v>
      </c>
      <c r="X125">
        <f t="shared" si="12"/>
        <v>3.9953605837987474E-2</v>
      </c>
      <c r="Y125">
        <f t="shared" si="13"/>
        <v>1.6137283466730601E-3</v>
      </c>
    </row>
    <row r="126" spans="2:25" x14ac:dyDescent="0.3">
      <c r="B126">
        <f t="shared" si="14"/>
        <v>0.85616438356164626</v>
      </c>
      <c r="C126">
        <v>0</v>
      </c>
      <c r="N126">
        <v>125</v>
      </c>
      <c r="O126">
        <v>3.1371990000000002E-2</v>
      </c>
      <c r="P126">
        <v>-1.1189256999999999</v>
      </c>
      <c r="R126">
        <v>0.85616438356164626</v>
      </c>
      <c r="S126">
        <f t="shared" si="8"/>
        <v>-0.49160806497897569</v>
      </c>
      <c r="T126">
        <f t="shared" si="15"/>
        <v>-0.10085774675277277</v>
      </c>
      <c r="U126">
        <f t="shared" si="9"/>
        <v>0.12182503454615724</v>
      </c>
      <c r="V126">
        <f t="shared" si="10"/>
        <v>9.8028138699595702E-3</v>
      </c>
      <c r="W126">
        <f t="shared" si="11"/>
        <v>-7.0916147906849927E-2</v>
      </c>
      <c r="X126">
        <f t="shared" si="12"/>
        <v>1.6129292633460097E-2</v>
      </c>
      <c r="Y126">
        <f t="shared" si="13"/>
        <v>-1.5624818589021539E-2</v>
      </c>
    </row>
    <row r="127" spans="2:25" x14ac:dyDescent="0.3">
      <c r="B127">
        <f t="shared" si="14"/>
        <v>0.86301369863013944</v>
      </c>
      <c r="C127">
        <v>0</v>
      </c>
      <c r="N127">
        <v>126</v>
      </c>
      <c r="O127">
        <v>1.6860234E-6</v>
      </c>
      <c r="P127">
        <v>2.2028682000000002</v>
      </c>
      <c r="R127">
        <v>0.86301369863013944</v>
      </c>
      <c r="S127">
        <f t="shared" si="8"/>
        <v>-0.47374782035005752</v>
      </c>
      <c r="T127">
        <f t="shared" si="15"/>
        <v>-0.12407804657427411</v>
      </c>
      <c r="U127">
        <f t="shared" si="9"/>
        <v>0.11093348098930035</v>
      </c>
      <c r="V127">
        <f t="shared" si="10"/>
        <v>3.6291796770789087E-2</v>
      </c>
      <c r="W127">
        <f t="shared" si="11"/>
        <v>-6.7974181254563532E-2</v>
      </c>
      <c r="X127">
        <f t="shared" si="12"/>
        <v>-1.1242575373659199E-2</v>
      </c>
      <c r="Y127">
        <f t="shared" si="13"/>
        <v>-2.9817345792464978E-2</v>
      </c>
    </row>
    <row r="128" spans="2:25" x14ac:dyDescent="0.3">
      <c r="B128">
        <f t="shared" si="14"/>
        <v>0.86986301369863261</v>
      </c>
      <c r="C128">
        <v>0</v>
      </c>
      <c r="N128">
        <v>127</v>
      </c>
      <c r="O128">
        <v>3.4459200000000002E-2</v>
      </c>
      <c r="P128">
        <v>-1.1619781</v>
      </c>
      <c r="R128">
        <v>0.86986301369863261</v>
      </c>
      <c r="S128">
        <f t="shared" si="8"/>
        <v>-0.45501030381671204</v>
      </c>
      <c r="T128">
        <f t="shared" si="15"/>
        <v>-0.14523302261745874</v>
      </c>
      <c r="U128">
        <f t="shared" si="9"/>
        <v>9.4925340886269083E-2</v>
      </c>
      <c r="V128">
        <f t="shared" si="10"/>
        <v>5.9512104910174134E-2</v>
      </c>
      <c r="W128">
        <f t="shared" si="11"/>
        <v>-5.4961809359282389E-2</v>
      </c>
      <c r="X128">
        <f t="shared" si="12"/>
        <v>-3.6141696858863877E-2</v>
      </c>
      <c r="Y128">
        <f t="shared" si="13"/>
        <v>-3.6909386855873971E-2</v>
      </c>
    </row>
    <row r="129" spans="2:25" x14ac:dyDescent="0.3">
      <c r="B129">
        <f t="shared" si="14"/>
        <v>0.87671232876712579</v>
      </c>
      <c r="C129">
        <v>0</v>
      </c>
      <c r="N129">
        <v>128</v>
      </c>
      <c r="O129">
        <v>1.6270991999999999E-6</v>
      </c>
      <c r="P129">
        <v>0.33650901999999999</v>
      </c>
      <c r="R129">
        <v>0.87671232876712579</v>
      </c>
      <c r="S129">
        <f t="shared" si="8"/>
        <v>-0.4354302129460994</v>
      </c>
      <c r="T129">
        <f t="shared" si="15"/>
        <v>-0.16397054268603473</v>
      </c>
      <c r="U129">
        <f t="shared" si="9"/>
        <v>7.4538957914283721E-2</v>
      </c>
      <c r="V129">
        <f t="shared" si="10"/>
        <v>7.7372366630559436E-2</v>
      </c>
      <c r="W129">
        <f t="shared" si="11"/>
        <v>-3.3806820915764951E-2</v>
      </c>
      <c r="X129">
        <f t="shared" si="12"/>
        <v>-5.309163835340381E-2</v>
      </c>
      <c r="Y129">
        <f t="shared" si="13"/>
        <v>-3.4387890356459727E-2</v>
      </c>
    </row>
    <row r="130" spans="2:25" x14ac:dyDescent="0.3">
      <c r="B130">
        <f t="shared" si="14"/>
        <v>0.88356164383561897</v>
      </c>
      <c r="C130">
        <v>0</v>
      </c>
      <c r="N130">
        <v>129</v>
      </c>
      <c r="O130">
        <v>3.8295551999999997E-2</v>
      </c>
      <c r="P130">
        <v>-1.2050163</v>
      </c>
      <c r="R130">
        <v>0.88356164383561897</v>
      </c>
      <c r="S130">
        <f t="shared" ref="S130:S147" si="16">$O$2*COS(1*2*PI()*R130-$P$2)</f>
        <v>-0.41504380555908799</v>
      </c>
      <c r="T130">
        <f t="shared" si="15"/>
        <v>-0.17997871400917931</v>
      </c>
      <c r="U130">
        <f t="shared" ref="U130:U146" si="17">$O$6*COS(5*2*PI()*R130-$P$6)</f>
        <v>5.0714613509654796E-2</v>
      </c>
      <c r="V130">
        <f t="shared" ref="V130:V146" si="18">$O$8*COS(7*2*PI()*R130-$P$8)</f>
        <v>8.8263970843138986E-2</v>
      </c>
      <c r="W130">
        <f t="shared" ref="W130:W147" si="19">$O$10*COS(9*2*PI()*R130-$P$10)</f>
        <v>-7.6433368888416059E-3</v>
      </c>
      <c r="X130">
        <f t="shared" ref="X130:X147" si="20">$O$12*COS(11*2*PI()*R130-$P$12)</f>
        <v>-5.8364347566388551E-2</v>
      </c>
      <c r="Y130">
        <f t="shared" ref="Y130:Y147" si="21">$O$1+SUM(S130:X130)</f>
        <v>-2.2051619670703682E-2</v>
      </c>
    </row>
    <row r="131" spans="2:25" x14ac:dyDescent="0.3">
      <c r="B131">
        <f t="shared" ref="B131:B147" si="22">B130+A$1</f>
        <v>0.89041095890411215</v>
      </c>
      <c r="C131">
        <v>0</v>
      </c>
      <c r="N131">
        <v>130</v>
      </c>
      <c r="O131">
        <v>1.6971196999999999E-6</v>
      </c>
      <c r="P131">
        <v>-1.6290435999999999</v>
      </c>
      <c r="R131">
        <v>0.89041095890411215</v>
      </c>
      <c r="S131">
        <f t="shared" si="16"/>
        <v>-0.39388883258911578</v>
      </c>
      <c r="T131">
        <f t="shared" ref="T131:T147" si="23">$O$4*COS(3*2*PI()*R131-$P$4)</f>
        <v>-0.19299107480905237</v>
      </c>
      <c r="U131">
        <f t="shared" si="17"/>
        <v>2.4551158253515577E-2</v>
      </c>
      <c r="V131">
        <f t="shared" si="18"/>
        <v>9.1205948982863008E-2</v>
      </c>
      <c r="W131">
        <f t="shared" si="19"/>
        <v>1.9652510904128093E-2</v>
      </c>
      <c r="X131">
        <f t="shared" si="20"/>
        <v>-5.0800119276003954E-2</v>
      </c>
      <c r="Y131">
        <f t="shared" si="21"/>
        <v>-2.2704085336653357E-3</v>
      </c>
    </row>
    <row r="132" spans="2:25" x14ac:dyDescent="0.3">
      <c r="B132">
        <f t="shared" si="22"/>
        <v>0.89726027397260533</v>
      </c>
      <c r="C132">
        <v>0</v>
      </c>
      <c r="N132">
        <v>131</v>
      </c>
      <c r="O132">
        <v>4.3185755999999999E-2</v>
      </c>
      <c r="P132">
        <v>-1.2480138999999999</v>
      </c>
      <c r="R132">
        <v>0.89726027397260533</v>
      </c>
      <c r="S132">
        <f t="shared" si="16"/>
        <v>-0.37200446817615457</v>
      </c>
      <c r="T132">
        <f t="shared" si="23"/>
        <v>-0.20279102965306989</v>
      </c>
      <c r="U132">
        <f t="shared" si="17"/>
        <v>-2.7446704294080953E-3</v>
      </c>
      <c r="V132">
        <f t="shared" si="18"/>
        <v>8.5933327404178375E-2</v>
      </c>
      <c r="W132">
        <f t="shared" si="19"/>
        <v>4.4036830449251066E-2</v>
      </c>
      <c r="X132">
        <f t="shared" si="20"/>
        <v>-3.2062666517240178E-2</v>
      </c>
      <c r="Y132">
        <f t="shared" si="21"/>
        <v>2.0367323077556732E-2</v>
      </c>
    </row>
    <row r="133" spans="2:25" x14ac:dyDescent="0.3">
      <c r="B133">
        <f t="shared" si="22"/>
        <v>0.9041095890410985</v>
      </c>
      <c r="C133">
        <v>0</v>
      </c>
      <c r="N133">
        <v>132</v>
      </c>
      <c r="O133" s="2">
        <v>7.6272169999999996E-7</v>
      </c>
      <c r="P133">
        <v>-2.3660351999999998</v>
      </c>
      <c r="R133">
        <v>0.9041095890410985</v>
      </c>
      <c r="S133">
        <f t="shared" si="16"/>
        <v>-0.34943123712521923</v>
      </c>
      <c r="T133">
        <f t="shared" si="23"/>
        <v>-0.20921545476289513</v>
      </c>
      <c r="U133">
        <f t="shared" si="17"/>
        <v>-2.9913906638467665E-2</v>
      </c>
      <c r="V133">
        <f t="shared" si="18"/>
        <v>7.292099262730159E-2</v>
      </c>
      <c r="W133">
        <f t="shared" si="19"/>
        <v>6.1897073939964055E-2</v>
      </c>
      <c r="X133">
        <f t="shared" si="20"/>
        <v>-6.2731954727407576E-3</v>
      </c>
      <c r="Y133">
        <f t="shared" si="21"/>
        <v>3.9984272567942847E-2</v>
      </c>
    </row>
    <row r="134" spans="2:25" x14ac:dyDescent="0.3">
      <c r="B134">
        <f t="shared" si="22"/>
        <v>0.91095890410959168</v>
      </c>
      <c r="C134">
        <v>0</v>
      </c>
      <c r="N134">
        <v>133</v>
      </c>
      <c r="O134">
        <v>4.9613450000000003E-2</v>
      </c>
      <c r="P134">
        <v>-1.2910501000000001</v>
      </c>
      <c r="R134">
        <v>0.91095890410959168</v>
      </c>
      <c r="S134">
        <f t="shared" si="16"/>
        <v>-0.32621093986375677</v>
      </c>
      <c r="T134">
        <f t="shared" si="23"/>
        <v>-0.21215741326848805</v>
      </c>
      <c r="U134">
        <f t="shared" si="17"/>
        <v>-5.5703423299515324E-2</v>
      </c>
      <c r="V134">
        <f t="shared" si="18"/>
        <v>5.3340919976057888E-2</v>
      </c>
      <c r="W134">
        <f t="shared" si="19"/>
        <v>7.0587238344373623E-2</v>
      </c>
      <c r="X134">
        <f t="shared" si="20"/>
        <v>2.0896032591031323E-2</v>
      </c>
      <c r="Y134">
        <f t="shared" si="21"/>
        <v>5.075241447970269E-2</v>
      </c>
    </row>
    <row r="135" spans="2:25" x14ac:dyDescent="0.3">
      <c r="B135">
        <f t="shared" si="22"/>
        <v>0.91780821917808486</v>
      </c>
      <c r="C135">
        <v>0</v>
      </c>
      <c r="N135">
        <v>134</v>
      </c>
      <c r="O135">
        <v>1.6355108000000001E-6</v>
      </c>
      <c r="P135">
        <v>-2.3794954000000001</v>
      </c>
      <c r="R135">
        <v>0.91780821917808486</v>
      </c>
      <c r="S135">
        <f t="shared" si="16"/>
        <v>-0.30238657503687993</v>
      </c>
      <c r="T135">
        <f t="shared" si="23"/>
        <v>-0.2115679352108254</v>
      </c>
      <c r="U135">
        <f t="shared" si="17"/>
        <v>-7.8923730163048406E-2</v>
      </c>
      <c r="V135">
        <f t="shared" si="18"/>
        <v>2.8956617873758028E-2</v>
      </c>
      <c r="W135">
        <f t="shared" si="19"/>
        <v>6.8819871933522611E-2</v>
      </c>
      <c r="X135">
        <f t="shared" si="20"/>
        <v>4.3469285960931629E-2</v>
      </c>
      <c r="Y135">
        <f t="shared" si="21"/>
        <v>4.8367535357458524E-2</v>
      </c>
    </row>
    <row r="136" spans="2:25" x14ac:dyDescent="0.3">
      <c r="B136">
        <f t="shared" si="22"/>
        <v>0.92465753424657804</v>
      </c>
      <c r="C136">
        <v>0</v>
      </c>
      <c r="N136">
        <v>135</v>
      </c>
      <c r="O136">
        <v>5.8419449999999998E-2</v>
      </c>
      <c r="P136">
        <v>-1.3340738000000001</v>
      </c>
      <c r="R136">
        <v>0.92465753424657804</v>
      </c>
      <c r="S136">
        <f t="shared" si="16"/>
        <v>-0.27800225988377342</v>
      </c>
      <c r="T136">
        <f t="shared" si="23"/>
        <v>-0.20745683266450796</v>
      </c>
      <c r="U136">
        <f t="shared" si="17"/>
        <v>-9.8503836680167614E-2</v>
      </c>
      <c r="V136">
        <f t="shared" si="18"/>
        <v>1.964294828915472E-3</v>
      </c>
      <c r="W136">
        <f t="shared" si="19"/>
        <v>5.6856810828738592E-2</v>
      </c>
      <c r="X136">
        <f t="shared" si="20"/>
        <v>5.6481693875276677E-2</v>
      </c>
      <c r="Y136">
        <f t="shared" si="21"/>
        <v>3.1339870304481821E-2</v>
      </c>
    </row>
    <row r="137" spans="2:25" x14ac:dyDescent="0.3">
      <c r="B137">
        <f t="shared" si="22"/>
        <v>0.93150684931507122</v>
      </c>
      <c r="C137">
        <v>0</v>
      </c>
      <c r="N137">
        <v>136</v>
      </c>
      <c r="O137" s="2">
        <v>2.6457815000000002E-7</v>
      </c>
      <c r="P137">
        <v>1.8075416</v>
      </c>
      <c r="R137">
        <v>0.93150684931507122</v>
      </c>
      <c r="S137">
        <f t="shared" si="16"/>
        <v>-0.25310314854272176</v>
      </c>
      <c r="T137">
        <f t="shared" si="23"/>
        <v>-0.19989253641224392</v>
      </c>
      <c r="U137">
        <f t="shared" si="17"/>
        <v>-0.11354064931513654</v>
      </c>
      <c r="V137">
        <f t="shared" si="18"/>
        <v>-2.5204945357061911E-2</v>
      </c>
      <c r="W137">
        <f t="shared" si="19"/>
        <v>3.6470387863582955E-2</v>
      </c>
      <c r="X137">
        <f t="shared" si="20"/>
        <v>5.7071244264543748E-2</v>
      </c>
      <c r="Y137">
        <f t="shared" si="21"/>
        <v>1.8003525009626098E-3</v>
      </c>
    </row>
    <row r="138" spans="2:25" x14ac:dyDescent="0.3">
      <c r="B138">
        <f t="shared" si="22"/>
        <v>0.9383561643835644</v>
      </c>
      <c r="C138">
        <v>0</v>
      </c>
      <c r="N138">
        <v>137</v>
      </c>
      <c r="O138">
        <v>7.1179389999999995E-2</v>
      </c>
      <c r="P138">
        <v>-1.3771234000000001</v>
      </c>
      <c r="R138">
        <v>0.9383561643835644</v>
      </c>
      <c r="S138">
        <f t="shared" si="16"/>
        <v>-0.22773534843604265</v>
      </c>
      <c r="T138">
        <f t="shared" si="23"/>
        <v>-0.18900095688982257</v>
      </c>
      <c r="U138">
        <f t="shared" si="17"/>
        <v>-0.12334062494157662</v>
      </c>
      <c r="V138">
        <f t="shared" si="18"/>
        <v>-5.0104064576790314E-2</v>
      </c>
      <c r="W138">
        <f t="shared" si="19"/>
        <v>1.0680860684783661E-2</v>
      </c>
      <c r="X138">
        <f t="shared" si="20"/>
        <v>4.510826855849024E-2</v>
      </c>
      <c r="Y138">
        <f t="shared" si="21"/>
        <v>-3.4391865600958194E-2</v>
      </c>
    </row>
    <row r="139" spans="2:25" x14ac:dyDescent="0.3">
      <c r="B139">
        <f t="shared" si="22"/>
        <v>0.94520547945205757</v>
      </c>
      <c r="C139">
        <v>0</v>
      </c>
      <c r="N139">
        <v>138</v>
      </c>
      <c r="O139">
        <v>1.0012621E-6</v>
      </c>
      <c r="P139">
        <v>-2.4700356000000001</v>
      </c>
      <c r="R139">
        <v>0.94520547945205757</v>
      </c>
      <c r="S139">
        <f t="shared" si="16"/>
        <v>-0.20194583488975285</v>
      </c>
      <c r="T139">
        <f t="shared" si="23"/>
        <v>-0.174963388361557</v>
      </c>
      <c r="U139">
        <f t="shared" si="17"/>
        <v>-0.12745175914210241</v>
      </c>
      <c r="V139">
        <f t="shared" si="18"/>
        <v>-7.0490486550849191E-2</v>
      </c>
      <c r="W139">
        <f t="shared" si="19"/>
        <v>-1.6691040763989265E-2</v>
      </c>
      <c r="X139">
        <f t="shared" si="20"/>
        <v>2.3223961620011065E-2</v>
      </c>
      <c r="Y139">
        <f t="shared" si="21"/>
        <v>-6.8318548088239672E-2</v>
      </c>
    </row>
    <row r="140" spans="2:25" x14ac:dyDescent="0.3">
      <c r="B140">
        <f t="shared" si="22"/>
        <v>0.95205479452055075</v>
      </c>
      <c r="C140">
        <v>0</v>
      </c>
      <c r="N140">
        <v>139</v>
      </c>
      <c r="O140">
        <v>9.129081E-2</v>
      </c>
      <c r="P140">
        <v>-1.4201691999999999</v>
      </c>
      <c r="R140">
        <v>0.95205479452055075</v>
      </c>
      <c r="S140">
        <f t="shared" si="16"/>
        <v>-0.17578236414607962</v>
      </c>
      <c r="T140">
        <f t="shared" si="23"/>
        <v>-0.15801349121195285</v>
      </c>
      <c r="U140">
        <f t="shared" si="17"/>
        <v>-0.12568443401459514</v>
      </c>
      <c r="V140">
        <f t="shared" si="18"/>
        <v>-8.4528077802474233E-2</v>
      </c>
      <c r="W140">
        <f t="shared" si="19"/>
        <v>-4.1590157085843654E-2</v>
      </c>
      <c r="X140">
        <f t="shared" si="20"/>
        <v>-3.7683360067495551E-3</v>
      </c>
      <c r="Y140">
        <f t="shared" si="21"/>
        <v>-8.9366860267695136E-2</v>
      </c>
    </row>
    <row r="141" spans="2:25" x14ac:dyDescent="0.3">
      <c r="B141">
        <f t="shared" si="22"/>
        <v>0.95890410958904393</v>
      </c>
      <c r="C141">
        <v>0</v>
      </c>
      <c r="N141">
        <v>140</v>
      </c>
      <c r="O141">
        <v>1.405049E-6</v>
      </c>
      <c r="P141">
        <v>-3.0525636999999999</v>
      </c>
      <c r="R141">
        <v>0.95890410958904393</v>
      </c>
      <c r="S141">
        <f t="shared" si="16"/>
        <v>-0.14929338492989153</v>
      </c>
      <c r="T141">
        <f t="shared" si="23"/>
        <v>-0.13843340258444131</v>
      </c>
      <c r="U141">
        <f t="shared" si="17"/>
        <v>-0.11812016392144097</v>
      </c>
      <c r="V141">
        <f t="shared" si="18"/>
        <v>-9.0952521755513771E-2</v>
      </c>
      <c r="W141">
        <f t="shared" si="19"/>
        <v>-6.0327673102345103E-2</v>
      </c>
      <c r="X141">
        <f t="shared" si="20"/>
        <v>-2.9931807546568712E-2</v>
      </c>
      <c r="Y141">
        <f t="shared" si="21"/>
        <v>-8.7058953840201347E-2</v>
      </c>
    </row>
    <row r="142" spans="2:25" x14ac:dyDescent="0.3">
      <c r="B142">
        <f t="shared" si="22"/>
        <v>0.96575342465753711</v>
      </c>
      <c r="C142">
        <v>0</v>
      </c>
      <c r="N142">
        <v>141</v>
      </c>
      <c r="O142">
        <v>0.12756956</v>
      </c>
      <c r="P142">
        <v>-1.4631976</v>
      </c>
      <c r="R142">
        <v>0.96575342465753711</v>
      </c>
      <c r="S142">
        <f t="shared" si="16"/>
        <v>-0.12252794873281632</v>
      </c>
      <c r="T142">
        <f t="shared" si="23"/>
        <v>-0.11654904010700354</v>
      </c>
      <c r="U142">
        <f t="shared" si="17"/>
        <v>-0.10510783580141733</v>
      </c>
      <c r="V142">
        <f t="shared" si="18"/>
        <v>-8.9185191291055579E-2</v>
      </c>
      <c r="W142">
        <f t="shared" si="19"/>
        <v>-7.0127617465980757E-2</v>
      </c>
      <c r="X142">
        <f t="shared" si="20"/>
        <v>-4.9511932251213753E-2</v>
      </c>
      <c r="Y142">
        <f t="shared" si="21"/>
        <v>-5.3009565649487334E-2</v>
      </c>
    </row>
    <row r="143" spans="2:25" x14ac:dyDescent="0.3">
      <c r="B143">
        <f t="shared" si="22"/>
        <v>0.97260273972603029</v>
      </c>
      <c r="C143">
        <v>0</v>
      </c>
      <c r="N143">
        <v>142</v>
      </c>
      <c r="O143">
        <v>2.0153648E-6</v>
      </c>
      <c r="P143">
        <v>3.0101520000000002</v>
      </c>
      <c r="R143">
        <v>0.97260273972603029</v>
      </c>
      <c r="S143">
        <f t="shared" si="16"/>
        <v>-9.5535618981168788E-2</v>
      </c>
      <c r="T143">
        <f t="shared" si="23"/>
        <v>-9.2724676875854908E-2</v>
      </c>
      <c r="U143">
        <f t="shared" si="17"/>
        <v>-8.7247617452375067E-2</v>
      </c>
      <c r="V143">
        <f t="shared" si="18"/>
        <v>-7.9385263661215094E-2</v>
      </c>
      <c r="W143">
        <f t="shared" si="19"/>
        <v>-6.9538124052302336E-2</v>
      </c>
      <c r="X143">
        <f t="shared" si="20"/>
        <v>-5.8202162585722354E-2</v>
      </c>
      <c r="Y143">
        <f t="shared" si="21"/>
        <v>1.7366536391361487E-2</v>
      </c>
    </row>
    <row r="144" spans="2:25" x14ac:dyDescent="0.3">
      <c r="B144">
        <f t="shared" si="22"/>
        <v>0.97945205479452346</v>
      </c>
      <c r="C144">
        <v>0</v>
      </c>
      <c r="N144">
        <v>143</v>
      </c>
      <c r="O144">
        <v>0.21235562999999999</v>
      </c>
      <c r="P144">
        <v>-1.5062358</v>
      </c>
      <c r="R144">
        <v>0.97945205479452346</v>
      </c>
      <c r="S144">
        <f t="shared" si="16"/>
        <v>-6.8366379255893117E-2</v>
      </c>
      <c r="T144">
        <f t="shared" si="23"/>
        <v>-6.7356877998547365E-2</v>
      </c>
      <c r="U144">
        <f t="shared" si="17"/>
        <v>-6.5363275983229441E-2</v>
      </c>
      <c r="V144">
        <f t="shared" si="18"/>
        <v>-6.2435383952703552E-2</v>
      </c>
      <c r="W144">
        <f t="shared" si="19"/>
        <v>-5.8646526573231779E-2</v>
      </c>
      <c r="X144">
        <f t="shared" si="20"/>
        <v>-5.4091127167641403E-2</v>
      </c>
      <c r="Y144">
        <f t="shared" si="21"/>
        <v>0.12374042906875332</v>
      </c>
    </row>
    <row r="145" spans="2:25" x14ac:dyDescent="0.3">
      <c r="B145">
        <f t="shared" si="22"/>
        <v>0.98630136986301664</v>
      </c>
      <c r="C145">
        <v>0</v>
      </c>
      <c r="N145">
        <v>144</v>
      </c>
      <c r="O145" s="2">
        <v>4.4839229999999999E-7</v>
      </c>
      <c r="P145">
        <v>1.6802721</v>
      </c>
      <c r="R145">
        <v>0.98630136986301664</v>
      </c>
      <c r="S145">
        <f t="shared" si="16"/>
        <v>-4.1070540734480965E-2</v>
      </c>
      <c r="T145">
        <f t="shared" si="23"/>
        <v>-4.0867899624911608E-2</v>
      </c>
      <c r="U145">
        <f t="shared" si="17"/>
        <v>-4.0464183191695549E-2</v>
      </c>
      <c r="V145">
        <f t="shared" si="18"/>
        <v>-3.9862168341694836E-2</v>
      </c>
      <c r="W145">
        <f t="shared" si="19"/>
        <v>-3.9066420048723155E-2</v>
      </c>
      <c r="X145">
        <f t="shared" si="20"/>
        <v>-3.8083027053548948E-2</v>
      </c>
      <c r="Y145">
        <f t="shared" si="21"/>
        <v>0.26058576100494496</v>
      </c>
    </row>
    <row r="146" spans="2:25" x14ac:dyDescent="0.3">
      <c r="B146">
        <f t="shared" si="22"/>
        <v>0.99315068493150982</v>
      </c>
      <c r="C146">
        <v>0</v>
      </c>
      <c r="N146">
        <v>145</v>
      </c>
      <c r="O146">
        <v>0.63667183999999999</v>
      </c>
      <c r="P146">
        <v>-1.5492733000000001</v>
      </c>
      <c r="R146">
        <v>0.99315068493150982</v>
      </c>
      <c r="S146">
        <f t="shared" si="16"/>
        <v>-1.3698649026250191E-2</v>
      </c>
      <c r="T146">
        <f t="shared" si="23"/>
        <v>-1.3698660341342997E-2</v>
      </c>
      <c r="U146">
        <f t="shared" si="17"/>
        <v>-1.3698760294279778E-2</v>
      </c>
      <c r="V146">
        <f t="shared" si="18"/>
        <v>-1.3698707132820793E-2</v>
      </c>
      <c r="W146">
        <f t="shared" si="19"/>
        <v>-1.3698605985519269E-2</v>
      </c>
      <c r="X146">
        <f t="shared" si="20"/>
        <v>-1.3698761375891233E-2</v>
      </c>
      <c r="Y146">
        <f t="shared" si="21"/>
        <v>0.41780785584389574</v>
      </c>
    </row>
    <row r="147" spans="2:25" x14ac:dyDescent="0.3">
      <c r="B147">
        <f t="shared" si="22"/>
        <v>1.0000000000000029</v>
      </c>
      <c r="C147">
        <v>0</v>
      </c>
      <c r="R147">
        <v>1.0000000000000029</v>
      </c>
      <c r="S147">
        <f t="shared" si="16"/>
        <v>1.3698609426485963E-2</v>
      </c>
      <c r="T147">
        <f t="shared" si="23"/>
        <v>1.3698598077883428E-2</v>
      </c>
      <c r="U147">
        <f>$O$6*COS(5*2*PI()*R147-$P$6)</f>
        <v>1.3698490722075936E-2</v>
      </c>
      <c r="V147">
        <f>$O$8*COS(7*2*PI()*R147-$P$8)</f>
        <v>1.3698548549009397E-2</v>
      </c>
      <c r="W147">
        <f t="shared" si="19"/>
        <v>1.3698662658706588E-2</v>
      </c>
      <c r="X147">
        <f t="shared" si="20"/>
        <v>1.3698476278465344E-2</v>
      </c>
      <c r="Y147">
        <f t="shared" si="21"/>
        <v>0.58219138571262663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16pt</vt:lpstr>
      <vt:lpstr>146pt</vt:lpstr>
      <vt:lpstr>146pt-sine</vt:lpstr>
      <vt:lpstr>3個cosine</vt:lpstr>
      <vt:lpstr>Gibbs_3個頻率</vt:lpstr>
      <vt:lpstr>Gibbs_6個頻率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2023-06-12T16:10:01Z</dcterms:created>
  <dcterms:modified xsi:type="dcterms:W3CDTF">2023-06-13T03:58:33Z</dcterms:modified>
</cp:coreProperties>
</file>