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ml.chartshapes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ml.chartshapes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ml.chartshapes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ml.chartshapes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ml.chartshapes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ml.chartshapes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ml.chartshapes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ml.chartshapes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ml.chartshapes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ml.chartshapes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ml.chartshapes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ml.chartshapes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OneDrive\Documents\College\Research For PUBLIC Inventors\lung simulation\simulink-pressure-lung\doc\"/>
    </mc:Choice>
  </mc:AlternateContent>
  <xr:revisionPtr revIDLastSave="0" documentId="13_ncr:1_{DA2789D1-DCD0-4B58-AD54-43D1B175B6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7" i="1" l="1"/>
  <c r="U68" i="1"/>
  <c r="U39" i="1"/>
  <c r="Y86" i="1"/>
  <c r="X86" i="1"/>
  <c r="W86" i="1"/>
  <c r="V86" i="1"/>
  <c r="U86" i="1"/>
  <c r="AF77" i="1"/>
  <c r="AE77" i="1"/>
  <c r="AD77" i="1"/>
  <c r="AC77" i="1"/>
  <c r="AB77" i="1"/>
  <c r="Y77" i="1"/>
  <c r="X77" i="1"/>
  <c r="W77" i="1"/>
  <c r="V77" i="1"/>
  <c r="Y68" i="1"/>
  <c r="X68" i="1"/>
  <c r="W68" i="1"/>
  <c r="V68" i="1"/>
  <c r="AF66" i="1"/>
  <c r="AE66" i="1"/>
  <c r="AD66" i="1"/>
  <c r="AC66" i="1"/>
  <c r="AB66" i="1"/>
  <c r="Y57" i="1"/>
  <c r="X57" i="1"/>
  <c r="W57" i="1"/>
  <c r="V57" i="1"/>
  <c r="U57" i="1"/>
  <c r="AF48" i="1"/>
  <c r="AE48" i="1"/>
  <c r="AD48" i="1"/>
  <c r="AC48" i="1"/>
  <c r="AB48" i="1"/>
  <c r="Y48" i="1"/>
  <c r="X48" i="1"/>
  <c r="W48" i="1"/>
  <c r="V48" i="1"/>
  <c r="U48" i="1"/>
  <c r="Y39" i="1"/>
  <c r="X39" i="1"/>
  <c r="W39" i="1"/>
  <c r="V39" i="1"/>
  <c r="AF37" i="1"/>
  <c r="AE37" i="1"/>
  <c r="AD37" i="1"/>
  <c r="AC37" i="1"/>
  <c r="AB37" i="1"/>
  <c r="AF19" i="1"/>
  <c r="AE19" i="1"/>
  <c r="AD19" i="1"/>
  <c r="AC19" i="1"/>
  <c r="AB19" i="1"/>
  <c r="AF8" i="1"/>
  <c r="AE8" i="1"/>
  <c r="AD8" i="1"/>
  <c r="AC8" i="1"/>
  <c r="AB8" i="1"/>
  <c r="Y28" i="1"/>
  <c r="X28" i="1"/>
  <c r="W28" i="1"/>
  <c r="Y10" i="1"/>
  <c r="V28" i="1"/>
  <c r="U28" i="1"/>
  <c r="Y19" i="1"/>
  <c r="X19" i="1"/>
  <c r="W19" i="1"/>
  <c r="V19" i="1"/>
  <c r="U19" i="1"/>
  <c r="X10" i="1"/>
  <c r="W10" i="1"/>
  <c r="V10" i="1"/>
  <c r="U10" i="1"/>
</calcChain>
</file>

<file path=xl/sharedStrings.xml><?xml version="1.0" encoding="utf-8"?>
<sst xmlns="http://schemas.openxmlformats.org/spreadsheetml/2006/main" count="221" uniqueCount="52">
  <si>
    <t>TAIP (ms)</t>
  </si>
  <si>
    <t>Respiratory Rate (breaths/min)</t>
  </si>
  <si>
    <t>I:E Ratio</t>
  </si>
  <si>
    <t>Target Peak Pressure (cm H2O)</t>
  </si>
  <si>
    <t>Observed Peak Pressure (cm H2O)</t>
  </si>
  <si>
    <t>PEEP (cm H2O)</t>
  </si>
  <si>
    <t>Lung Compliance (mL / cm H2O)</t>
  </si>
  <si>
    <t>Airway Resistance (cm H2O / (L/s) )</t>
  </si>
  <si>
    <t>Tidal Volume (mL)</t>
  </si>
  <si>
    <t>Flow (L/min)</t>
  </si>
  <si>
    <t>RespirationRate_30</t>
  </si>
  <si>
    <t>Avg Tidal Volumes (mL)</t>
  </si>
  <si>
    <t>10,1</t>
  </si>
  <si>
    <t>10,3</t>
  </si>
  <si>
    <t>10,5</t>
  </si>
  <si>
    <t>10,10</t>
  </si>
  <si>
    <t>10,20</t>
  </si>
  <si>
    <t>avg</t>
  </si>
  <si>
    <t>25,1</t>
  </si>
  <si>
    <t>25,3</t>
  </si>
  <si>
    <t>25,5</t>
  </si>
  <si>
    <t>25,10</t>
  </si>
  <si>
    <t>25,20</t>
  </si>
  <si>
    <t>50,1</t>
  </si>
  <si>
    <t>50,3</t>
  </si>
  <si>
    <t>50,5</t>
  </si>
  <si>
    <t>50,10</t>
  </si>
  <si>
    <t>50,20</t>
  </si>
  <si>
    <t>100,1</t>
  </si>
  <si>
    <t>100,3</t>
  </si>
  <si>
    <t>100,5</t>
  </si>
  <si>
    <t>100,10</t>
  </si>
  <si>
    <t>100,20</t>
  </si>
  <si>
    <t>200,1</t>
  </si>
  <si>
    <t>200,3</t>
  </si>
  <si>
    <t>200,5</t>
  </si>
  <si>
    <t>200,10</t>
  </si>
  <si>
    <t>200,20</t>
  </si>
  <si>
    <t>RR_30</t>
  </si>
  <si>
    <t>RR_20</t>
  </si>
  <si>
    <t>RespirationRate_20</t>
  </si>
  <si>
    <t>RespirationRate_12</t>
  </si>
  <si>
    <t>RR_12</t>
  </si>
  <si>
    <t xml:space="preserve"> </t>
  </si>
  <si>
    <t>Tidal Volumes</t>
  </si>
  <si>
    <t>Lung Compliance (ml/cm H2O)</t>
  </si>
  <si>
    <t>Resistance (cm H2O/ (L/s))</t>
  </si>
  <si>
    <t>TAIP</t>
  </si>
  <si>
    <t>Respiration Rate 20</t>
  </si>
  <si>
    <t>Respiration Rate 30</t>
  </si>
  <si>
    <t>Respiration Rate 12</t>
  </si>
  <si>
    <t>I:E is 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</si>
</sst>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0" xfId="0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5" xfId="0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8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right"/>
    </xf>
    <xf numFmtId="0" fontId="0" fillId="8" borderId="1" xfId="0" applyFill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8" xfId="0" applyBorder="1"/>
    <xf numFmtId="0" fontId="0" fillId="8" borderId="8" xfId="0" applyFill="1" applyBorder="1"/>
    <xf numFmtId="0" fontId="1" fillId="3" borderId="1" xfId="0" applyFont="1" applyFill="1" applyBorder="1"/>
    <xf numFmtId="0" fontId="0" fillId="9" borderId="0" xfId="0" applyFill="1"/>
    <xf numFmtId="0" fontId="1" fillId="9" borderId="1" xfId="0" applyFont="1" applyFill="1" applyBorder="1"/>
    <xf numFmtId="0" fontId="1" fillId="7" borderId="1" xfId="0" applyFont="1" applyFill="1" applyBorder="1"/>
    <xf numFmtId="0" fontId="2" fillId="0" borderId="1" xfId="0" applyFont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right" vertical="center"/>
    </xf>
    <xf numFmtId="0" fontId="3" fillId="13" borderId="1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3" fillId="12" borderId="8" xfId="0" applyFont="1" applyFill="1" applyBorder="1" applyAlignment="1">
      <alignment horizontal="right" vertical="center"/>
    </xf>
    <xf numFmtId="0" fontId="3" fillId="12" borderId="4" xfId="0" applyFont="1" applyFill="1" applyBorder="1" applyAlignment="1">
      <alignment vertical="center"/>
    </xf>
    <xf numFmtId="0" fontId="3" fillId="12" borderId="5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2" fontId="0" fillId="0" borderId="1" xfId="0" applyNumberFormat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3D Bar Plot for </a:t>
            </a:r>
            <a:r>
              <a:rPr lang="en-US" sz="1600"/>
              <a:t>Respiration</a:t>
            </a:r>
            <a:r>
              <a:rPr lang="en-US" sz="1600" baseline="0"/>
              <a:t> Rate of 20</a:t>
            </a:r>
            <a:endParaRPr lang="en-US" sz="1600"/>
          </a:p>
        </c:rich>
      </c:tx>
      <c:layout>
        <c:manualLayout>
          <c:xMode val="edge"/>
          <c:yMode val="edge"/>
          <c:x val="0.18333333333333332"/>
          <c:y val="3.5041611914148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7270341207348"/>
          <c:y val="0.17171296296296298"/>
          <c:w val="0.73163407699037619"/>
          <c:h val="0.516812846310877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128.62729999999999</c:v>
                </c:pt>
                <c:pt idx="1">
                  <c:v>119.33110000000001</c:v>
                </c:pt>
                <c:pt idx="2">
                  <c:v>113.172</c:v>
                </c:pt>
                <c:pt idx="3">
                  <c:v>104.52509999999999</c:v>
                </c:pt>
                <c:pt idx="4">
                  <c:v>96.050389999999993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4E5F-A919-11032A9394EF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245.08920000000001</c:v>
                </c:pt>
                <c:pt idx="1">
                  <c:v>233.53919999999999</c:v>
                </c:pt>
                <c:pt idx="2">
                  <c:v>223.52379999999999</c:v>
                </c:pt>
                <c:pt idx="3">
                  <c:v>199.83709999999999</c:v>
                </c:pt>
                <c:pt idx="4">
                  <c:v>161.21469999999999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B-4E5F-A919-11032A9394EF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364.07769999999999</c:v>
                </c:pt>
                <c:pt idx="1">
                  <c:v>337.9855</c:v>
                </c:pt>
                <c:pt idx="2">
                  <c:v>314.60739999999998</c:v>
                </c:pt>
                <c:pt idx="3">
                  <c:v>268.80520000000001</c:v>
                </c:pt>
                <c:pt idx="4">
                  <c:v>225.88509999999999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B-4E5F-A919-11032A9394EF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Sheet1!$N$16:$R$16</c:f>
              <c:numCache>
                <c:formatCode>General</c:formatCode>
                <c:ptCount val="5"/>
                <c:pt idx="0">
                  <c:v>480.99540000000002</c:v>
                </c:pt>
                <c:pt idx="1">
                  <c:v>452.30380000000002</c:v>
                </c:pt>
                <c:pt idx="2">
                  <c:v>430.30419999999998</c:v>
                </c:pt>
                <c:pt idx="3">
                  <c:v>400.85840000000002</c:v>
                </c:pt>
                <c:pt idx="4">
                  <c:v>380.03649999999999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B-4E5F-A919-11032A9394EF}"/>
            </c:ext>
          </c:extLst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Sheet1!$N$17:$R$17</c:f>
              <c:numCache>
                <c:formatCode>General</c:formatCode>
                <c:ptCount val="5"/>
                <c:pt idx="0">
                  <c:v>745.84500000000003</c:v>
                </c:pt>
                <c:pt idx="1">
                  <c:v>745.91039999999998</c:v>
                </c:pt>
                <c:pt idx="2">
                  <c:v>738.11839999999995</c:v>
                </c:pt>
                <c:pt idx="3">
                  <c:v>685.38189999999997</c:v>
                </c:pt>
                <c:pt idx="4">
                  <c:v>550.91219999999998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B-4E5F-A919-11032A93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5684288"/>
        <c:axId val="725684616"/>
        <c:axId val="546658672"/>
      </c:bar3DChart>
      <c:catAx>
        <c:axId val="7256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Airway Resistance (cm H2O / (L/s)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616"/>
        <c:crosses val="autoZero"/>
        <c:auto val="1"/>
        <c:lblAlgn val="ctr"/>
        <c:lblOffset val="100"/>
        <c:noMultiLvlLbl val="0"/>
      </c:catAx>
      <c:valAx>
        <c:axId val="7256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Avg Tidal Volumes (mL)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8828521434820644E-2"/>
              <c:y val="0.22128062117235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288"/>
        <c:crosses val="autoZero"/>
        <c:crossBetween val="between"/>
      </c:valAx>
      <c:serAx>
        <c:axId val="5466586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Lung Compliance (mL / cm H2O)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4446719160104988"/>
              <c:y val="0.17634259259259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6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43666972610021"/>
          <c:y val="0.88666176911854477"/>
          <c:w val="0.31948657874820863"/>
          <c:h val="7.381941430549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9606481481481484"/>
          <c:w val="0.73163407699037619"/>
          <c:h val="0.466535068533100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Sheet1!$AK$27:$AO$27</c:f>
              <c:numCache>
                <c:formatCode>0.00</c:formatCode>
                <c:ptCount val="5"/>
                <c:pt idx="0">
                  <c:v>720.48</c:v>
                </c:pt>
                <c:pt idx="1">
                  <c:v>623.81299999999999</c:v>
                </c:pt>
                <c:pt idx="2">
                  <c:v>514.8519</c:v>
                </c:pt>
                <c:pt idx="3">
                  <c:v>341.1925</c:v>
                </c:pt>
                <c:pt idx="4">
                  <c:v>204.63944000000001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C-41CE-BD2A-EC609240B524}"/>
            </c:ext>
          </c:extLst>
        </c:ser>
        <c:ser>
          <c:idx val="1"/>
          <c:order val="1"/>
          <c:tx>
            <c:strRef>
              <c:f>Sheet1!$AJ$28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Sheet1!$AK$28:$AO$28</c:f>
              <c:numCache>
                <c:formatCode>0.00</c:formatCode>
                <c:ptCount val="5"/>
                <c:pt idx="0">
                  <c:v>663.55</c:v>
                </c:pt>
                <c:pt idx="1">
                  <c:v>573.18499999999995</c:v>
                </c:pt>
                <c:pt idx="2">
                  <c:v>472.80349999999999</c:v>
                </c:pt>
                <c:pt idx="3">
                  <c:v>354.5779</c:v>
                </c:pt>
                <c:pt idx="4">
                  <c:v>197.39955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1CE-BD2A-EC609240B524}"/>
            </c:ext>
          </c:extLst>
        </c:ser>
        <c:ser>
          <c:idx val="2"/>
          <c:order val="2"/>
          <c:tx>
            <c:strRef>
              <c:f>Sheet1!$AJ$29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Sheet1!$AK$29:$AO$29</c:f>
              <c:numCache>
                <c:formatCode>0.00</c:formatCode>
                <c:ptCount val="5"/>
                <c:pt idx="0">
                  <c:v>617.73</c:v>
                </c:pt>
                <c:pt idx="1">
                  <c:v>534.51099999999997</c:v>
                </c:pt>
                <c:pt idx="2">
                  <c:v>444.39479999999998</c:v>
                </c:pt>
                <c:pt idx="3">
                  <c:v>365.08969999999999</c:v>
                </c:pt>
                <c:pt idx="4">
                  <c:v>189.79274000000001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C-41CE-BD2A-EC609240B524}"/>
            </c:ext>
          </c:extLst>
        </c:ser>
        <c:ser>
          <c:idx val="3"/>
          <c:order val="3"/>
          <c:tx>
            <c:strRef>
              <c:f>Sheet1!$AJ$30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Sheet1!$AK$30:$AO$30</c:f>
              <c:numCache>
                <c:formatCode>0.00</c:formatCode>
                <c:ptCount val="5"/>
                <c:pt idx="0">
                  <c:v>549.34</c:v>
                </c:pt>
                <c:pt idx="1">
                  <c:v>483.69200000000001</c:v>
                </c:pt>
                <c:pt idx="2">
                  <c:v>438.12150000000003</c:v>
                </c:pt>
                <c:pt idx="3">
                  <c:v>362.0052</c:v>
                </c:pt>
                <c:pt idx="4">
                  <c:v>171.13046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C-41CE-BD2A-EC609240B524}"/>
            </c:ext>
          </c:extLst>
        </c:ser>
        <c:ser>
          <c:idx val="4"/>
          <c:order val="4"/>
          <c:tx>
            <c:strRef>
              <c:f>Sheet1!$AJ$31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Sheet1!$AK$31:$AO$31</c:f>
              <c:numCache>
                <c:formatCode>0.00</c:formatCode>
                <c:ptCount val="5"/>
                <c:pt idx="0">
                  <c:v>522.41999999999996</c:v>
                </c:pt>
                <c:pt idx="1">
                  <c:v>488.09500000000003</c:v>
                </c:pt>
                <c:pt idx="2">
                  <c:v>449.11970000000002</c:v>
                </c:pt>
                <c:pt idx="3">
                  <c:v>300.25259999999997</c:v>
                </c:pt>
                <c:pt idx="4">
                  <c:v>140.29454000000001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C-41CE-BD2A-EC609240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452064"/>
        <c:axId val="653453048"/>
        <c:axId val="685883576"/>
      </c:bar3DChart>
      <c:catAx>
        <c:axId val="65345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3048"/>
        <c:crosses val="autoZero"/>
        <c:auto val="1"/>
        <c:lblAlgn val="ctr"/>
        <c:lblOffset val="100"/>
        <c:noMultiLvlLbl val="0"/>
      </c:catAx>
      <c:valAx>
        <c:axId val="6534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4422100239965347E-2"/>
              <c:y val="0.47001514241422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2064"/>
        <c:crosses val="autoZero"/>
        <c:crossBetween val="between"/>
      </c:valAx>
      <c:serAx>
        <c:axId val="6858835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533989501312335"/>
              <c:y val="0.2960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30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3011811023623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81714785651795"/>
          <c:y val="0.27754629629629629"/>
          <c:w val="0.81652296587926509"/>
          <c:h val="0.508201735199766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Sheet1!$AJ$43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Sheet1!$AK$43:$AO$43</c:f>
              <c:numCache>
                <c:formatCode>0.00</c:formatCode>
                <c:ptCount val="5"/>
                <c:pt idx="0">
                  <c:v>161.97999999999999</c:v>
                </c:pt>
                <c:pt idx="1">
                  <c:v>159.172</c:v>
                </c:pt>
                <c:pt idx="2">
                  <c:v>135.21209999999999</c:v>
                </c:pt>
                <c:pt idx="3">
                  <c:v>41.037750000000003</c:v>
                </c:pt>
                <c:pt idx="4">
                  <c:v>11.224783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311-8753-82BF67393BB2}"/>
            </c:ext>
          </c:extLst>
        </c:ser>
        <c:ser>
          <c:idx val="1"/>
          <c:order val="1"/>
          <c:tx>
            <c:strRef>
              <c:f>Sheet1!$AJ$44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Sheet1!$AK$44:$AO$44</c:f>
              <c:numCache>
                <c:formatCode>0.00</c:formatCode>
                <c:ptCount val="5"/>
                <c:pt idx="0">
                  <c:v>154.22999999999999</c:v>
                </c:pt>
                <c:pt idx="1">
                  <c:v>149.36799999999999</c:v>
                </c:pt>
                <c:pt idx="2">
                  <c:v>122.6294</c:v>
                </c:pt>
                <c:pt idx="3">
                  <c:v>34.463369999999998</c:v>
                </c:pt>
                <c:pt idx="4">
                  <c:v>11.370227999999999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F-4311-8753-82BF67393BB2}"/>
            </c:ext>
          </c:extLst>
        </c:ser>
        <c:ser>
          <c:idx val="2"/>
          <c:order val="2"/>
          <c:tx>
            <c:strRef>
              <c:f>Sheet1!$AJ$45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Sheet1!$AK$45:$AO$45</c:f>
              <c:numCache>
                <c:formatCode>0.00</c:formatCode>
                <c:ptCount val="5"/>
                <c:pt idx="0">
                  <c:v>147.25</c:v>
                </c:pt>
                <c:pt idx="1">
                  <c:v>140.286</c:v>
                </c:pt>
                <c:pt idx="2">
                  <c:v>111.5097</c:v>
                </c:pt>
                <c:pt idx="3">
                  <c:v>29.874510000000001</c:v>
                </c:pt>
                <c:pt idx="4">
                  <c:v>11.567098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311-8753-82BF67393BB2}"/>
            </c:ext>
          </c:extLst>
        </c:ser>
        <c:ser>
          <c:idx val="3"/>
          <c:order val="3"/>
          <c:tx>
            <c:strRef>
              <c:f>Sheet1!$AJ$46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Sheet1!$AK$46:$AO$46</c:f>
              <c:numCache>
                <c:formatCode>0.00</c:formatCode>
                <c:ptCount val="5"/>
                <c:pt idx="0">
                  <c:v>136.22999999999999</c:v>
                </c:pt>
                <c:pt idx="1">
                  <c:v>124.848</c:v>
                </c:pt>
                <c:pt idx="2">
                  <c:v>92.908379999999994</c:v>
                </c:pt>
                <c:pt idx="3">
                  <c:v>26.663550000000001</c:v>
                </c:pt>
                <c:pt idx="4">
                  <c:v>11.976587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311-8753-82BF67393BB2}"/>
            </c:ext>
          </c:extLst>
        </c:ser>
        <c:ser>
          <c:idx val="4"/>
          <c:order val="4"/>
          <c:tx>
            <c:strRef>
              <c:f>Sheet1!$AJ$47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Sheet1!$AK$47:$AO$47</c:f>
              <c:numCache>
                <c:formatCode>0.00</c:formatCode>
                <c:ptCount val="5"/>
                <c:pt idx="0">
                  <c:v>121.38</c:v>
                </c:pt>
                <c:pt idx="1">
                  <c:v>105.535</c:v>
                </c:pt>
                <c:pt idx="2">
                  <c:v>74.099350000000001</c:v>
                </c:pt>
                <c:pt idx="3">
                  <c:v>27.155200000000001</c:v>
                </c:pt>
                <c:pt idx="4">
                  <c:v>12.40498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F-4311-8753-82BF6739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4544"/>
        <c:axId val="653505200"/>
        <c:axId val="851546888"/>
      </c:bar3DChart>
      <c:catAx>
        <c:axId val="6535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782327209098856"/>
              <c:y val="0.878569189268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5200"/>
        <c:crosses val="autoZero"/>
        <c:auto val="1"/>
        <c:lblAlgn val="ctr"/>
        <c:lblOffset val="100"/>
        <c:noMultiLvlLbl val="0"/>
      </c:catAx>
      <c:valAx>
        <c:axId val="653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973437486726341E-2"/>
              <c:y val="0.48818280238969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4544"/>
        <c:crosses val="autoZero"/>
        <c:crossBetween val="between"/>
      </c:valAx>
      <c:serAx>
        <c:axId val="8515468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245406824146988"/>
              <c:y val="0.2914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520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9606481481481484"/>
          <c:w val="0.75107852143482079"/>
          <c:h val="0.508201735199766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Sheet1!$AK$35:$AO$35</c:f>
              <c:numCache>
                <c:formatCode>0.00</c:formatCode>
                <c:ptCount val="5"/>
                <c:pt idx="0">
                  <c:v>945.72</c:v>
                </c:pt>
                <c:pt idx="1">
                  <c:v>907.95600000000002</c:v>
                </c:pt>
                <c:pt idx="2">
                  <c:v>874.56200000000001</c:v>
                </c:pt>
                <c:pt idx="3">
                  <c:v>668.67780000000005</c:v>
                </c:pt>
                <c:pt idx="4">
                  <c:v>332.31067000000002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91A-B514-81450DFFB005}"/>
            </c:ext>
          </c:extLst>
        </c:ser>
        <c:ser>
          <c:idx val="1"/>
          <c:order val="1"/>
          <c:tx>
            <c:strRef>
              <c:f>Sheet1!$AJ$36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Sheet1!$AK$36:$AO$36</c:f>
              <c:numCache>
                <c:formatCode>0.00</c:formatCode>
                <c:ptCount val="5"/>
                <c:pt idx="0">
                  <c:v>978.19</c:v>
                </c:pt>
                <c:pt idx="1">
                  <c:v>934.38199999999995</c:v>
                </c:pt>
                <c:pt idx="2">
                  <c:v>887.91510000000005</c:v>
                </c:pt>
                <c:pt idx="3">
                  <c:v>621.96630000000005</c:v>
                </c:pt>
                <c:pt idx="4">
                  <c:v>307.10331000000002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1-491A-B514-81450DFFB005}"/>
            </c:ext>
          </c:extLst>
        </c:ser>
        <c:ser>
          <c:idx val="2"/>
          <c:order val="2"/>
          <c:tx>
            <c:strRef>
              <c:f>Sheet1!$AJ$37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Sheet1!$AK$37:$AO$37</c:f>
              <c:numCache>
                <c:formatCode>0.00</c:formatCode>
                <c:ptCount val="5"/>
                <c:pt idx="0">
                  <c:v>998.08</c:v>
                </c:pt>
                <c:pt idx="1">
                  <c:v>944.74</c:v>
                </c:pt>
                <c:pt idx="2">
                  <c:v>882.78880000000004</c:v>
                </c:pt>
                <c:pt idx="3">
                  <c:v>580.63850000000002</c:v>
                </c:pt>
                <c:pt idx="4">
                  <c:v>284.34929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1-491A-B514-81450DFFB005}"/>
            </c:ext>
          </c:extLst>
        </c:ser>
        <c:ser>
          <c:idx val="3"/>
          <c:order val="3"/>
          <c:tx>
            <c:strRef>
              <c:f>Sheet1!$AJ$38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Sheet1!$AK$38:$AO$38</c:f>
              <c:numCache>
                <c:formatCode>0.00</c:formatCode>
                <c:ptCount val="5"/>
                <c:pt idx="0">
                  <c:v>984.99</c:v>
                </c:pt>
                <c:pt idx="1">
                  <c:v>911.69100000000003</c:v>
                </c:pt>
                <c:pt idx="2">
                  <c:v>795.69179999999994</c:v>
                </c:pt>
                <c:pt idx="3">
                  <c:v>496.13639999999998</c:v>
                </c:pt>
                <c:pt idx="4">
                  <c:v>238.39652000000001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1-491A-B514-81450DFFB005}"/>
            </c:ext>
          </c:extLst>
        </c:ser>
        <c:ser>
          <c:idx val="4"/>
          <c:order val="4"/>
          <c:tx>
            <c:strRef>
              <c:f>Sheet1!$AJ$39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Sheet1!$AK$39:$AO$39</c:f>
              <c:numCache>
                <c:formatCode>0.00</c:formatCode>
                <c:ptCount val="5"/>
                <c:pt idx="0">
                  <c:v>840.87</c:v>
                </c:pt>
                <c:pt idx="1">
                  <c:v>733.98199999999997</c:v>
                </c:pt>
                <c:pt idx="2">
                  <c:v>618.5924</c:v>
                </c:pt>
                <c:pt idx="3">
                  <c:v>381.93079999999998</c:v>
                </c:pt>
                <c:pt idx="4">
                  <c:v>179.18486999999999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1-491A-B514-81450DFF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88104"/>
        <c:axId val="686290728"/>
        <c:axId val="476055312"/>
      </c:bar3DChart>
      <c:catAx>
        <c:axId val="68628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728"/>
        <c:crosses val="autoZero"/>
        <c:auto val="1"/>
        <c:lblAlgn val="ctr"/>
        <c:lblOffset val="100"/>
        <c:noMultiLvlLbl val="0"/>
      </c:catAx>
      <c:valAx>
        <c:axId val="6862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67029606267118E-2"/>
              <c:y val="0.50164444460430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8104"/>
        <c:crosses val="autoZero"/>
        <c:crossBetween val="between"/>
      </c:valAx>
      <c:serAx>
        <c:axId val="4760553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7726815398075231"/>
              <c:y val="0.30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7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96784776902889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2763407699037619"/>
          <c:h val="0.475794327792359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Sheet1!$AK$51:$AO$51</c:f>
              <c:numCache>
                <c:formatCode>0.00</c:formatCode>
                <c:ptCount val="5"/>
                <c:pt idx="0">
                  <c:v>308.69</c:v>
                </c:pt>
                <c:pt idx="1">
                  <c:v>261.12900000000002</c:v>
                </c:pt>
                <c:pt idx="2">
                  <c:v>182.70760000000001</c:v>
                </c:pt>
                <c:pt idx="3">
                  <c:v>62.634410000000003</c:v>
                </c:pt>
                <c:pt idx="4">
                  <c:v>28.007296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4-450D-BFF1-D1D27AAF18CF}"/>
            </c:ext>
          </c:extLst>
        </c:ser>
        <c:ser>
          <c:idx val="1"/>
          <c:order val="1"/>
          <c:tx>
            <c:strRef>
              <c:f>Sheet1!$AJ$52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Sheet1!$AK$52:$AO$52</c:f>
              <c:numCache>
                <c:formatCode>0.00</c:formatCode>
                <c:ptCount val="5"/>
                <c:pt idx="0">
                  <c:v>289.73</c:v>
                </c:pt>
                <c:pt idx="1">
                  <c:v>241.011</c:v>
                </c:pt>
                <c:pt idx="2">
                  <c:v>164.3683</c:v>
                </c:pt>
                <c:pt idx="3">
                  <c:v>64.589820000000003</c:v>
                </c:pt>
                <c:pt idx="4">
                  <c:v>28.938226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4-450D-BFF1-D1D27AAF18CF}"/>
            </c:ext>
          </c:extLst>
        </c:ser>
        <c:ser>
          <c:idx val="2"/>
          <c:order val="2"/>
          <c:tx>
            <c:strRef>
              <c:f>Sheet1!$AJ$53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Sheet1!$AK$53:$AO$53</c:f>
              <c:numCache>
                <c:formatCode>0.00</c:formatCode>
                <c:ptCount val="5"/>
                <c:pt idx="0">
                  <c:v>273.35000000000002</c:v>
                </c:pt>
                <c:pt idx="1">
                  <c:v>224.55699999999999</c:v>
                </c:pt>
                <c:pt idx="2">
                  <c:v>150.91589999999999</c:v>
                </c:pt>
                <c:pt idx="3">
                  <c:v>64.980009999999993</c:v>
                </c:pt>
                <c:pt idx="4">
                  <c:v>29.466526000000002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4-450D-BFF1-D1D27AAF18CF}"/>
            </c:ext>
          </c:extLst>
        </c:ser>
        <c:ser>
          <c:idx val="3"/>
          <c:order val="3"/>
          <c:tx>
            <c:strRef>
              <c:f>Sheet1!$AJ$54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Sheet1!$AK$54:$AO$54</c:f>
              <c:numCache>
                <c:formatCode>0.00</c:formatCode>
                <c:ptCount val="5"/>
                <c:pt idx="0">
                  <c:v>236.75</c:v>
                </c:pt>
                <c:pt idx="1">
                  <c:v>190.23500000000001</c:v>
                </c:pt>
                <c:pt idx="2">
                  <c:v>124.9718</c:v>
                </c:pt>
                <c:pt idx="3">
                  <c:v>64.852119999999999</c:v>
                </c:pt>
                <c:pt idx="4">
                  <c:v>29.703348999999999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4-450D-BFF1-D1D27AAF18CF}"/>
            </c:ext>
          </c:extLst>
        </c:ser>
        <c:ser>
          <c:idx val="4"/>
          <c:order val="4"/>
          <c:tx>
            <c:strRef>
              <c:f>Sheet1!$AJ$55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Sheet1!$AK$55:$AO$55</c:f>
              <c:numCache>
                <c:formatCode>0.00</c:formatCode>
                <c:ptCount val="5"/>
                <c:pt idx="0">
                  <c:v>184.85</c:v>
                </c:pt>
                <c:pt idx="1">
                  <c:v>146.68799999999999</c:v>
                </c:pt>
                <c:pt idx="2">
                  <c:v>99.415899999999993</c:v>
                </c:pt>
                <c:pt idx="3">
                  <c:v>61.74494</c:v>
                </c:pt>
                <c:pt idx="4">
                  <c:v>28.177624999999999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4-450D-BFF1-D1D27AAF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712264"/>
        <c:axId val="745709968"/>
        <c:axId val="851552392"/>
      </c:bar3DChart>
      <c:catAx>
        <c:axId val="74571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9968"/>
        <c:crosses val="autoZero"/>
        <c:auto val="1"/>
        <c:lblAlgn val="ctr"/>
        <c:lblOffset val="100"/>
        <c:noMultiLvlLbl val="0"/>
      </c:catAx>
      <c:valAx>
        <c:axId val="745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249996265747676E-2"/>
              <c:y val="0.4749535117092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2264"/>
        <c:crosses val="autoZero"/>
        <c:crossBetween val="between"/>
      </c:valAx>
      <c:serAx>
        <c:axId val="8515523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64940944881889"/>
              <c:y val="0.27754629629629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996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48374161563138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729166666666667"/>
          <c:w val="0.719300743657043"/>
          <c:h val="0.5220906240886555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Sheet1!$AK$59:$AO$59</c:f>
              <c:numCache>
                <c:formatCode>0.00</c:formatCode>
                <c:ptCount val="5"/>
                <c:pt idx="0">
                  <c:v>415.02</c:v>
                </c:pt>
                <c:pt idx="1">
                  <c:v>325.58300000000003</c:v>
                </c:pt>
                <c:pt idx="2">
                  <c:v>213.46530000000001</c:v>
                </c:pt>
                <c:pt idx="3">
                  <c:v>130.90289999999999</c:v>
                </c:pt>
                <c:pt idx="4">
                  <c:v>57.113962999999998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4-449F-9D45-5C992C731D8F}"/>
            </c:ext>
          </c:extLst>
        </c:ser>
        <c:ser>
          <c:idx val="1"/>
          <c:order val="1"/>
          <c:tx>
            <c:strRef>
              <c:f>Sheet1!$AJ$60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Sheet1!$AK$60:$AO$60</c:f>
              <c:numCache>
                <c:formatCode>0.00</c:formatCode>
                <c:ptCount val="5"/>
                <c:pt idx="0">
                  <c:v>381.87</c:v>
                </c:pt>
                <c:pt idx="1">
                  <c:v>297.35399999999998</c:v>
                </c:pt>
                <c:pt idx="2">
                  <c:v>194.81979999999999</c:v>
                </c:pt>
                <c:pt idx="3">
                  <c:v>127.5119</c:v>
                </c:pt>
                <c:pt idx="4">
                  <c:v>56.433084999999998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4-449F-9D45-5C992C731D8F}"/>
            </c:ext>
          </c:extLst>
        </c:ser>
        <c:ser>
          <c:idx val="2"/>
          <c:order val="2"/>
          <c:tx>
            <c:strRef>
              <c:f>Sheet1!$AJ$61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Sheet1!$AK$61:$AO$61</c:f>
              <c:numCache>
                <c:formatCode>0.00</c:formatCode>
                <c:ptCount val="5"/>
                <c:pt idx="0">
                  <c:v>353.28</c:v>
                </c:pt>
                <c:pt idx="1">
                  <c:v>274.19299999999998</c:v>
                </c:pt>
                <c:pt idx="2">
                  <c:v>194.27359999999999</c:v>
                </c:pt>
                <c:pt idx="3">
                  <c:v>123.8023</c:v>
                </c:pt>
                <c:pt idx="4">
                  <c:v>55.137269000000003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4-449F-9D45-5C992C731D8F}"/>
            </c:ext>
          </c:extLst>
        </c:ser>
        <c:ser>
          <c:idx val="3"/>
          <c:order val="3"/>
          <c:tx>
            <c:strRef>
              <c:f>Sheet1!$AJ$62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Sheet1!$AK$62:$AO$62</c:f>
              <c:numCache>
                <c:formatCode>0.00</c:formatCode>
                <c:ptCount val="5"/>
                <c:pt idx="0">
                  <c:v>303.05</c:v>
                </c:pt>
                <c:pt idx="1">
                  <c:v>238.29400000000001</c:v>
                </c:pt>
                <c:pt idx="2">
                  <c:v>202.637</c:v>
                </c:pt>
                <c:pt idx="3">
                  <c:v>114.32380000000001</c:v>
                </c:pt>
                <c:pt idx="4">
                  <c:v>50.982925000000002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4-449F-9D45-5C992C731D8F}"/>
            </c:ext>
          </c:extLst>
        </c:ser>
        <c:ser>
          <c:idx val="4"/>
          <c:order val="4"/>
          <c:tx>
            <c:strRef>
              <c:f>Sheet1!$AJ$63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Sheet1!$AK$63:$AO$63</c:f>
              <c:numCache>
                <c:formatCode>0.00</c:formatCode>
                <c:ptCount val="5"/>
                <c:pt idx="0">
                  <c:v>265.77999999999997</c:v>
                </c:pt>
                <c:pt idx="1">
                  <c:v>236.11600000000001</c:v>
                </c:pt>
                <c:pt idx="2">
                  <c:v>201.98050000000001</c:v>
                </c:pt>
                <c:pt idx="3">
                  <c:v>97.521339999999995</c:v>
                </c:pt>
                <c:pt idx="4">
                  <c:v>43.546433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4-449F-9D45-5C992C73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411376"/>
        <c:axId val="850415640"/>
        <c:axId val="851558584"/>
      </c:bar3DChart>
      <c:catAx>
        <c:axId val="8504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5640"/>
        <c:crosses val="autoZero"/>
        <c:auto val="1"/>
        <c:lblAlgn val="ctr"/>
        <c:lblOffset val="100"/>
        <c:noMultiLvlLbl val="0"/>
      </c:catAx>
      <c:valAx>
        <c:axId val="850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274502553683702E-2"/>
              <c:y val="0.48397134091293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1376"/>
        <c:crosses val="autoZero"/>
        <c:crossBetween val="between"/>
      </c:valAx>
      <c:serAx>
        <c:axId val="8515585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54748468941382"/>
              <c:y val="0.328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56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19300743657043"/>
          <c:h val="0.4896832166812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Sheet1!$AJ$67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Sheet1!$AK$67:$AO$67</c:f>
              <c:numCache>
                <c:formatCode>0.00</c:formatCode>
                <c:ptCount val="5"/>
                <c:pt idx="0">
                  <c:v>505.66</c:v>
                </c:pt>
                <c:pt idx="1">
                  <c:v>441.60399999999998</c:v>
                </c:pt>
                <c:pt idx="2">
                  <c:v>413.80059999999997</c:v>
                </c:pt>
                <c:pt idx="3">
                  <c:v>219.56569999999999</c:v>
                </c:pt>
                <c:pt idx="4">
                  <c:v>98.306342000000001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B-4C87-8C41-A0B0F2488099}"/>
            </c:ext>
          </c:extLst>
        </c:ser>
        <c:ser>
          <c:idx val="1"/>
          <c:order val="1"/>
          <c:tx>
            <c:strRef>
              <c:f>Sheet1!$AJ$68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Sheet1!$AK$68:$AO$68</c:f>
              <c:numCache>
                <c:formatCode>0.00</c:formatCode>
                <c:ptCount val="5"/>
                <c:pt idx="0">
                  <c:v>488.31</c:v>
                </c:pt>
                <c:pt idx="1">
                  <c:v>452.48</c:v>
                </c:pt>
                <c:pt idx="2">
                  <c:v>410.61219999999997</c:v>
                </c:pt>
                <c:pt idx="3">
                  <c:v>206.09479999999999</c:v>
                </c:pt>
                <c:pt idx="4">
                  <c:v>91.761391000000003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B-4C87-8C41-A0B0F2488099}"/>
            </c:ext>
          </c:extLst>
        </c:ser>
        <c:ser>
          <c:idx val="2"/>
          <c:order val="2"/>
          <c:tx>
            <c:strRef>
              <c:f>Sheet1!$AJ$69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Sheet1!$AK$69:$AO$69</c:f>
              <c:numCache>
                <c:formatCode>0.00</c:formatCode>
                <c:ptCount val="5"/>
                <c:pt idx="0">
                  <c:v>496.3</c:v>
                </c:pt>
                <c:pt idx="1">
                  <c:v>459.476</c:v>
                </c:pt>
                <c:pt idx="2">
                  <c:v>388.47620000000001</c:v>
                </c:pt>
                <c:pt idx="3">
                  <c:v>193.78039999999999</c:v>
                </c:pt>
                <c:pt idx="4">
                  <c:v>86.017582000000004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B-4C87-8C41-A0B0F2488099}"/>
            </c:ext>
          </c:extLst>
        </c:ser>
        <c:ser>
          <c:idx val="3"/>
          <c:order val="3"/>
          <c:tx>
            <c:strRef>
              <c:f>Sheet1!$AJ$70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Sheet1!$AK$70:$AO$70</c:f>
              <c:numCache>
                <c:formatCode>0.00</c:formatCode>
                <c:ptCount val="5"/>
                <c:pt idx="0">
                  <c:v>507.82</c:v>
                </c:pt>
                <c:pt idx="1">
                  <c:v>454.02699999999999</c:v>
                </c:pt>
                <c:pt idx="2">
                  <c:v>339.47469999999998</c:v>
                </c:pt>
                <c:pt idx="3">
                  <c:v>167.58590000000001</c:v>
                </c:pt>
                <c:pt idx="4">
                  <c:v>74.264325999999997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B-4C87-8C41-A0B0F2488099}"/>
            </c:ext>
          </c:extLst>
        </c:ser>
        <c:ser>
          <c:idx val="4"/>
          <c:order val="4"/>
          <c:tx>
            <c:strRef>
              <c:f>Sheet1!$AJ$71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Sheet1!$AK$71:$AO$71</c:f>
              <c:numCache>
                <c:formatCode>0.00</c:formatCode>
                <c:ptCount val="5"/>
                <c:pt idx="0">
                  <c:v>469.52</c:v>
                </c:pt>
                <c:pt idx="1">
                  <c:v>380.04700000000003</c:v>
                </c:pt>
                <c:pt idx="2">
                  <c:v>270.18729999999999</c:v>
                </c:pt>
                <c:pt idx="3">
                  <c:v>131.0915</c:v>
                </c:pt>
                <c:pt idx="4">
                  <c:v>58.168106000000002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B-4C87-8C41-A0B0F248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376464"/>
        <c:axId val="867377120"/>
        <c:axId val="846254144"/>
      </c:bar3DChart>
      <c:catAx>
        <c:axId val="8673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7120"/>
        <c:crosses val="autoZero"/>
        <c:auto val="1"/>
        <c:lblAlgn val="ctr"/>
        <c:lblOffset val="100"/>
        <c:noMultiLvlLbl val="0"/>
      </c:catAx>
      <c:valAx>
        <c:axId val="8673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2657896701784381E-2"/>
              <c:y val="0.47935722812632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6464"/>
        <c:crosses val="autoZero"/>
        <c:crossBetween val="between"/>
      </c:valAx>
      <c:serAx>
        <c:axId val="8462541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920800524934369"/>
              <c:y val="0.300694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712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41229221347329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359492563429572"/>
          <c:y val="0.24050925925925926"/>
          <c:w val="0.71218963254593171"/>
          <c:h val="0.535979512977544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Sheet1!$AK$75:$AO$75</c:f>
              <c:numCache>
                <c:formatCode>0.00</c:formatCode>
                <c:ptCount val="5"/>
                <c:pt idx="0">
                  <c:v>965.85</c:v>
                </c:pt>
                <c:pt idx="1">
                  <c:v>810.29</c:v>
                </c:pt>
                <c:pt idx="2">
                  <c:v>586.40150000000006</c:v>
                </c:pt>
                <c:pt idx="3">
                  <c:v>304.8125</c:v>
                </c:pt>
                <c:pt idx="4">
                  <c:v>140.37477000000001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C45-9D34-2AF56C3170C1}"/>
            </c:ext>
          </c:extLst>
        </c:ser>
        <c:ser>
          <c:idx val="1"/>
          <c:order val="1"/>
          <c:tx>
            <c:strRef>
              <c:f>Sheet1!$AJ$76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Sheet1!$AK$76:$AO$76</c:f>
              <c:numCache>
                <c:formatCode>0.00</c:formatCode>
                <c:ptCount val="5"/>
                <c:pt idx="0">
                  <c:v>941.1</c:v>
                </c:pt>
                <c:pt idx="1">
                  <c:v>751.57299999999998</c:v>
                </c:pt>
                <c:pt idx="2">
                  <c:v>541.25049999999999</c:v>
                </c:pt>
                <c:pt idx="3">
                  <c:v>277.97840000000002</c:v>
                </c:pt>
                <c:pt idx="4">
                  <c:v>126.86588999999999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C45-9D34-2AF56C3170C1}"/>
            </c:ext>
          </c:extLst>
        </c:ser>
        <c:ser>
          <c:idx val="2"/>
          <c:order val="2"/>
          <c:tx>
            <c:strRef>
              <c:f>Sheet1!$AJ$77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Sheet1!$AK$77:$AO$77</c:f>
              <c:numCache>
                <c:formatCode>0.00</c:formatCode>
                <c:ptCount val="5"/>
                <c:pt idx="0">
                  <c:v>887.06</c:v>
                </c:pt>
                <c:pt idx="1">
                  <c:v>699.34299999999996</c:v>
                </c:pt>
                <c:pt idx="2">
                  <c:v>501.7543</c:v>
                </c:pt>
                <c:pt idx="3">
                  <c:v>255.41149999999999</c:v>
                </c:pt>
                <c:pt idx="4">
                  <c:v>115.54803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B-4C45-9D34-2AF56C3170C1}"/>
            </c:ext>
          </c:extLst>
        </c:ser>
        <c:ser>
          <c:idx val="3"/>
          <c:order val="3"/>
          <c:tx>
            <c:strRef>
              <c:f>Sheet1!$AJ$78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Sheet1!$AK$78:$AO$78</c:f>
              <c:numCache>
                <c:formatCode>0.00</c:formatCode>
                <c:ptCount val="5"/>
                <c:pt idx="0">
                  <c:v>752.09</c:v>
                </c:pt>
                <c:pt idx="1">
                  <c:v>592.96699999999998</c:v>
                </c:pt>
                <c:pt idx="2">
                  <c:v>422.81869999999998</c:v>
                </c:pt>
                <c:pt idx="3">
                  <c:v>211.8853</c:v>
                </c:pt>
                <c:pt idx="4">
                  <c:v>94.219522999999995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B-4C45-9D34-2AF56C3170C1}"/>
            </c:ext>
          </c:extLst>
        </c:ser>
        <c:ser>
          <c:idx val="4"/>
          <c:order val="4"/>
          <c:tx>
            <c:strRef>
              <c:f>Sheet1!$AJ$79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Sheet1!$AK$79:$AO$79</c:f>
              <c:numCache>
                <c:formatCode>0.00</c:formatCode>
                <c:ptCount val="5"/>
                <c:pt idx="0">
                  <c:v>570.86</c:v>
                </c:pt>
                <c:pt idx="1">
                  <c:v>450.589</c:v>
                </c:pt>
                <c:pt idx="2">
                  <c:v>320.31540000000001</c:v>
                </c:pt>
                <c:pt idx="3">
                  <c:v>156.72040000000001</c:v>
                </c:pt>
                <c:pt idx="4">
                  <c:v>68.893584000000004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B-4C45-9D34-2AF56C31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589008"/>
        <c:axId val="867583760"/>
        <c:axId val="476051184"/>
      </c:bar3DChart>
      <c:catAx>
        <c:axId val="8675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3760"/>
        <c:crosses val="autoZero"/>
        <c:auto val="1"/>
        <c:lblAlgn val="ctr"/>
        <c:lblOffset val="100"/>
        <c:noMultiLvlLbl val="0"/>
      </c:catAx>
      <c:valAx>
        <c:axId val="867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</a:t>
                </a:r>
              </a:p>
            </c:rich>
          </c:tx>
          <c:layout>
            <c:manualLayout>
              <c:xMode val="edge"/>
              <c:yMode val="edge"/>
              <c:x val="4.4543499357820072E-2"/>
              <c:y val="0.46781267005986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9008"/>
        <c:crosses val="autoZero"/>
        <c:crossBetween val="between"/>
      </c:valAx>
      <c:serAx>
        <c:axId val="4760511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123753280839887"/>
              <c:y val="0.2857709973753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3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07895888013998"/>
          <c:y val="0.8663188976377952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92825896762906"/>
          <c:y val="0.26365740740740745"/>
          <c:w val="0.68596741032370956"/>
          <c:h val="0.531349883347914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Sheet1!$AK$83:$AO$83</c:f>
              <c:numCache>
                <c:formatCode>0.00</c:formatCode>
                <c:ptCount val="5"/>
                <c:pt idx="1">
                  <c:v>163.06800000000001</c:v>
                </c:pt>
                <c:pt idx="2">
                  <c:v>162.98599999999999</c:v>
                </c:pt>
                <c:pt idx="3">
                  <c:v>162.50800000000001</c:v>
                </c:pt>
                <c:pt idx="4">
                  <c:v>105.24002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40E4-BC61-5887B7612AB1}"/>
            </c:ext>
          </c:extLst>
        </c:ser>
        <c:ser>
          <c:idx val="1"/>
          <c:order val="1"/>
          <c:tx>
            <c:strRef>
              <c:f>Sheet1!$AJ$84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Sheet1!$AK$84:$AO$84</c:f>
              <c:numCache>
                <c:formatCode>0.00</c:formatCode>
                <c:ptCount val="5"/>
                <c:pt idx="0">
                  <c:v>156.66</c:v>
                </c:pt>
                <c:pt idx="1">
                  <c:v>156.57</c:v>
                </c:pt>
                <c:pt idx="2">
                  <c:v>156.4331</c:v>
                </c:pt>
                <c:pt idx="3">
                  <c:v>155.71469999999999</c:v>
                </c:pt>
                <c:pt idx="4">
                  <c:v>97.318703999999997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D-40E4-BC61-5887B7612AB1}"/>
            </c:ext>
          </c:extLst>
        </c:ser>
        <c:ser>
          <c:idx val="2"/>
          <c:order val="2"/>
          <c:tx>
            <c:strRef>
              <c:f>Sheet1!$AJ$85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Sheet1!$AK$85:$AO$85</c:f>
              <c:numCache>
                <c:formatCode>0.00</c:formatCode>
                <c:ptCount val="5"/>
                <c:pt idx="0">
                  <c:v>151.33000000000001</c:v>
                </c:pt>
                <c:pt idx="1">
                  <c:v>151.19900000000001</c:v>
                </c:pt>
                <c:pt idx="2">
                  <c:v>150.9958</c:v>
                </c:pt>
                <c:pt idx="3">
                  <c:v>149.93770000000001</c:v>
                </c:pt>
                <c:pt idx="4">
                  <c:v>90.208579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D-40E4-BC61-5887B7612AB1}"/>
            </c:ext>
          </c:extLst>
        </c:ser>
        <c:ser>
          <c:idx val="3"/>
          <c:order val="3"/>
          <c:tx>
            <c:strRef>
              <c:f>Sheet1!$AJ$86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Sheet1!$AK$86:$AO$86</c:f>
              <c:numCache>
                <c:formatCode>0.00</c:formatCode>
                <c:ptCount val="5"/>
                <c:pt idx="0">
                  <c:v>145.91999999999999</c:v>
                </c:pt>
                <c:pt idx="1">
                  <c:v>145.65100000000001</c:v>
                </c:pt>
                <c:pt idx="2">
                  <c:v>145.2311</c:v>
                </c:pt>
                <c:pt idx="3">
                  <c:v>142.9408</c:v>
                </c:pt>
                <c:pt idx="4">
                  <c:v>79.831058999999996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D-40E4-BC61-5887B7612AB1}"/>
            </c:ext>
          </c:extLst>
        </c:ser>
        <c:ser>
          <c:idx val="4"/>
          <c:order val="4"/>
          <c:tx>
            <c:strRef>
              <c:f>Sheet1!$AJ$87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Sheet1!$AK$87:$AO$87</c:f>
              <c:numCache>
                <c:formatCode>0.00</c:formatCode>
                <c:ptCount val="5"/>
                <c:pt idx="0">
                  <c:v>144.33000000000001</c:v>
                </c:pt>
                <c:pt idx="1">
                  <c:v>143.59800000000001</c:v>
                </c:pt>
                <c:pt idx="2">
                  <c:v>142.4066</c:v>
                </c:pt>
                <c:pt idx="3">
                  <c:v>136.53110000000001</c:v>
                </c:pt>
                <c:pt idx="4">
                  <c:v>70.695948999999999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D-40E4-BC61-5887B761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393736"/>
        <c:axId val="816396688"/>
        <c:axId val="851553424"/>
      </c:bar3DChart>
      <c:catAx>
        <c:axId val="81639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688"/>
        <c:crosses val="autoZero"/>
        <c:auto val="1"/>
        <c:lblAlgn val="ctr"/>
        <c:lblOffset val="100"/>
        <c:noMultiLvlLbl val="0"/>
      </c:catAx>
      <c:valAx>
        <c:axId val="8163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</a:t>
                </a:r>
              </a:p>
            </c:rich>
          </c:tx>
          <c:layout>
            <c:manualLayout>
              <c:xMode val="edge"/>
              <c:yMode val="edge"/>
              <c:x val="9.6000656167979009E-2"/>
              <c:y val="0.4771460338291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3736"/>
        <c:crosses val="autoZero"/>
        <c:crossBetween val="between"/>
      </c:valAx>
      <c:serAx>
        <c:axId val="8515534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074475065616806"/>
              <c:y val="0.2857709973753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6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96784776902891"/>
          <c:y val="0.8709485272674247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8217592592592594"/>
          <c:w val="0.77763407699037623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Sheet1!$AJ$91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Sheet1!$AK$91:$AO$91</c:f>
              <c:numCache>
                <c:formatCode>0.00</c:formatCode>
                <c:ptCount val="5"/>
                <c:pt idx="0">
                  <c:v>362.85</c:v>
                </c:pt>
                <c:pt idx="1">
                  <c:v>361.738</c:v>
                </c:pt>
                <c:pt idx="2">
                  <c:v>360.03039999999999</c:v>
                </c:pt>
                <c:pt idx="3">
                  <c:v>350.84390000000002</c:v>
                </c:pt>
                <c:pt idx="4">
                  <c:v>190.57552999999999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7-4436-B3EE-FCC546C62438}"/>
            </c:ext>
          </c:extLst>
        </c:ser>
        <c:ser>
          <c:idx val="1"/>
          <c:order val="1"/>
          <c:tx>
            <c:strRef>
              <c:f>Sheet1!$AJ$92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Sheet1!$AK$92:$AO$92</c:f>
              <c:numCache>
                <c:formatCode>0.00</c:formatCode>
                <c:ptCount val="5"/>
                <c:pt idx="0">
                  <c:v>358.8</c:v>
                </c:pt>
                <c:pt idx="1">
                  <c:v>357.02300000000002</c:v>
                </c:pt>
                <c:pt idx="2">
                  <c:v>354.221</c:v>
                </c:pt>
                <c:pt idx="3">
                  <c:v>340.25330000000002</c:v>
                </c:pt>
                <c:pt idx="4">
                  <c:v>177.05896999999999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7-4436-B3EE-FCC546C62438}"/>
            </c:ext>
          </c:extLst>
        </c:ser>
        <c:ser>
          <c:idx val="2"/>
          <c:order val="2"/>
          <c:tx>
            <c:strRef>
              <c:f>Sheet1!$AJ$93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Sheet1!$AK$93:$AO$93</c:f>
              <c:numCache>
                <c:formatCode>0.00</c:formatCode>
                <c:ptCount val="5"/>
                <c:pt idx="0">
                  <c:v>355.81</c:v>
                </c:pt>
                <c:pt idx="1">
                  <c:v>353.16899999999998</c:v>
                </c:pt>
                <c:pt idx="2">
                  <c:v>349.04020000000003</c:v>
                </c:pt>
                <c:pt idx="3">
                  <c:v>330.3569</c:v>
                </c:pt>
                <c:pt idx="4">
                  <c:v>166.51964000000001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7-4436-B3EE-FCC546C62438}"/>
            </c:ext>
          </c:extLst>
        </c:ser>
        <c:ser>
          <c:idx val="3"/>
          <c:order val="3"/>
          <c:tx>
            <c:strRef>
              <c:f>Sheet1!$AJ$94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Sheet1!$AK$94:$AO$94</c:f>
              <c:numCache>
                <c:formatCode>0.00</c:formatCode>
                <c:ptCount val="5"/>
                <c:pt idx="0">
                  <c:v>345.29</c:v>
                </c:pt>
                <c:pt idx="1">
                  <c:v>340.04399999999998</c:v>
                </c:pt>
                <c:pt idx="2">
                  <c:v>332.37580000000003</c:v>
                </c:pt>
                <c:pt idx="3">
                  <c:v>303.791</c:v>
                </c:pt>
                <c:pt idx="4">
                  <c:v>143.94654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7-4436-B3EE-FCC546C62438}"/>
            </c:ext>
          </c:extLst>
        </c:ser>
        <c:ser>
          <c:idx val="4"/>
          <c:order val="4"/>
          <c:tx>
            <c:strRef>
              <c:f>Sheet1!$AJ$95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Sheet1!$AK$95:$AO$95</c:f>
              <c:numCache>
                <c:formatCode>0.00</c:formatCode>
                <c:ptCount val="5"/>
                <c:pt idx="0">
                  <c:v>314.86</c:v>
                </c:pt>
                <c:pt idx="1">
                  <c:v>305.18299999999999</c:v>
                </c:pt>
                <c:pt idx="2">
                  <c:v>292.38440000000003</c:v>
                </c:pt>
                <c:pt idx="3">
                  <c:v>253.5455</c:v>
                </c:pt>
                <c:pt idx="4">
                  <c:v>111.65779999999999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7-4436-B3EE-FCC546C6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82856"/>
        <c:axId val="686278592"/>
        <c:axId val="685891832"/>
      </c:bar3DChart>
      <c:catAx>
        <c:axId val="68628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8592"/>
        <c:crosses val="autoZero"/>
        <c:auto val="1"/>
        <c:lblAlgn val="ctr"/>
        <c:lblOffset val="100"/>
        <c:noMultiLvlLbl val="0"/>
      </c:catAx>
      <c:valAx>
        <c:axId val="6862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</a:t>
                </a:r>
              </a:p>
            </c:rich>
          </c:tx>
          <c:layout>
            <c:manualLayout>
              <c:xMode val="edge"/>
              <c:yMode val="edge"/>
              <c:x val="3.320675518442414E-2"/>
              <c:y val="0.51129206875591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2856"/>
        <c:crosses val="autoZero"/>
        <c:crossBetween val="between"/>
      </c:valAx>
      <c:serAx>
        <c:axId val="6858918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103127734033249"/>
              <c:y val="0.30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85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30118110236235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6365740740740745"/>
          <c:w val="0.75663407699037621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Sheet1!$AJ$99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Sheet1!$AK$99:$AO$99</c:f>
              <c:numCache>
                <c:formatCode>0.00</c:formatCode>
                <c:ptCount val="5"/>
                <c:pt idx="0">
                  <c:v>681.11</c:v>
                </c:pt>
                <c:pt idx="1">
                  <c:v>667.678</c:v>
                </c:pt>
                <c:pt idx="2">
                  <c:v>647.65980000000002</c:v>
                </c:pt>
                <c:pt idx="3">
                  <c:v>573.89660000000003</c:v>
                </c:pt>
                <c:pt idx="4">
                  <c:v>276.38549999999998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36B-88F2-1B526AA2ABF7}"/>
            </c:ext>
          </c:extLst>
        </c:ser>
        <c:ser>
          <c:idx val="1"/>
          <c:order val="1"/>
          <c:tx>
            <c:strRef>
              <c:f>Sheet1!$AJ$100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Sheet1!$AK$100:$AO$100</c:f>
              <c:numCache>
                <c:formatCode>0.00</c:formatCode>
                <c:ptCount val="5"/>
                <c:pt idx="0">
                  <c:v>658.55</c:v>
                </c:pt>
                <c:pt idx="1">
                  <c:v>641.05600000000004</c:v>
                </c:pt>
                <c:pt idx="2">
                  <c:v>616.62059999999997</c:v>
                </c:pt>
                <c:pt idx="3">
                  <c:v>536.5575</c:v>
                </c:pt>
                <c:pt idx="4">
                  <c:v>251.01741000000001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B-436B-88F2-1B526AA2ABF7}"/>
            </c:ext>
          </c:extLst>
        </c:ser>
        <c:ser>
          <c:idx val="2"/>
          <c:order val="2"/>
          <c:tx>
            <c:strRef>
              <c:f>Sheet1!$AJ$101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Sheet1!$AK$101:$AO$101</c:f>
              <c:numCache>
                <c:formatCode>0.00</c:formatCode>
                <c:ptCount val="5"/>
                <c:pt idx="0">
                  <c:v>633.91999999999996</c:v>
                </c:pt>
                <c:pt idx="1">
                  <c:v>613.24800000000005</c:v>
                </c:pt>
                <c:pt idx="2">
                  <c:v>585.69500000000005</c:v>
                </c:pt>
                <c:pt idx="3">
                  <c:v>502.22680000000003</c:v>
                </c:pt>
                <c:pt idx="4">
                  <c:v>228.94582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B-436B-88F2-1B526AA2ABF7}"/>
            </c:ext>
          </c:extLst>
        </c:ser>
        <c:ser>
          <c:idx val="3"/>
          <c:order val="3"/>
          <c:tx>
            <c:strRef>
              <c:f>Sheet1!$AJ$102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Sheet1!$AK$102:$AO$102</c:f>
              <c:numCache>
                <c:formatCode>0.00</c:formatCode>
                <c:ptCount val="5"/>
                <c:pt idx="0">
                  <c:v>569.77</c:v>
                </c:pt>
                <c:pt idx="1">
                  <c:v>544.61699999999996</c:v>
                </c:pt>
                <c:pt idx="2">
                  <c:v>513.35180000000003</c:v>
                </c:pt>
                <c:pt idx="3">
                  <c:v>428.9058</c:v>
                </c:pt>
                <c:pt idx="4">
                  <c:v>185.9659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B-436B-88F2-1B526AA2ABF7}"/>
            </c:ext>
          </c:extLst>
        </c:ser>
        <c:ser>
          <c:idx val="4"/>
          <c:order val="4"/>
          <c:tx>
            <c:strRef>
              <c:f>Sheet1!$AJ$103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Sheet1!$AK$103:$AO$103</c:f>
              <c:numCache>
                <c:formatCode>0.00</c:formatCode>
                <c:ptCount val="5"/>
                <c:pt idx="0">
                  <c:v>456.94</c:v>
                </c:pt>
                <c:pt idx="1">
                  <c:v>430.839</c:v>
                </c:pt>
                <c:pt idx="2">
                  <c:v>400.44119999999998</c:v>
                </c:pt>
                <c:pt idx="3">
                  <c:v>325.66379999999998</c:v>
                </c:pt>
                <c:pt idx="4">
                  <c:v>140.24741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B-436B-88F2-1B526AA2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367824"/>
        <c:axId val="816362248"/>
        <c:axId val="685893208"/>
      </c:bar3DChart>
      <c:catAx>
        <c:axId val="81636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248"/>
        <c:crosses val="autoZero"/>
        <c:auto val="1"/>
        <c:lblAlgn val="ctr"/>
        <c:lblOffset val="100"/>
        <c:noMultiLvlLbl val="0"/>
      </c:catAx>
      <c:valAx>
        <c:axId val="8163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05024472708923E-2"/>
              <c:y val="0.49322511842375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7824"/>
        <c:crosses val="autoZero"/>
        <c:crossBetween val="between"/>
      </c:valAx>
      <c:serAx>
        <c:axId val="6858932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717300962379697"/>
              <c:y val="0.30428951589384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2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20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7270341207348"/>
          <c:y val="0.19432888597258677"/>
          <c:w val="0.79552296587926508"/>
          <c:h val="0.62382655293088352"/>
        </c:manualLayout>
      </c:layout>
      <c:surface3DChart>
        <c:wireframe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128.62729999999999</c:v>
                </c:pt>
                <c:pt idx="1">
                  <c:v>119.33110000000001</c:v>
                </c:pt>
                <c:pt idx="2">
                  <c:v>113.172</c:v>
                </c:pt>
                <c:pt idx="3">
                  <c:v>104.52509999999999</c:v>
                </c:pt>
                <c:pt idx="4">
                  <c:v>96.050389999999993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F1C-A4A9-34FAF45951D4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245.08920000000001</c:v>
                </c:pt>
                <c:pt idx="1">
                  <c:v>233.53919999999999</c:v>
                </c:pt>
                <c:pt idx="2">
                  <c:v>223.52379999999999</c:v>
                </c:pt>
                <c:pt idx="3">
                  <c:v>199.83709999999999</c:v>
                </c:pt>
                <c:pt idx="4">
                  <c:v>161.21469999999999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F1C-A4A9-34FAF45951D4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364.07769999999999</c:v>
                </c:pt>
                <c:pt idx="1">
                  <c:v>337.9855</c:v>
                </c:pt>
                <c:pt idx="2">
                  <c:v>314.60739999999998</c:v>
                </c:pt>
                <c:pt idx="3">
                  <c:v>268.80520000000001</c:v>
                </c:pt>
                <c:pt idx="4">
                  <c:v>225.88509999999999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E-4F1C-A4A9-34FAF45951D4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Sheet1!$N$16:$R$16</c:f>
              <c:numCache>
                <c:formatCode>General</c:formatCode>
                <c:ptCount val="5"/>
                <c:pt idx="0">
                  <c:v>480.99540000000002</c:v>
                </c:pt>
                <c:pt idx="1">
                  <c:v>452.30380000000002</c:v>
                </c:pt>
                <c:pt idx="2">
                  <c:v>430.30419999999998</c:v>
                </c:pt>
                <c:pt idx="3">
                  <c:v>400.85840000000002</c:v>
                </c:pt>
                <c:pt idx="4">
                  <c:v>380.03649999999999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E-4F1C-A4A9-34FAF45951D4}"/>
            </c:ext>
          </c:extLst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Sheet1!$N$17:$R$17</c:f>
              <c:numCache>
                <c:formatCode>General</c:formatCode>
                <c:ptCount val="5"/>
                <c:pt idx="0">
                  <c:v>745.84500000000003</c:v>
                </c:pt>
                <c:pt idx="1">
                  <c:v>745.91039999999998</c:v>
                </c:pt>
                <c:pt idx="2">
                  <c:v>738.11839999999995</c:v>
                </c:pt>
                <c:pt idx="3">
                  <c:v>685.38189999999997</c:v>
                </c:pt>
                <c:pt idx="4">
                  <c:v>550.91219999999998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E-4F1C-A4A9-34FAF45951D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74328088"/>
        <c:axId val="774329072"/>
        <c:axId val="785025328"/>
      </c:surface3DChart>
      <c:catAx>
        <c:axId val="7743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480730533683289"/>
              <c:y val="0.8473797025371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9072"/>
        <c:crosses val="autoZero"/>
        <c:auto val="1"/>
        <c:lblAlgn val="ctr"/>
        <c:lblOffset val="100"/>
        <c:noMultiLvlLbl val="0"/>
      </c:catAx>
      <c:valAx>
        <c:axId val="7743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856299212598422E-2"/>
              <c:y val="0.300810367454068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8088"/>
        <c:crosses val="autoZero"/>
        <c:crossBetween val="midCat"/>
      </c:valAx>
      <c:serAx>
        <c:axId val="7850253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177952755905511"/>
              <c:y val="0.2174770341207349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907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394138232720896E-3"/>
          <c:y val="0.92187445319335082"/>
          <c:w val="0.502954286964129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970603674540683"/>
          <c:y val="0.24976851851851853"/>
          <c:w val="0.74274518810148726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Sheet1!$AJ$107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Sheet1!$AK$107:$AO$107</c:f>
              <c:numCache>
                <c:formatCode>0.00</c:formatCode>
                <c:ptCount val="5"/>
                <c:pt idx="0">
                  <c:v>1050</c:v>
                </c:pt>
                <c:pt idx="1">
                  <c:v>989.56200000000001</c:v>
                </c:pt>
                <c:pt idx="2">
                  <c:v>920.73180000000002</c:v>
                </c:pt>
                <c:pt idx="3">
                  <c:v>754.5711</c:v>
                </c:pt>
                <c:pt idx="4">
                  <c:v>339.50767999999999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DC5-8FA6-F2E900EB5197}"/>
            </c:ext>
          </c:extLst>
        </c:ser>
        <c:ser>
          <c:idx val="1"/>
          <c:order val="1"/>
          <c:tx>
            <c:strRef>
              <c:f>Sheet1!$AJ$108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Sheet1!$AK$108:$AO$108</c:f>
              <c:numCache>
                <c:formatCode>0.00</c:formatCode>
                <c:ptCount val="5"/>
                <c:pt idx="0">
                  <c:v>973.55</c:v>
                </c:pt>
                <c:pt idx="1">
                  <c:v>913.71400000000006</c:v>
                </c:pt>
                <c:pt idx="2">
                  <c:v>846.20450000000005</c:v>
                </c:pt>
                <c:pt idx="3">
                  <c:v>686.67700000000002</c:v>
                </c:pt>
                <c:pt idx="4">
                  <c:v>303.50299000000001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DC5-8FA6-F2E900EB5197}"/>
            </c:ext>
          </c:extLst>
        </c:ser>
        <c:ser>
          <c:idx val="2"/>
          <c:order val="2"/>
          <c:tx>
            <c:strRef>
              <c:f>Sheet1!$AJ$109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Sheet1!$AK$109:$AO$109</c:f>
              <c:numCache>
                <c:formatCode>0.00</c:formatCode>
                <c:ptCount val="5"/>
                <c:pt idx="0">
                  <c:v>903.99</c:v>
                </c:pt>
                <c:pt idx="1">
                  <c:v>845.702</c:v>
                </c:pt>
                <c:pt idx="2">
                  <c:v>780.37019999999995</c:v>
                </c:pt>
                <c:pt idx="3">
                  <c:v>628.38930000000005</c:v>
                </c:pt>
                <c:pt idx="4">
                  <c:v>279.02186999999998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DC5-8FA6-F2E900EB5197}"/>
            </c:ext>
          </c:extLst>
        </c:ser>
        <c:ser>
          <c:idx val="3"/>
          <c:order val="3"/>
          <c:tx>
            <c:strRef>
              <c:f>Sheet1!$AJ$110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Sheet1!$AK$110:$AO$110</c:f>
              <c:numCache>
                <c:formatCode>0.00</c:formatCode>
                <c:ptCount val="5"/>
                <c:pt idx="0">
                  <c:v>764.59</c:v>
                </c:pt>
                <c:pt idx="1">
                  <c:v>712.01900000000001</c:v>
                </c:pt>
                <c:pt idx="2">
                  <c:v>654.01160000000004</c:v>
                </c:pt>
                <c:pt idx="3">
                  <c:v>522.74559999999997</c:v>
                </c:pt>
                <c:pt idx="4">
                  <c:v>308.20814000000001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7-4DC5-8FA6-F2E900EB5197}"/>
            </c:ext>
          </c:extLst>
        </c:ser>
        <c:ser>
          <c:idx val="4"/>
          <c:order val="4"/>
          <c:tx>
            <c:strRef>
              <c:f>Sheet1!$AJ$111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Sheet1!$AK$111:$AO$111</c:f>
              <c:numCache>
                <c:formatCode>0.00</c:formatCode>
                <c:ptCount val="5"/>
                <c:pt idx="0">
                  <c:v>615.53</c:v>
                </c:pt>
                <c:pt idx="1">
                  <c:v>575.274</c:v>
                </c:pt>
                <c:pt idx="2">
                  <c:v>532.18759999999997</c:v>
                </c:pt>
                <c:pt idx="3">
                  <c:v>437.63380000000001</c:v>
                </c:pt>
                <c:pt idx="4">
                  <c:v>340.67140999999998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B7-4DC5-8FA6-F2E900EB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780184"/>
        <c:axId val="654780840"/>
        <c:axId val="476052216"/>
      </c:bar3DChart>
      <c:catAx>
        <c:axId val="6547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3582677165354"/>
              <c:y val="0.87821449402158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840"/>
        <c:crosses val="autoZero"/>
        <c:auto val="1"/>
        <c:lblAlgn val="ctr"/>
        <c:lblOffset val="100"/>
        <c:noMultiLvlLbl val="0"/>
      </c:catAx>
      <c:valAx>
        <c:axId val="6547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</a:t>
                </a:r>
              </a:p>
            </c:rich>
          </c:tx>
          <c:layout>
            <c:manualLayout>
              <c:xMode val="edge"/>
              <c:yMode val="edge"/>
              <c:x val="2.929928958276792E-2"/>
              <c:y val="0.45637330187355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184"/>
        <c:crosses val="autoZero"/>
        <c:crossBetween val="between"/>
      </c:valAx>
      <c:serAx>
        <c:axId val="4760522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993132108486436"/>
              <c:y val="0.2765117381160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8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63451443569552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03937007874018"/>
          <c:y val="0.26365740740740745"/>
          <c:w val="0.75385629921259845"/>
          <c:h val="0.535979512977544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Sheet1!$AK$115:$AO$115</c:f>
              <c:numCache>
                <c:formatCode>0.00</c:formatCode>
                <c:ptCount val="5"/>
                <c:pt idx="0">
                  <c:v>1324.4</c:v>
                </c:pt>
                <c:pt idx="1">
                  <c:v>1223.77</c:v>
                </c:pt>
                <c:pt idx="2">
                  <c:v>1116.5609999999999</c:v>
                </c:pt>
                <c:pt idx="3">
                  <c:v>884.81110000000001</c:v>
                </c:pt>
                <c:pt idx="4">
                  <c:v>664.86049000000003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2-419A-A37E-80948102B431}"/>
            </c:ext>
          </c:extLst>
        </c:ser>
        <c:ser>
          <c:idx val="1"/>
          <c:order val="1"/>
          <c:tx>
            <c:strRef>
              <c:f>Sheet1!$AJ$116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Sheet1!$AK$116:$AO$116</c:f>
              <c:numCache>
                <c:formatCode>0.00</c:formatCode>
                <c:ptCount val="5"/>
                <c:pt idx="0">
                  <c:v>1227.4000000000001</c:v>
                </c:pt>
                <c:pt idx="1">
                  <c:v>1133.81</c:v>
                </c:pt>
                <c:pt idx="2">
                  <c:v>1035.0509999999999</c:v>
                </c:pt>
                <c:pt idx="3">
                  <c:v>827.60419999999999</c:v>
                </c:pt>
                <c:pt idx="4">
                  <c:v>691.23934999999994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2-419A-A37E-80948102B431}"/>
            </c:ext>
          </c:extLst>
        </c:ser>
        <c:ser>
          <c:idx val="2"/>
          <c:order val="2"/>
          <c:tx>
            <c:strRef>
              <c:f>Sheet1!$AJ$117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Sheet1!$AK$117:$AO$117</c:f>
              <c:numCache>
                <c:formatCode>0.00</c:formatCode>
                <c:ptCount val="5"/>
                <c:pt idx="0">
                  <c:v>1154.0999999999999</c:v>
                </c:pt>
                <c:pt idx="1">
                  <c:v>1068.78</c:v>
                </c:pt>
                <c:pt idx="2">
                  <c:v>979.89599999999996</c:v>
                </c:pt>
                <c:pt idx="3">
                  <c:v>809.77300000000002</c:v>
                </c:pt>
                <c:pt idx="4">
                  <c:v>687.56209999999999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2-419A-A37E-80948102B431}"/>
            </c:ext>
          </c:extLst>
        </c:ser>
        <c:ser>
          <c:idx val="3"/>
          <c:order val="3"/>
          <c:tx>
            <c:strRef>
              <c:f>Sheet1!$AJ$118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Sheet1!$AK$118:$AO$118</c:f>
              <c:numCache>
                <c:formatCode>0.00</c:formatCode>
                <c:ptCount val="5"/>
                <c:pt idx="0">
                  <c:v>1057.4000000000001</c:v>
                </c:pt>
                <c:pt idx="1">
                  <c:v>990.87300000000005</c:v>
                </c:pt>
                <c:pt idx="2">
                  <c:v>930.81209999999999</c:v>
                </c:pt>
                <c:pt idx="3">
                  <c:v>868.49480000000005</c:v>
                </c:pt>
                <c:pt idx="4">
                  <c:v>613.48176999999998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2-419A-A37E-80948102B431}"/>
            </c:ext>
          </c:extLst>
        </c:ser>
        <c:ser>
          <c:idx val="4"/>
          <c:order val="4"/>
          <c:tx>
            <c:strRef>
              <c:f>Sheet1!$AJ$119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Sheet1!$AK$119:$AO$119</c:f>
              <c:numCache>
                <c:formatCode>0.00</c:formatCode>
                <c:ptCount val="5"/>
                <c:pt idx="0">
                  <c:v>1037.0999999999999</c:v>
                </c:pt>
                <c:pt idx="1">
                  <c:v>995.846</c:v>
                </c:pt>
                <c:pt idx="2">
                  <c:v>952.16219999999998</c:v>
                </c:pt>
                <c:pt idx="3">
                  <c:v>851.26170000000002</c:v>
                </c:pt>
                <c:pt idx="4">
                  <c:v>494.87495000000001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2-419A-A37E-80948102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5452912"/>
        <c:axId val="1045454224"/>
        <c:axId val="685899056"/>
      </c:bar3DChart>
      <c:catAx>
        <c:axId val="10454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224"/>
        <c:crosses val="autoZero"/>
        <c:auto val="1"/>
        <c:lblAlgn val="ctr"/>
        <c:lblOffset val="100"/>
        <c:noMultiLvlLbl val="0"/>
      </c:catAx>
      <c:valAx>
        <c:axId val="1045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328919855811047E-2"/>
              <c:y val="0.47495334087936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2912"/>
        <c:crosses val="autoZero"/>
        <c:crossBetween val="between"/>
      </c:valAx>
      <c:serAx>
        <c:axId val="6858990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3004593175853"/>
              <c:y val="0.29965988626421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22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63451443569554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25 (ml/cm H2O)</a:t>
            </a:r>
            <a:endParaRPr lang="en-US"/>
          </a:p>
        </c:rich>
      </c:tx>
      <c:layout>
        <c:manualLayout>
          <c:xMode val="edge"/>
          <c:yMode val="edge"/>
          <c:x val="0.11245916774931999"/>
          <c:y val="4.63877121507315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Sheet1!$AK$11:$AO$11</c:f>
              <c:numCache>
                <c:formatCode>0.00</c:formatCode>
                <c:ptCount val="5"/>
                <c:pt idx="0">
                  <c:v>350.44</c:v>
                </c:pt>
                <c:pt idx="1">
                  <c:v>339.267</c:v>
                </c:pt>
                <c:pt idx="2">
                  <c:v>314.22579999999999</c:v>
                </c:pt>
                <c:pt idx="3">
                  <c:v>183.9915</c:v>
                </c:pt>
                <c:pt idx="4">
                  <c:v>37.518475000000002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9-1343-A6FB-353E2AFF0204}"/>
            </c:ext>
          </c:extLst>
        </c:ser>
        <c:ser>
          <c:idx val="1"/>
          <c:order val="1"/>
          <c:tx>
            <c:strRef>
              <c:f>Sheet1!$AJ$12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Sheet1!$AK$12:$AO$12</c:f>
              <c:numCache>
                <c:formatCode>0.00</c:formatCode>
                <c:ptCount val="5"/>
                <c:pt idx="0">
                  <c:v>339.24</c:v>
                </c:pt>
                <c:pt idx="1">
                  <c:v>324.36900000000003</c:v>
                </c:pt>
                <c:pt idx="2">
                  <c:v>295.43329999999997</c:v>
                </c:pt>
                <c:pt idx="3">
                  <c:v>167.27209999999999</c:v>
                </c:pt>
                <c:pt idx="4">
                  <c:v>41.382697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9-1343-A6FB-353E2AFF0204}"/>
            </c:ext>
          </c:extLst>
        </c:ser>
        <c:ser>
          <c:idx val="2"/>
          <c:order val="2"/>
          <c:tx>
            <c:strRef>
              <c:f>Sheet1!$AJ$13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Sheet1!$AK$13:$AO$13</c:f>
              <c:numCache>
                <c:formatCode>0.00</c:formatCode>
                <c:ptCount val="5"/>
                <c:pt idx="0">
                  <c:v>328.77</c:v>
                </c:pt>
                <c:pt idx="1">
                  <c:v>310.86500000000001</c:v>
                </c:pt>
                <c:pt idx="2">
                  <c:v>279.34160000000003</c:v>
                </c:pt>
                <c:pt idx="3">
                  <c:v>154.68719999999999</c:v>
                </c:pt>
                <c:pt idx="4">
                  <c:v>43.956256000000003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9-1343-A6FB-353E2AFF0204}"/>
            </c:ext>
          </c:extLst>
        </c:ser>
        <c:ser>
          <c:idx val="3"/>
          <c:order val="3"/>
          <c:tx>
            <c:strRef>
              <c:f>Sheet1!$AJ$14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Sheet1!$AK$14:$AO$14</c:f>
              <c:numCache>
                <c:formatCode>0.00</c:formatCode>
                <c:ptCount val="5"/>
                <c:pt idx="0">
                  <c:v>300.45999999999998</c:v>
                </c:pt>
                <c:pt idx="1">
                  <c:v>277.82499999999999</c:v>
                </c:pt>
                <c:pt idx="2">
                  <c:v>243.57060000000001</c:v>
                </c:pt>
                <c:pt idx="3">
                  <c:v>129.0189</c:v>
                </c:pt>
                <c:pt idx="4">
                  <c:v>48.310467000000003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9-1343-A6FB-353E2AFF0204}"/>
            </c:ext>
          </c:extLst>
        </c:ser>
        <c:ser>
          <c:idx val="4"/>
          <c:order val="4"/>
          <c:tx>
            <c:strRef>
              <c:f>Sheet1!$AJ$15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Sheet1!$AK$15:$AO$15</c:f>
              <c:numCache>
                <c:formatCode>0.00</c:formatCode>
                <c:ptCount val="5"/>
                <c:pt idx="0">
                  <c:v>246.8</c:v>
                </c:pt>
                <c:pt idx="1">
                  <c:v>222.15199999999999</c:v>
                </c:pt>
                <c:pt idx="2">
                  <c:v>189.43109999999999</c:v>
                </c:pt>
                <c:pt idx="3">
                  <c:v>96.259559999999993</c:v>
                </c:pt>
                <c:pt idx="4">
                  <c:v>51.431654999999999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9-1343-A6FB-353E2AFF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7871476086221234"/>
          <c:w val="0.1034920634920635"/>
          <c:h val="0.3813586013612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50 (ml/cm H2O)</a:t>
            </a:r>
            <a:endParaRPr lang="en-US"/>
          </a:p>
        </c:rich>
      </c:tx>
      <c:layout>
        <c:manualLayout>
          <c:xMode val="edge"/>
          <c:yMode val="edge"/>
          <c:x val="0.19277111194434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Sheet1!$AK$19:$AO$19</c:f>
              <c:numCache>
                <c:formatCode>0.00</c:formatCode>
                <c:ptCount val="5"/>
                <c:pt idx="0">
                  <c:v>559.54999999999995</c:v>
                </c:pt>
                <c:pt idx="1">
                  <c:v>503.66899999999998</c:v>
                </c:pt>
                <c:pt idx="2">
                  <c:v>431.55669999999998</c:v>
                </c:pt>
                <c:pt idx="3">
                  <c:v>230.14349999999999</c:v>
                </c:pt>
                <c:pt idx="4">
                  <c:v>95.466040000000007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D84C-881C-0F8222984D44}"/>
            </c:ext>
          </c:extLst>
        </c:ser>
        <c:ser>
          <c:idx val="1"/>
          <c:order val="1"/>
          <c:tx>
            <c:strRef>
              <c:f>Sheet1!$AJ$20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Sheet1!$AK$20:$AO$20</c:f>
              <c:numCache>
                <c:formatCode>0.00</c:formatCode>
                <c:ptCount val="5"/>
                <c:pt idx="0">
                  <c:v>522.26</c:v>
                </c:pt>
                <c:pt idx="1">
                  <c:v>466.34</c:v>
                </c:pt>
                <c:pt idx="2">
                  <c:v>395.82729999999998</c:v>
                </c:pt>
                <c:pt idx="3">
                  <c:v>206.69550000000001</c:v>
                </c:pt>
                <c:pt idx="4">
                  <c:v>98.800645000000003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3-D84C-881C-0F8222984D44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Sheet1!$AK$21:$AO$21</c:f>
              <c:numCache>
                <c:formatCode>0.00</c:formatCode>
                <c:ptCount val="5"/>
                <c:pt idx="0">
                  <c:v>487.64</c:v>
                </c:pt>
                <c:pt idx="1">
                  <c:v>432.57299999999998</c:v>
                </c:pt>
                <c:pt idx="2">
                  <c:v>364.34539999999998</c:v>
                </c:pt>
                <c:pt idx="3">
                  <c:v>187.8013</c:v>
                </c:pt>
                <c:pt idx="4">
                  <c:v>100.67465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3-D84C-881C-0F8222984D44}"/>
            </c:ext>
          </c:extLst>
        </c:ser>
        <c:ser>
          <c:idx val="3"/>
          <c:order val="3"/>
          <c:tx>
            <c:strRef>
              <c:f>Sheet1!$AJ$22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Sheet1!$AK$22:$AO$22</c:f>
              <c:numCache>
                <c:formatCode>0.00</c:formatCode>
                <c:ptCount val="5"/>
                <c:pt idx="0">
                  <c:v>414.63</c:v>
                </c:pt>
                <c:pt idx="1">
                  <c:v>363.93</c:v>
                </c:pt>
                <c:pt idx="2">
                  <c:v>303.1771</c:v>
                </c:pt>
                <c:pt idx="3">
                  <c:v>161.27760000000001</c:v>
                </c:pt>
                <c:pt idx="4">
                  <c:v>101.00724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3-D84C-881C-0F8222984D44}"/>
            </c:ext>
          </c:extLst>
        </c:ser>
        <c:ser>
          <c:idx val="4"/>
          <c:order val="4"/>
          <c:tx>
            <c:strRef>
              <c:f>Sheet1!$AJ$23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Sheet1!$AK$23:$AO$23</c:f>
              <c:numCache>
                <c:formatCode>0.00</c:formatCode>
                <c:ptCount val="5"/>
                <c:pt idx="0">
                  <c:v>326.45</c:v>
                </c:pt>
                <c:pt idx="1">
                  <c:v>286.89400000000001</c:v>
                </c:pt>
                <c:pt idx="2">
                  <c:v>241.9425</c:v>
                </c:pt>
                <c:pt idx="3">
                  <c:v>180.15289999999999</c:v>
                </c:pt>
                <c:pt idx="4">
                  <c:v>93.984487999999999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3-D84C-881C-0F822298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960374910462573"/>
          <c:w val="0.1034920634920635"/>
          <c:h val="0.40896711218292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 10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Sheet1!$AK$3:$AO$3</c:f>
              <c:numCache>
                <c:formatCode>0.00</c:formatCode>
                <c:ptCount val="5"/>
                <c:pt idx="0">
                  <c:v>162.76</c:v>
                </c:pt>
                <c:pt idx="1">
                  <c:v>162.60400000000001</c:v>
                </c:pt>
                <c:pt idx="2">
                  <c:v>161.9769</c:v>
                </c:pt>
                <c:pt idx="3">
                  <c:v>119.04989999999999</c:v>
                </c:pt>
                <c:pt idx="4">
                  <c:v>26.003287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5-4AEF-A6A8-224CCBAF748B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Sheet1!$AK$4:$AO$4</c:f>
              <c:numCache>
                <c:formatCode>0.00</c:formatCode>
                <c:ptCount val="5"/>
                <c:pt idx="0">
                  <c:v>155.96</c:v>
                </c:pt>
                <c:pt idx="1">
                  <c:v>155.57</c:v>
                </c:pt>
                <c:pt idx="2">
                  <c:v>154.3082</c:v>
                </c:pt>
                <c:pt idx="3">
                  <c:v>108.8861</c:v>
                </c:pt>
                <c:pt idx="4">
                  <c:v>21.933339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5-4AEF-A6A8-224CCBAF748B}"/>
            </c:ext>
          </c:extLst>
        </c:ser>
        <c:ser>
          <c:idx val="2"/>
          <c:order val="2"/>
          <c:tx>
            <c:strRef>
              <c:f>Sheet1!$AJ$5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Sheet1!$AK$5:$AO$5</c:f>
              <c:numCache>
                <c:formatCode>0.00</c:formatCode>
                <c:ptCount val="5"/>
                <c:pt idx="0">
                  <c:v>150.22999999999999</c:v>
                </c:pt>
                <c:pt idx="1">
                  <c:v>149.518</c:v>
                </c:pt>
                <c:pt idx="2">
                  <c:v>147.38579999999999</c:v>
                </c:pt>
                <c:pt idx="3">
                  <c:v>99.638469999999998</c:v>
                </c:pt>
                <c:pt idx="4">
                  <c:v>19.083604000000001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5-4AEF-A6A8-224CCBAF748B}"/>
            </c:ext>
          </c:extLst>
        </c:ser>
        <c:ser>
          <c:idx val="3"/>
          <c:order val="3"/>
          <c:tx>
            <c:strRef>
              <c:f>Sheet1!$AJ$6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Sheet1!$AK$6:$AO$6</c:f>
              <c:numCache>
                <c:formatCode>0.00</c:formatCode>
                <c:ptCount val="5"/>
                <c:pt idx="0">
                  <c:v>143.38999999999999</c:v>
                </c:pt>
                <c:pt idx="1">
                  <c:v>141.47499999999999</c:v>
                </c:pt>
                <c:pt idx="2">
                  <c:v>136.64439999999999</c:v>
                </c:pt>
                <c:pt idx="3">
                  <c:v>84.603840000000005</c:v>
                </c:pt>
                <c:pt idx="4">
                  <c:v>16.512322000000001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5-4AEF-A6A8-224CCBAF748B}"/>
            </c:ext>
          </c:extLst>
        </c:ser>
        <c:ser>
          <c:idx val="4"/>
          <c:order val="4"/>
          <c:tx>
            <c:strRef>
              <c:f>Sheet1!$AJ$7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Sheet1!$AK$7:$AO$7</c:f>
              <c:numCache>
                <c:formatCode>0.00</c:formatCode>
                <c:ptCount val="5"/>
                <c:pt idx="0">
                  <c:v>137.04</c:v>
                </c:pt>
                <c:pt idx="1">
                  <c:v>132.14599999999999</c:v>
                </c:pt>
                <c:pt idx="2">
                  <c:v>122.6947</c:v>
                </c:pt>
                <c:pt idx="3">
                  <c:v>70.075869999999995</c:v>
                </c:pt>
                <c:pt idx="4">
                  <c:v>18.299520000000001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5-4AEF-A6A8-224CCBAF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4160459114162717"/>
          <c:w val="0.1114286269707043"/>
          <c:h val="0.39139906070361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100 (ml/cm H2O)</a:t>
            </a:r>
            <a:endParaRPr lang="en-US"/>
          </a:p>
        </c:rich>
      </c:tx>
      <c:layout>
        <c:manualLayout>
          <c:xMode val="edge"/>
          <c:yMode val="edge"/>
          <c:x val="0.148153352899555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Sheet1!$AK$27:$AO$27</c:f>
              <c:numCache>
                <c:formatCode>0.00</c:formatCode>
                <c:ptCount val="5"/>
                <c:pt idx="0">
                  <c:v>720.48</c:v>
                </c:pt>
                <c:pt idx="1">
                  <c:v>623.81299999999999</c:v>
                </c:pt>
                <c:pt idx="2">
                  <c:v>514.8519</c:v>
                </c:pt>
                <c:pt idx="3">
                  <c:v>341.1925</c:v>
                </c:pt>
                <c:pt idx="4">
                  <c:v>204.63944000000001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4794-AB1E-F4EFF94A45DE}"/>
            </c:ext>
          </c:extLst>
        </c:ser>
        <c:ser>
          <c:idx val="1"/>
          <c:order val="1"/>
          <c:tx>
            <c:strRef>
              <c:f>Sheet1!$AJ$28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Sheet1!$AK$28:$AO$28</c:f>
              <c:numCache>
                <c:formatCode>0.00</c:formatCode>
                <c:ptCount val="5"/>
                <c:pt idx="0">
                  <c:v>663.55</c:v>
                </c:pt>
                <c:pt idx="1">
                  <c:v>573.18499999999995</c:v>
                </c:pt>
                <c:pt idx="2">
                  <c:v>472.80349999999999</c:v>
                </c:pt>
                <c:pt idx="3">
                  <c:v>354.5779</c:v>
                </c:pt>
                <c:pt idx="4">
                  <c:v>197.39955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B-4794-AB1E-F4EFF94A45DE}"/>
            </c:ext>
          </c:extLst>
        </c:ser>
        <c:ser>
          <c:idx val="2"/>
          <c:order val="2"/>
          <c:tx>
            <c:strRef>
              <c:f>Sheet1!$AJ$29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Sheet1!$AK$29:$AO$29</c:f>
              <c:numCache>
                <c:formatCode>0.00</c:formatCode>
                <c:ptCount val="5"/>
                <c:pt idx="0">
                  <c:v>617.73</c:v>
                </c:pt>
                <c:pt idx="1">
                  <c:v>534.51099999999997</c:v>
                </c:pt>
                <c:pt idx="2">
                  <c:v>444.39479999999998</c:v>
                </c:pt>
                <c:pt idx="3">
                  <c:v>365.08969999999999</c:v>
                </c:pt>
                <c:pt idx="4">
                  <c:v>189.79274000000001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B-4794-AB1E-F4EFF94A45DE}"/>
            </c:ext>
          </c:extLst>
        </c:ser>
        <c:ser>
          <c:idx val="3"/>
          <c:order val="3"/>
          <c:tx>
            <c:strRef>
              <c:f>Sheet1!$AJ$30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Sheet1!$AK$30:$AO$30</c:f>
              <c:numCache>
                <c:formatCode>0.00</c:formatCode>
                <c:ptCount val="5"/>
                <c:pt idx="0">
                  <c:v>549.34</c:v>
                </c:pt>
                <c:pt idx="1">
                  <c:v>483.69200000000001</c:v>
                </c:pt>
                <c:pt idx="2">
                  <c:v>438.12150000000003</c:v>
                </c:pt>
                <c:pt idx="3">
                  <c:v>362.0052</c:v>
                </c:pt>
                <c:pt idx="4">
                  <c:v>171.13046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B-4794-AB1E-F4EFF94A45DE}"/>
            </c:ext>
          </c:extLst>
        </c:ser>
        <c:ser>
          <c:idx val="4"/>
          <c:order val="4"/>
          <c:tx>
            <c:strRef>
              <c:f>Sheet1!$AJ$31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Sheet1!$AK$31:$AO$31</c:f>
              <c:numCache>
                <c:formatCode>0.00</c:formatCode>
                <c:ptCount val="5"/>
                <c:pt idx="0">
                  <c:v>522.41999999999996</c:v>
                </c:pt>
                <c:pt idx="1">
                  <c:v>488.09500000000003</c:v>
                </c:pt>
                <c:pt idx="2">
                  <c:v>449.11970000000002</c:v>
                </c:pt>
                <c:pt idx="3">
                  <c:v>300.25259999999997</c:v>
                </c:pt>
                <c:pt idx="4">
                  <c:v>140.29454000000001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B-4794-AB1E-F4EFF94A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7303040305157315"/>
          <c:w val="0.1034920634920635"/>
          <c:h val="0.3813586013612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200 (ml/cm H2O)</a:t>
            </a:r>
            <a:endParaRPr lang="en-US"/>
          </a:p>
        </c:rich>
      </c:tx>
      <c:layout>
        <c:manualLayout>
          <c:xMode val="edge"/>
          <c:yMode val="edge"/>
          <c:x val="0.148153352899555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Sheet1!$AK$35:$AO$35</c:f>
              <c:numCache>
                <c:formatCode>0.00</c:formatCode>
                <c:ptCount val="5"/>
                <c:pt idx="0">
                  <c:v>945.72</c:v>
                </c:pt>
                <c:pt idx="1">
                  <c:v>907.95600000000002</c:v>
                </c:pt>
                <c:pt idx="2">
                  <c:v>874.56200000000001</c:v>
                </c:pt>
                <c:pt idx="3">
                  <c:v>668.67780000000005</c:v>
                </c:pt>
                <c:pt idx="4">
                  <c:v>332.31067000000002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0-4577-B6F9-8E0FBCCF39BA}"/>
            </c:ext>
          </c:extLst>
        </c:ser>
        <c:ser>
          <c:idx val="1"/>
          <c:order val="1"/>
          <c:tx>
            <c:strRef>
              <c:f>Sheet1!$AJ$36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Sheet1!$AK$36:$AO$36</c:f>
              <c:numCache>
                <c:formatCode>0.00</c:formatCode>
                <c:ptCount val="5"/>
                <c:pt idx="0">
                  <c:v>978.19</c:v>
                </c:pt>
                <c:pt idx="1">
                  <c:v>934.38199999999995</c:v>
                </c:pt>
                <c:pt idx="2">
                  <c:v>887.91510000000005</c:v>
                </c:pt>
                <c:pt idx="3">
                  <c:v>621.96630000000005</c:v>
                </c:pt>
                <c:pt idx="4">
                  <c:v>307.10331000000002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0-4577-B6F9-8E0FBCCF39BA}"/>
            </c:ext>
          </c:extLst>
        </c:ser>
        <c:ser>
          <c:idx val="2"/>
          <c:order val="2"/>
          <c:tx>
            <c:strRef>
              <c:f>Sheet1!$AJ$37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Sheet1!$AK$37:$AO$37</c:f>
              <c:numCache>
                <c:formatCode>0.00</c:formatCode>
                <c:ptCount val="5"/>
                <c:pt idx="0">
                  <c:v>998.08</c:v>
                </c:pt>
                <c:pt idx="1">
                  <c:v>944.74</c:v>
                </c:pt>
                <c:pt idx="2">
                  <c:v>882.78880000000004</c:v>
                </c:pt>
                <c:pt idx="3">
                  <c:v>580.63850000000002</c:v>
                </c:pt>
                <c:pt idx="4">
                  <c:v>284.34929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0-4577-B6F9-8E0FBCCF39BA}"/>
            </c:ext>
          </c:extLst>
        </c:ser>
        <c:ser>
          <c:idx val="3"/>
          <c:order val="3"/>
          <c:tx>
            <c:strRef>
              <c:f>Sheet1!$AJ$38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Sheet1!$AK$38:$AO$38</c:f>
              <c:numCache>
                <c:formatCode>0.00</c:formatCode>
                <c:ptCount val="5"/>
                <c:pt idx="0">
                  <c:v>984.99</c:v>
                </c:pt>
                <c:pt idx="1">
                  <c:v>911.69100000000003</c:v>
                </c:pt>
                <c:pt idx="2">
                  <c:v>795.69179999999994</c:v>
                </c:pt>
                <c:pt idx="3">
                  <c:v>496.13639999999998</c:v>
                </c:pt>
                <c:pt idx="4">
                  <c:v>238.39652000000001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0-4577-B6F9-8E0FBCCF39BA}"/>
            </c:ext>
          </c:extLst>
        </c:ser>
        <c:ser>
          <c:idx val="4"/>
          <c:order val="4"/>
          <c:tx>
            <c:strRef>
              <c:f>Sheet1!$AJ$39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Sheet1!$AK$39:$AO$39</c:f>
              <c:numCache>
                <c:formatCode>0.00</c:formatCode>
                <c:ptCount val="5"/>
                <c:pt idx="0">
                  <c:v>840.87</c:v>
                </c:pt>
                <c:pt idx="1">
                  <c:v>733.98199999999997</c:v>
                </c:pt>
                <c:pt idx="2">
                  <c:v>618.5924</c:v>
                </c:pt>
                <c:pt idx="3">
                  <c:v>381.93079999999998</c:v>
                </c:pt>
                <c:pt idx="4">
                  <c:v>179.18486999999999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0-4577-B6F9-8E0FBCCF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54588845848182"/>
          <c:y val="0.32701622706220501"/>
          <c:w val="0.1034920634920635"/>
          <c:h val="0.3813586013612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10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Sheet1!$AK$43:$AO$43</c:f>
              <c:numCache>
                <c:formatCode>0.00</c:formatCode>
                <c:ptCount val="5"/>
                <c:pt idx="0">
                  <c:v>161.97999999999999</c:v>
                </c:pt>
                <c:pt idx="1">
                  <c:v>159.172</c:v>
                </c:pt>
                <c:pt idx="2">
                  <c:v>135.21209999999999</c:v>
                </c:pt>
                <c:pt idx="3">
                  <c:v>41.037750000000003</c:v>
                </c:pt>
                <c:pt idx="4">
                  <c:v>11.224783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2-4DCC-A761-EC264513C1FB}"/>
            </c:ext>
          </c:extLst>
        </c:ser>
        <c:ser>
          <c:idx val="1"/>
          <c:order val="1"/>
          <c:tx>
            <c:strRef>
              <c:f>Sheet1!$AJ$44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Sheet1!$AK$44:$AO$44</c:f>
              <c:numCache>
                <c:formatCode>0.00</c:formatCode>
                <c:ptCount val="5"/>
                <c:pt idx="0">
                  <c:v>154.22999999999999</c:v>
                </c:pt>
                <c:pt idx="1">
                  <c:v>149.36799999999999</c:v>
                </c:pt>
                <c:pt idx="2">
                  <c:v>122.6294</c:v>
                </c:pt>
                <c:pt idx="3">
                  <c:v>34.463369999999998</c:v>
                </c:pt>
                <c:pt idx="4">
                  <c:v>11.370227999999999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2-4DCC-A761-EC264513C1FB}"/>
            </c:ext>
          </c:extLst>
        </c:ser>
        <c:ser>
          <c:idx val="2"/>
          <c:order val="2"/>
          <c:tx>
            <c:strRef>
              <c:f>Sheet1!$AJ$45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Sheet1!$AK$45:$AO$45</c:f>
              <c:numCache>
                <c:formatCode>0.00</c:formatCode>
                <c:ptCount val="5"/>
                <c:pt idx="0">
                  <c:v>147.25</c:v>
                </c:pt>
                <c:pt idx="1">
                  <c:v>140.286</c:v>
                </c:pt>
                <c:pt idx="2">
                  <c:v>111.5097</c:v>
                </c:pt>
                <c:pt idx="3">
                  <c:v>29.874510000000001</c:v>
                </c:pt>
                <c:pt idx="4">
                  <c:v>11.567098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2-4DCC-A761-EC264513C1FB}"/>
            </c:ext>
          </c:extLst>
        </c:ser>
        <c:ser>
          <c:idx val="3"/>
          <c:order val="3"/>
          <c:tx>
            <c:strRef>
              <c:f>Sheet1!$AJ$46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Sheet1!$AK$46:$AO$46</c:f>
              <c:numCache>
                <c:formatCode>0.00</c:formatCode>
                <c:ptCount val="5"/>
                <c:pt idx="0">
                  <c:v>136.22999999999999</c:v>
                </c:pt>
                <c:pt idx="1">
                  <c:v>124.848</c:v>
                </c:pt>
                <c:pt idx="2">
                  <c:v>92.908379999999994</c:v>
                </c:pt>
                <c:pt idx="3">
                  <c:v>26.663550000000001</c:v>
                </c:pt>
                <c:pt idx="4">
                  <c:v>11.976587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2-4DCC-A761-EC264513C1FB}"/>
            </c:ext>
          </c:extLst>
        </c:ser>
        <c:ser>
          <c:idx val="4"/>
          <c:order val="4"/>
          <c:tx>
            <c:strRef>
              <c:f>Sheet1!$AJ$47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Sheet1!$AK$47:$AO$47</c:f>
              <c:numCache>
                <c:formatCode>0.00</c:formatCode>
                <c:ptCount val="5"/>
                <c:pt idx="0">
                  <c:v>121.38</c:v>
                </c:pt>
                <c:pt idx="1">
                  <c:v>105.535</c:v>
                </c:pt>
                <c:pt idx="2">
                  <c:v>74.099350000000001</c:v>
                </c:pt>
                <c:pt idx="3">
                  <c:v>27.155200000000001</c:v>
                </c:pt>
                <c:pt idx="4">
                  <c:v>12.40498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2-4DCC-A761-EC26451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25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Sheet1!$AJ$51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Sheet1!$AK$51:$AO$51</c:f>
              <c:numCache>
                <c:formatCode>0.00</c:formatCode>
                <c:ptCount val="5"/>
                <c:pt idx="0">
                  <c:v>308.69</c:v>
                </c:pt>
                <c:pt idx="1">
                  <c:v>261.12900000000002</c:v>
                </c:pt>
                <c:pt idx="2">
                  <c:v>182.70760000000001</c:v>
                </c:pt>
                <c:pt idx="3">
                  <c:v>62.634410000000003</c:v>
                </c:pt>
                <c:pt idx="4">
                  <c:v>28.007296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1-4831-BBE6-2336EB4536E4}"/>
            </c:ext>
          </c:extLst>
        </c:ser>
        <c:ser>
          <c:idx val="1"/>
          <c:order val="1"/>
          <c:tx>
            <c:strRef>
              <c:f>Sheet1!$AJ$52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Sheet1!$AK$52:$AO$52</c:f>
              <c:numCache>
                <c:formatCode>0.00</c:formatCode>
                <c:ptCount val="5"/>
                <c:pt idx="0">
                  <c:v>289.73</c:v>
                </c:pt>
                <c:pt idx="1">
                  <c:v>241.011</c:v>
                </c:pt>
                <c:pt idx="2">
                  <c:v>164.3683</c:v>
                </c:pt>
                <c:pt idx="3">
                  <c:v>64.589820000000003</c:v>
                </c:pt>
                <c:pt idx="4">
                  <c:v>28.938226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1-4831-BBE6-2336EB4536E4}"/>
            </c:ext>
          </c:extLst>
        </c:ser>
        <c:ser>
          <c:idx val="2"/>
          <c:order val="2"/>
          <c:tx>
            <c:strRef>
              <c:f>Sheet1!$AJ$53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Sheet1!$AK$53:$AO$53</c:f>
              <c:numCache>
                <c:formatCode>0.00</c:formatCode>
                <c:ptCount val="5"/>
                <c:pt idx="0">
                  <c:v>273.35000000000002</c:v>
                </c:pt>
                <c:pt idx="1">
                  <c:v>224.55699999999999</c:v>
                </c:pt>
                <c:pt idx="2">
                  <c:v>150.91589999999999</c:v>
                </c:pt>
                <c:pt idx="3">
                  <c:v>64.980009999999993</c:v>
                </c:pt>
                <c:pt idx="4">
                  <c:v>29.466526000000002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1-4831-BBE6-2336EB4536E4}"/>
            </c:ext>
          </c:extLst>
        </c:ser>
        <c:ser>
          <c:idx val="3"/>
          <c:order val="3"/>
          <c:tx>
            <c:strRef>
              <c:f>Sheet1!$AJ$54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Sheet1!$AK$54:$AO$54</c:f>
              <c:numCache>
                <c:formatCode>0.00</c:formatCode>
                <c:ptCount val="5"/>
                <c:pt idx="0">
                  <c:v>236.75</c:v>
                </c:pt>
                <c:pt idx="1">
                  <c:v>190.23500000000001</c:v>
                </c:pt>
                <c:pt idx="2">
                  <c:v>124.9718</c:v>
                </c:pt>
                <c:pt idx="3">
                  <c:v>64.852119999999999</c:v>
                </c:pt>
                <c:pt idx="4">
                  <c:v>29.703348999999999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1-4831-BBE6-2336EB4536E4}"/>
            </c:ext>
          </c:extLst>
        </c:ser>
        <c:ser>
          <c:idx val="4"/>
          <c:order val="4"/>
          <c:tx>
            <c:strRef>
              <c:f>Sheet1!$AJ$55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Sheet1!$AK$55:$AO$55</c:f>
              <c:numCache>
                <c:formatCode>0.00</c:formatCode>
                <c:ptCount val="5"/>
                <c:pt idx="0">
                  <c:v>184.85</c:v>
                </c:pt>
                <c:pt idx="1">
                  <c:v>146.68799999999999</c:v>
                </c:pt>
                <c:pt idx="2">
                  <c:v>99.415899999999993</c:v>
                </c:pt>
                <c:pt idx="3">
                  <c:v>61.74494</c:v>
                </c:pt>
                <c:pt idx="4">
                  <c:v>28.177624999999999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1-4831-BBE6-2336EB45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841073506626133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50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Sheet1!$AJ$59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Sheet1!$AK$59:$AO$59</c:f>
              <c:numCache>
                <c:formatCode>0.00</c:formatCode>
                <c:ptCount val="5"/>
                <c:pt idx="0">
                  <c:v>415.02</c:v>
                </c:pt>
                <c:pt idx="1">
                  <c:v>325.58300000000003</c:v>
                </c:pt>
                <c:pt idx="2">
                  <c:v>213.46530000000001</c:v>
                </c:pt>
                <c:pt idx="3">
                  <c:v>130.90289999999999</c:v>
                </c:pt>
                <c:pt idx="4">
                  <c:v>57.113962999999998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0-4CAF-8BA7-4D45192AC5DA}"/>
            </c:ext>
          </c:extLst>
        </c:ser>
        <c:ser>
          <c:idx val="1"/>
          <c:order val="1"/>
          <c:tx>
            <c:strRef>
              <c:f>Sheet1!$AJ$60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Sheet1!$AK$60:$AO$60</c:f>
              <c:numCache>
                <c:formatCode>0.00</c:formatCode>
                <c:ptCount val="5"/>
                <c:pt idx="0">
                  <c:v>381.87</c:v>
                </c:pt>
                <c:pt idx="1">
                  <c:v>297.35399999999998</c:v>
                </c:pt>
                <c:pt idx="2">
                  <c:v>194.81979999999999</c:v>
                </c:pt>
                <c:pt idx="3">
                  <c:v>127.5119</c:v>
                </c:pt>
                <c:pt idx="4">
                  <c:v>56.433084999999998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CAF-8BA7-4D45192AC5DA}"/>
            </c:ext>
          </c:extLst>
        </c:ser>
        <c:ser>
          <c:idx val="2"/>
          <c:order val="2"/>
          <c:tx>
            <c:strRef>
              <c:f>Sheet1!$AJ$61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Sheet1!$AK$61:$AO$61</c:f>
              <c:numCache>
                <c:formatCode>0.00</c:formatCode>
                <c:ptCount val="5"/>
                <c:pt idx="0">
                  <c:v>353.28</c:v>
                </c:pt>
                <c:pt idx="1">
                  <c:v>274.19299999999998</c:v>
                </c:pt>
                <c:pt idx="2">
                  <c:v>194.27359999999999</c:v>
                </c:pt>
                <c:pt idx="3">
                  <c:v>123.8023</c:v>
                </c:pt>
                <c:pt idx="4">
                  <c:v>55.137269000000003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0-4CAF-8BA7-4D45192AC5DA}"/>
            </c:ext>
          </c:extLst>
        </c:ser>
        <c:ser>
          <c:idx val="3"/>
          <c:order val="3"/>
          <c:tx>
            <c:strRef>
              <c:f>Sheet1!$AJ$62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Sheet1!$AK$62:$AO$62</c:f>
              <c:numCache>
                <c:formatCode>0.00</c:formatCode>
                <c:ptCount val="5"/>
                <c:pt idx="0">
                  <c:v>303.05</c:v>
                </c:pt>
                <c:pt idx="1">
                  <c:v>238.29400000000001</c:v>
                </c:pt>
                <c:pt idx="2">
                  <c:v>202.637</c:v>
                </c:pt>
                <c:pt idx="3">
                  <c:v>114.32380000000001</c:v>
                </c:pt>
                <c:pt idx="4">
                  <c:v>50.982925000000002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0-4CAF-8BA7-4D45192AC5DA}"/>
            </c:ext>
          </c:extLst>
        </c:ser>
        <c:ser>
          <c:idx val="4"/>
          <c:order val="4"/>
          <c:tx>
            <c:strRef>
              <c:f>Sheet1!$AJ$63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Sheet1!$AK$63:$AO$63</c:f>
              <c:numCache>
                <c:formatCode>0.00</c:formatCode>
                <c:ptCount val="5"/>
                <c:pt idx="0">
                  <c:v>265.77999999999997</c:v>
                </c:pt>
                <c:pt idx="1">
                  <c:v>236.11600000000001</c:v>
                </c:pt>
                <c:pt idx="2">
                  <c:v>201.98050000000001</c:v>
                </c:pt>
                <c:pt idx="3">
                  <c:v>97.521339999999995</c:v>
                </c:pt>
                <c:pt idx="4">
                  <c:v>43.546433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0-4CAF-8BA7-4D45192A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30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101043382756726"/>
          <c:y val="1.742919389978213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9272053515"/>
          <c:y val="0.13659478839654848"/>
          <c:w val="0.7399674103237095"/>
          <c:h val="0.68401173811606886"/>
        </c:manualLayout>
      </c:layout>
      <c:surface3DChart>
        <c:wireframe val="0"/>
        <c:ser>
          <c:idx val="0"/>
          <c:order val="0"/>
          <c:tx>
            <c:strRef>
              <c:f>Sheet1!$M$4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101.7261</c:v>
                </c:pt>
                <c:pt idx="1">
                  <c:v>94.412130000000005</c:v>
                </c:pt>
                <c:pt idx="2">
                  <c:v>88.097430000000003</c:v>
                </c:pt>
                <c:pt idx="3">
                  <c:v>78.525440000000003</c:v>
                </c:pt>
                <c:pt idx="4">
                  <c:v>68.115459999999999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B-40A9-923B-1E605CACFD16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General</c:formatCode>
                <c:ptCount val="5"/>
                <c:pt idx="0">
                  <c:v>168.6337</c:v>
                </c:pt>
                <c:pt idx="1">
                  <c:v>157.72829999999999</c:v>
                </c:pt>
                <c:pt idx="2">
                  <c:v>148.65369999999999</c:v>
                </c:pt>
                <c:pt idx="3">
                  <c:v>129.30189999999999</c:v>
                </c:pt>
                <c:pt idx="4">
                  <c:v>104.17529999999999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B-40A9-923B-1E605CACFD16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Sheet1!$N$6:$R$6</c:f>
              <c:numCache>
                <c:formatCode>General</c:formatCode>
                <c:ptCount val="5"/>
                <c:pt idx="0">
                  <c:v>228.41739999999999</c:v>
                </c:pt>
                <c:pt idx="1">
                  <c:v>211.59780000000001</c:v>
                </c:pt>
                <c:pt idx="2">
                  <c:v>200.13630000000001</c:v>
                </c:pt>
                <c:pt idx="3">
                  <c:v>181.85720000000001</c:v>
                </c:pt>
                <c:pt idx="4">
                  <c:v>168.988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B-40A9-923B-1E605CACFD16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Sheet1!$N$7:$R$7</c:f>
              <c:numCache>
                <c:formatCode>General</c:formatCode>
                <c:ptCount val="5"/>
                <c:pt idx="0">
                  <c:v>335.78840000000002</c:v>
                </c:pt>
                <c:pt idx="1">
                  <c:v>329.85140000000001</c:v>
                </c:pt>
                <c:pt idx="2">
                  <c:v>324.81040000000002</c:v>
                </c:pt>
                <c:pt idx="3">
                  <c:v>308.63389999999998</c:v>
                </c:pt>
                <c:pt idx="4">
                  <c:v>261.80200000000002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B-40A9-923B-1E605CACFD16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Sheet1!$N$8:$R$8</c:f>
              <c:numCache>
                <c:formatCode>General</c:formatCode>
                <c:ptCount val="5"/>
                <c:pt idx="0">
                  <c:v>561.54549999999995</c:v>
                </c:pt>
                <c:pt idx="1">
                  <c:v>527.75429999999994</c:v>
                </c:pt>
                <c:pt idx="2">
                  <c:v>491.82319999999999</c:v>
                </c:pt>
                <c:pt idx="3">
                  <c:v>414.79610000000002</c:v>
                </c:pt>
                <c:pt idx="4">
                  <c:v>313.47590000000002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B-40A9-923B-1E605CACFD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7414104"/>
        <c:axId val="774333008"/>
        <c:axId val="546652480"/>
      </c:surface3DChart>
      <c:catAx>
        <c:axId val="69741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2584864391951"/>
              <c:y val="0.840673665791776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3008"/>
        <c:crosses val="autoZero"/>
        <c:auto val="1"/>
        <c:lblAlgn val="ctr"/>
        <c:lblOffset val="100"/>
        <c:noMultiLvlLbl val="0"/>
      </c:catAx>
      <c:valAx>
        <c:axId val="774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900201931101283E-2"/>
              <c:y val="0.25476678160327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4104"/>
        <c:crosses val="autoZero"/>
        <c:crossBetween val="midCat"/>
      </c:valAx>
      <c:serAx>
        <c:axId val="5466524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30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20384951881034E-3"/>
          <c:y val="0.91261519393409141"/>
          <c:w val="0.7607559660479013"/>
          <c:h val="7.3433934335231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100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Sheet1!$AJ$67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Sheet1!$AK$67:$AO$67</c:f>
              <c:numCache>
                <c:formatCode>0.00</c:formatCode>
                <c:ptCount val="5"/>
                <c:pt idx="0">
                  <c:v>505.66</c:v>
                </c:pt>
                <c:pt idx="1">
                  <c:v>441.60399999999998</c:v>
                </c:pt>
                <c:pt idx="2">
                  <c:v>413.80059999999997</c:v>
                </c:pt>
                <c:pt idx="3">
                  <c:v>219.56569999999999</c:v>
                </c:pt>
                <c:pt idx="4">
                  <c:v>98.306342000000001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F-4772-8B0B-C4D8C14E6687}"/>
            </c:ext>
          </c:extLst>
        </c:ser>
        <c:ser>
          <c:idx val="1"/>
          <c:order val="1"/>
          <c:tx>
            <c:strRef>
              <c:f>Sheet1!$AJ$68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Sheet1!$AK$68:$AO$68</c:f>
              <c:numCache>
                <c:formatCode>0.00</c:formatCode>
                <c:ptCount val="5"/>
                <c:pt idx="0">
                  <c:v>488.31</c:v>
                </c:pt>
                <c:pt idx="1">
                  <c:v>452.48</c:v>
                </c:pt>
                <c:pt idx="2">
                  <c:v>410.61219999999997</c:v>
                </c:pt>
                <c:pt idx="3">
                  <c:v>206.09479999999999</c:v>
                </c:pt>
                <c:pt idx="4">
                  <c:v>91.761391000000003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F-4772-8B0B-C4D8C14E6687}"/>
            </c:ext>
          </c:extLst>
        </c:ser>
        <c:ser>
          <c:idx val="2"/>
          <c:order val="2"/>
          <c:tx>
            <c:strRef>
              <c:f>Sheet1!$AJ$69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Sheet1!$AK$69:$AO$69</c:f>
              <c:numCache>
                <c:formatCode>0.00</c:formatCode>
                <c:ptCount val="5"/>
                <c:pt idx="0">
                  <c:v>496.3</c:v>
                </c:pt>
                <c:pt idx="1">
                  <c:v>459.476</c:v>
                </c:pt>
                <c:pt idx="2">
                  <c:v>388.47620000000001</c:v>
                </c:pt>
                <c:pt idx="3">
                  <c:v>193.78039999999999</c:v>
                </c:pt>
                <c:pt idx="4">
                  <c:v>86.017582000000004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F-4772-8B0B-C4D8C14E6687}"/>
            </c:ext>
          </c:extLst>
        </c:ser>
        <c:ser>
          <c:idx val="3"/>
          <c:order val="3"/>
          <c:tx>
            <c:strRef>
              <c:f>Sheet1!$AJ$70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Sheet1!$AK$70:$AO$70</c:f>
              <c:numCache>
                <c:formatCode>0.00</c:formatCode>
                <c:ptCount val="5"/>
                <c:pt idx="0">
                  <c:v>507.82</c:v>
                </c:pt>
                <c:pt idx="1">
                  <c:v>454.02699999999999</c:v>
                </c:pt>
                <c:pt idx="2">
                  <c:v>339.47469999999998</c:v>
                </c:pt>
                <c:pt idx="3">
                  <c:v>167.58590000000001</c:v>
                </c:pt>
                <c:pt idx="4">
                  <c:v>74.264325999999997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F-4772-8B0B-C4D8C14E6687}"/>
            </c:ext>
          </c:extLst>
        </c:ser>
        <c:ser>
          <c:idx val="4"/>
          <c:order val="4"/>
          <c:tx>
            <c:strRef>
              <c:f>Sheet1!$AJ$71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Sheet1!$AK$71:$AO$71</c:f>
              <c:numCache>
                <c:formatCode>0.00</c:formatCode>
                <c:ptCount val="5"/>
                <c:pt idx="0">
                  <c:v>469.52</c:v>
                </c:pt>
                <c:pt idx="1">
                  <c:v>380.04700000000003</c:v>
                </c:pt>
                <c:pt idx="2">
                  <c:v>270.18729999999999</c:v>
                </c:pt>
                <c:pt idx="3">
                  <c:v>131.0915</c:v>
                </c:pt>
                <c:pt idx="4">
                  <c:v>58.168106000000002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F-4772-8B0B-C4D8C14E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200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Sheet1!$AJ$75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Sheet1!$AK$75:$AO$75</c:f>
              <c:numCache>
                <c:formatCode>0.00</c:formatCode>
                <c:ptCount val="5"/>
                <c:pt idx="0">
                  <c:v>965.85</c:v>
                </c:pt>
                <c:pt idx="1">
                  <c:v>810.29</c:v>
                </c:pt>
                <c:pt idx="2">
                  <c:v>586.40150000000006</c:v>
                </c:pt>
                <c:pt idx="3">
                  <c:v>304.8125</c:v>
                </c:pt>
                <c:pt idx="4">
                  <c:v>140.37477000000001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8-43DB-BE1D-5F4E2FAF3F49}"/>
            </c:ext>
          </c:extLst>
        </c:ser>
        <c:ser>
          <c:idx val="1"/>
          <c:order val="1"/>
          <c:tx>
            <c:strRef>
              <c:f>Sheet1!$AJ$76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Sheet1!$AK$76:$AO$76</c:f>
              <c:numCache>
                <c:formatCode>0.00</c:formatCode>
                <c:ptCount val="5"/>
                <c:pt idx="0">
                  <c:v>941.1</c:v>
                </c:pt>
                <c:pt idx="1">
                  <c:v>751.57299999999998</c:v>
                </c:pt>
                <c:pt idx="2">
                  <c:v>541.25049999999999</c:v>
                </c:pt>
                <c:pt idx="3">
                  <c:v>277.97840000000002</c:v>
                </c:pt>
                <c:pt idx="4">
                  <c:v>126.86588999999999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8-43DB-BE1D-5F4E2FAF3F49}"/>
            </c:ext>
          </c:extLst>
        </c:ser>
        <c:ser>
          <c:idx val="2"/>
          <c:order val="2"/>
          <c:tx>
            <c:strRef>
              <c:f>Sheet1!$AJ$77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Sheet1!$AK$77:$AO$77</c:f>
              <c:numCache>
                <c:formatCode>0.00</c:formatCode>
                <c:ptCount val="5"/>
                <c:pt idx="0">
                  <c:v>887.06</c:v>
                </c:pt>
                <c:pt idx="1">
                  <c:v>699.34299999999996</c:v>
                </c:pt>
                <c:pt idx="2">
                  <c:v>501.7543</c:v>
                </c:pt>
                <c:pt idx="3">
                  <c:v>255.41149999999999</c:v>
                </c:pt>
                <c:pt idx="4">
                  <c:v>115.54803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8-43DB-BE1D-5F4E2FAF3F49}"/>
            </c:ext>
          </c:extLst>
        </c:ser>
        <c:ser>
          <c:idx val="3"/>
          <c:order val="3"/>
          <c:tx>
            <c:strRef>
              <c:f>Sheet1!$AJ$78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Sheet1!$AK$78:$AO$78</c:f>
              <c:numCache>
                <c:formatCode>0.00</c:formatCode>
                <c:ptCount val="5"/>
                <c:pt idx="0">
                  <c:v>752.09</c:v>
                </c:pt>
                <c:pt idx="1">
                  <c:v>592.96699999999998</c:v>
                </c:pt>
                <c:pt idx="2">
                  <c:v>422.81869999999998</c:v>
                </c:pt>
                <c:pt idx="3">
                  <c:v>211.8853</c:v>
                </c:pt>
                <c:pt idx="4">
                  <c:v>94.219522999999995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8-43DB-BE1D-5F4E2FAF3F49}"/>
            </c:ext>
          </c:extLst>
        </c:ser>
        <c:ser>
          <c:idx val="4"/>
          <c:order val="4"/>
          <c:tx>
            <c:strRef>
              <c:f>Sheet1!$AJ$79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Sheet1!$AK$79:$AO$79</c:f>
              <c:numCache>
                <c:formatCode>0.00</c:formatCode>
                <c:ptCount val="5"/>
                <c:pt idx="0">
                  <c:v>570.86</c:v>
                </c:pt>
                <c:pt idx="1">
                  <c:v>450.589</c:v>
                </c:pt>
                <c:pt idx="2">
                  <c:v>320.31540000000001</c:v>
                </c:pt>
                <c:pt idx="3">
                  <c:v>156.72040000000001</c:v>
                </c:pt>
                <c:pt idx="4">
                  <c:v>68.893584000000004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8-43DB-BE1D-5F4E2FAF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10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Sheet1!$AJ$83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Sheet1!$AK$83:$AO$83</c:f>
              <c:numCache>
                <c:formatCode>0.00</c:formatCode>
                <c:ptCount val="5"/>
                <c:pt idx="1">
                  <c:v>163.06800000000001</c:v>
                </c:pt>
                <c:pt idx="2">
                  <c:v>162.98599999999999</c:v>
                </c:pt>
                <c:pt idx="3">
                  <c:v>162.50800000000001</c:v>
                </c:pt>
                <c:pt idx="4">
                  <c:v>105.24002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6-426D-9951-99ECF949624B}"/>
            </c:ext>
          </c:extLst>
        </c:ser>
        <c:ser>
          <c:idx val="1"/>
          <c:order val="1"/>
          <c:tx>
            <c:strRef>
              <c:f>Sheet1!$AJ$84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Sheet1!$AK$84:$AO$84</c:f>
              <c:numCache>
                <c:formatCode>0.00</c:formatCode>
                <c:ptCount val="5"/>
                <c:pt idx="0">
                  <c:v>156.66</c:v>
                </c:pt>
                <c:pt idx="1">
                  <c:v>156.57</c:v>
                </c:pt>
                <c:pt idx="2">
                  <c:v>156.4331</c:v>
                </c:pt>
                <c:pt idx="3">
                  <c:v>155.71469999999999</c:v>
                </c:pt>
                <c:pt idx="4">
                  <c:v>97.318703999999997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6-426D-9951-99ECF949624B}"/>
            </c:ext>
          </c:extLst>
        </c:ser>
        <c:ser>
          <c:idx val="2"/>
          <c:order val="2"/>
          <c:tx>
            <c:strRef>
              <c:f>Sheet1!$AJ$85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Sheet1!$AK$85:$AO$85</c:f>
              <c:numCache>
                <c:formatCode>0.00</c:formatCode>
                <c:ptCount val="5"/>
                <c:pt idx="0">
                  <c:v>151.33000000000001</c:v>
                </c:pt>
                <c:pt idx="1">
                  <c:v>151.19900000000001</c:v>
                </c:pt>
                <c:pt idx="2">
                  <c:v>150.9958</c:v>
                </c:pt>
                <c:pt idx="3">
                  <c:v>149.93770000000001</c:v>
                </c:pt>
                <c:pt idx="4">
                  <c:v>90.208579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6-426D-9951-99ECF949624B}"/>
            </c:ext>
          </c:extLst>
        </c:ser>
        <c:ser>
          <c:idx val="3"/>
          <c:order val="3"/>
          <c:tx>
            <c:strRef>
              <c:f>Sheet1!$AJ$86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Sheet1!$AK$86:$AO$86</c:f>
              <c:numCache>
                <c:formatCode>0.00</c:formatCode>
                <c:ptCount val="5"/>
                <c:pt idx="0">
                  <c:v>145.91999999999999</c:v>
                </c:pt>
                <c:pt idx="1">
                  <c:v>145.65100000000001</c:v>
                </c:pt>
                <c:pt idx="2">
                  <c:v>145.2311</c:v>
                </c:pt>
                <c:pt idx="3">
                  <c:v>142.9408</c:v>
                </c:pt>
                <c:pt idx="4">
                  <c:v>79.831058999999996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6-426D-9951-99ECF949624B}"/>
            </c:ext>
          </c:extLst>
        </c:ser>
        <c:ser>
          <c:idx val="4"/>
          <c:order val="4"/>
          <c:tx>
            <c:strRef>
              <c:f>Sheet1!$AJ$87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Sheet1!$AK$87:$AO$87</c:f>
              <c:numCache>
                <c:formatCode>0.00</c:formatCode>
                <c:ptCount val="5"/>
                <c:pt idx="0">
                  <c:v>144.33000000000001</c:v>
                </c:pt>
                <c:pt idx="1">
                  <c:v>143.59800000000001</c:v>
                </c:pt>
                <c:pt idx="2">
                  <c:v>142.4066</c:v>
                </c:pt>
                <c:pt idx="3">
                  <c:v>136.53110000000001</c:v>
                </c:pt>
                <c:pt idx="4">
                  <c:v>70.695948999999999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6-426D-9951-99ECF949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25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Sheet1!$AJ$91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Sheet1!$AK$91:$AO$91</c:f>
              <c:numCache>
                <c:formatCode>0.00</c:formatCode>
                <c:ptCount val="5"/>
                <c:pt idx="0">
                  <c:v>362.85</c:v>
                </c:pt>
                <c:pt idx="1">
                  <c:v>361.738</c:v>
                </c:pt>
                <c:pt idx="2">
                  <c:v>360.03039999999999</c:v>
                </c:pt>
                <c:pt idx="3">
                  <c:v>350.84390000000002</c:v>
                </c:pt>
                <c:pt idx="4">
                  <c:v>190.57552999999999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141-AC0D-ED688473ECCC}"/>
            </c:ext>
          </c:extLst>
        </c:ser>
        <c:ser>
          <c:idx val="1"/>
          <c:order val="1"/>
          <c:tx>
            <c:strRef>
              <c:f>Sheet1!$AJ$92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Sheet1!$AK$92:$AO$92</c:f>
              <c:numCache>
                <c:formatCode>0.00</c:formatCode>
                <c:ptCount val="5"/>
                <c:pt idx="0">
                  <c:v>358.8</c:v>
                </c:pt>
                <c:pt idx="1">
                  <c:v>357.02300000000002</c:v>
                </c:pt>
                <c:pt idx="2">
                  <c:v>354.221</c:v>
                </c:pt>
                <c:pt idx="3">
                  <c:v>340.25330000000002</c:v>
                </c:pt>
                <c:pt idx="4">
                  <c:v>177.05896999999999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141-AC0D-ED688473ECCC}"/>
            </c:ext>
          </c:extLst>
        </c:ser>
        <c:ser>
          <c:idx val="2"/>
          <c:order val="2"/>
          <c:tx>
            <c:strRef>
              <c:f>Sheet1!$AJ$93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Sheet1!$AK$93:$AO$93</c:f>
              <c:numCache>
                <c:formatCode>0.00</c:formatCode>
                <c:ptCount val="5"/>
                <c:pt idx="0">
                  <c:v>355.81</c:v>
                </c:pt>
                <c:pt idx="1">
                  <c:v>353.16899999999998</c:v>
                </c:pt>
                <c:pt idx="2">
                  <c:v>349.04020000000003</c:v>
                </c:pt>
                <c:pt idx="3">
                  <c:v>330.3569</c:v>
                </c:pt>
                <c:pt idx="4">
                  <c:v>166.51964000000001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141-AC0D-ED688473ECCC}"/>
            </c:ext>
          </c:extLst>
        </c:ser>
        <c:ser>
          <c:idx val="3"/>
          <c:order val="3"/>
          <c:tx>
            <c:strRef>
              <c:f>Sheet1!$AJ$94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Sheet1!$AK$94:$AO$94</c:f>
              <c:numCache>
                <c:formatCode>0.00</c:formatCode>
                <c:ptCount val="5"/>
                <c:pt idx="0">
                  <c:v>345.29</c:v>
                </c:pt>
                <c:pt idx="1">
                  <c:v>340.04399999999998</c:v>
                </c:pt>
                <c:pt idx="2">
                  <c:v>332.37580000000003</c:v>
                </c:pt>
                <c:pt idx="3">
                  <c:v>303.791</c:v>
                </c:pt>
                <c:pt idx="4">
                  <c:v>143.94654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141-AC0D-ED688473ECCC}"/>
            </c:ext>
          </c:extLst>
        </c:ser>
        <c:ser>
          <c:idx val="4"/>
          <c:order val="4"/>
          <c:tx>
            <c:strRef>
              <c:f>Sheet1!$AJ$95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Sheet1!$AK$95:$AO$95</c:f>
              <c:numCache>
                <c:formatCode>0.00</c:formatCode>
                <c:ptCount val="5"/>
                <c:pt idx="0">
                  <c:v>314.86</c:v>
                </c:pt>
                <c:pt idx="1">
                  <c:v>305.18299999999999</c:v>
                </c:pt>
                <c:pt idx="2">
                  <c:v>292.38440000000003</c:v>
                </c:pt>
                <c:pt idx="3">
                  <c:v>253.5455</c:v>
                </c:pt>
                <c:pt idx="4">
                  <c:v>111.65779999999999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141-AC0D-ED688473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50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Sheet1!$AJ$99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Sheet1!$AK$99:$AO$99</c:f>
              <c:numCache>
                <c:formatCode>0.00</c:formatCode>
                <c:ptCount val="5"/>
                <c:pt idx="0">
                  <c:v>681.11</c:v>
                </c:pt>
                <c:pt idx="1">
                  <c:v>667.678</c:v>
                </c:pt>
                <c:pt idx="2">
                  <c:v>647.65980000000002</c:v>
                </c:pt>
                <c:pt idx="3">
                  <c:v>573.89660000000003</c:v>
                </c:pt>
                <c:pt idx="4">
                  <c:v>276.38549999999998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C-4282-8C4D-D29FE47F0BAE}"/>
            </c:ext>
          </c:extLst>
        </c:ser>
        <c:ser>
          <c:idx val="1"/>
          <c:order val="1"/>
          <c:tx>
            <c:strRef>
              <c:f>Sheet1!$AJ$100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Sheet1!$AK$100:$AO$100</c:f>
              <c:numCache>
                <c:formatCode>0.00</c:formatCode>
                <c:ptCount val="5"/>
                <c:pt idx="0">
                  <c:v>658.55</c:v>
                </c:pt>
                <c:pt idx="1">
                  <c:v>641.05600000000004</c:v>
                </c:pt>
                <c:pt idx="2">
                  <c:v>616.62059999999997</c:v>
                </c:pt>
                <c:pt idx="3">
                  <c:v>536.5575</c:v>
                </c:pt>
                <c:pt idx="4">
                  <c:v>251.01741000000001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C-4282-8C4D-D29FE47F0BAE}"/>
            </c:ext>
          </c:extLst>
        </c:ser>
        <c:ser>
          <c:idx val="2"/>
          <c:order val="2"/>
          <c:tx>
            <c:strRef>
              <c:f>Sheet1!$AJ$101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Sheet1!$AK$101:$AO$101</c:f>
              <c:numCache>
                <c:formatCode>0.00</c:formatCode>
                <c:ptCount val="5"/>
                <c:pt idx="0">
                  <c:v>633.91999999999996</c:v>
                </c:pt>
                <c:pt idx="1">
                  <c:v>613.24800000000005</c:v>
                </c:pt>
                <c:pt idx="2">
                  <c:v>585.69500000000005</c:v>
                </c:pt>
                <c:pt idx="3">
                  <c:v>502.22680000000003</c:v>
                </c:pt>
                <c:pt idx="4">
                  <c:v>228.94582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C-4282-8C4D-D29FE47F0BAE}"/>
            </c:ext>
          </c:extLst>
        </c:ser>
        <c:ser>
          <c:idx val="3"/>
          <c:order val="3"/>
          <c:tx>
            <c:strRef>
              <c:f>Sheet1!$AJ$102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Sheet1!$AK$102:$AO$102</c:f>
              <c:numCache>
                <c:formatCode>0.00</c:formatCode>
                <c:ptCount val="5"/>
                <c:pt idx="0">
                  <c:v>569.77</c:v>
                </c:pt>
                <c:pt idx="1">
                  <c:v>544.61699999999996</c:v>
                </c:pt>
                <c:pt idx="2">
                  <c:v>513.35180000000003</c:v>
                </c:pt>
                <c:pt idx="3">
                  <c:v>428.9058</c:v>
                </c:pt>
                <c:pt idx="4">
                  <c:v>185.9659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C-4282-8C4D-D29FE47F0BAE}"/>
            </c:ext>
          </c:extLst>
        </c:ser>
        <c:ser>
          <c:idx val="4"/>
          <c:order val="4"/>
          <c:tx>
            <c:strRef>
              <c:f>Sheet1!$AJ$103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Sheet1!$AK$103:$AO$103</c:f>
              <c:numCache>
                <c:formatCode>0.00</c:formatCode>
                <c:ptCount val="5"/>
                <c:pt idx="0">
                  <c:v>456.94</c:v>
                </c:pt>
                <c:pt idx="1">
                  <c:v>430.839</c:v>
                </c:pt>
                <c:pt idx="2">
                  <c:v>400.44119999999998</c:v>
                </c:pt>
                <c:pt idx="3">
                  <c:v>325.66379999999998</c:v>
                </c:pt>
                <c:pt idx="4">
                  <c:v>140.24741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C-4282-8C4D-D29FE47F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100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Sheet1!$AJ$107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Sheet1!$AK$107:$AO$107</c:f>
              <c:numCache>
                <c:formatCode>0.00</c:formatCode>
                <c:ptCount val="5"/>
                <c:pt idx="0">
                  <c:v>1050</c:v>
                </c:pt>
                <c:pt idx="1">
                  <c:v>989.56200000000001</c:v>
                </c:pt>
                <c:pt idx="2">
                  <c:v>920.73180000000002</c:v>
                </c:pt>
                <c:pt idx="3">
                  <c:v>754.5711</c:v>
                </c:pt>
                <c:pt idx="4">
                  <c:v>339.50767999999999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A7E-94CF-4E1EB63039F5}"/>
            </c:ext>
          </c:extLst>
        </c:ser>
        <c:ser>
          <c:idx val="1"/>
          <c:order val="1"/>
          <c:tx>
            <c:strRef>
              <c:f>Sheet1!$AJ$108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Sheet1!$AK$108:$AO$108</c:f>
              <c:numCache>
                <c:formatCode>0.00</c:formatCode>
                <c:ptCount val="5"/>
                <c:pt idx="0">
                  <c:v>973.55</c:v>
                </c:pt>
                <c:pt idx="1">
                  <c:v>913.71400000000006</c:v>
                </c:pt>
                <c:pt idx="2">
                  <c:v>846.20450000000005</c:v>
                </c:pt>
                <c:pt idx="3">
                  <c:v>686.67700000000002</c:v>
                </c:pt>
                <c:pt idx="4">
                  <c:v>303.50299000000001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2-4A7E-94CF-4E1EB63039F5}"/>
            </c:ext>
          </c:extLst>
        </c:ser>
        <c:ser>
          <c:idx val="2"/>
          <c:order val="2"/>
          <c:tx>
            <c:strRef>
              <c:f>Sheet1!$AJ$109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Sheet1!$AK$109:$AO$109</c:f>
              <c:numCache>
                <c:formatCode>0.00</c:formatCode>
                <c:ptCount val="5"/>
                <c:pt idx="0">
                  <c:v>903.99</c:v>
                </c:pt>
                <c:pt idx="1">
                  <c:v>845.702</c:v>
                </c:pt>
                <c:pt idx="2">
                  <c:v>780.37019999999995</c:v>
                </c:pt>
                <c:pt idx="3">
                  <c:v>628.38930000000005</c:v>
                </c:pt>
                <c:pt idx="4">
                  <c:v>279.02186999999998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2-4A7E-94CF-4E1EB63039F5}"/>
            </c:ext>
          </c:extLst>
        </c:ser>
        <c:ser>
          <c:idx val="3"/>
          <c:order val="3"/>
          <c:tx>
            <c:strRef>
              <c:f>Sheet1!$AJ$110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Sheet1!$AK$110:$AO$110</c:f>
              <c:numCache>
                <c:formatCode>0.00</c:formatCode>
                <c:ptCount val="5"/>
                <c:pt idx="0">
                  <c:v>764.59</c:v>
                </c:pt>
                <c:pt idx="1">
                  <c:v>712.01900000000001</c:v>
                </c:pt>
                <c:pt idx="2">
                  <c:v>654.01160000000004</c:v>
                </c:pt>
                <c:pt idx="3">
                  <c:v>522.74559999999997</c:v>
                </c:pt>
                <c:pt idx="4">
                  <c:v>308.20814000000001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2-4A7E-94CF-4E1EB63039F5}"/>
            </c:ext>
          </c:extLst>
        </c:ser>
        <c:ser>
          <c:idx val="4"/>
          <c:order val="4"/>
          <c:tx>
            <c:strRef>
              <c:f>Sheet1!$AJ$111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Sheet1!$AK$111:$AO$111</c:f>
              <c:numCache>
                <c:formatCode>0.00</c:formatCode>
                <c:ptCount val="5"/>
                <c:pt idx="0">
                  <c:v>615.53</c:v>
                </c:pt>
                <c:pt idx="1">
                  <c:v>575.274</c:v>
                </c:pt>
                <c:pt idx="2">
                  <c:v>532.18759999999997</c:v>
                </c:pt>
                <c:pt idx="3">
                  <c:v>437.63380000000001</c:v>
                </c:pt>
                <c:pt idx="4">
                  <c:v>340.67140999999998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2-4A7E-94CF-4E1EB630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200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Sheet1!$AK$115:$AO$115</c:f>
              <c:numCache>
                <c:formatCode>0.00</c:formatCode>
                <c:ptCount val="5"/>
                <c:pt idx="0">
                  <c:v>1324.4</c:v>
                </c:pt>
                <c:pt idx="1">
                  <c:v>1223.77</c:v>
                </c:pt>
                <c:pt idx="2">
                  <c:v>1116.5609999999999</c:v>
                </c:pt>
                <c:pt idx="3">
                  <c:v>884.81110000000001</c:v>
                </c:pt>
                <c:pt idx="4">
                  <c:v>664.86049000000003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1E4-B699-062DE77F902F}"/>
            </c:ext>
          </c:extLst>
        </c:ser>
        <c:ser>
          <c:idx val="1"/>
          <c:order val="1"/>
          <c:tx>
            <c:strRef>
              <c:f>Sheet1!$AJ$116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Sheet1!$AK$116:$AO$116</c:f>
              <c:numCache>
                <c:formatCode>0.00</c:formatCode>
                <c:ptCount val="5"/>
                <c:pt idx="0">
                  <c:v>1227.4000000000001</c:v>
                </c:pt>
                <c:pt idx="1">
                  <c:v>1133.81</c:v>
                </c:pt>
                <c:pt idx="2">
                  <c:v>1035.0509999999999</c:v>
                </c:pt>
                <c:pt idx="3">
                  <c:v>827.60419999999999</c:v>
                </c:pt>
                <c:pt idx="4">
                  <c:v>691.23934999999994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1E4-B699-062DE77F902F}"/>
            </c:ext>
          </c:extLst>
        </c:ser>
        <c:ser>
          <c:idx val="2"/>
          <c:order val="2"/>
          <c:tx>
            <c:strRef>
              <c:f>Sheet1!$AJ$117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Sheet1!$AK$117:$AO$117</c:f>
              <c:numCache>
                <c:formatCode>0.00</c:formatCode>
                <c:ptCount val="5"/>
                <c:pt idx="0">
                  <c:v>1154.0999999999999</c:v>
                </c:pt>
                <c:pt idx="1">
                  <c:v>1068.78</c:v>
                </c:pt>
                <c:pt idx="2">
                  <c:v>979.89599999999996</c:v>
                </c:pt>
                <c:pt idx="3">
                  <c:v>809.77300000000002</c:v>
                </c:pt>
                <c:pt idx="4">
                  <c:v>687.56209999999999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D-41E4-B699-062DE77F902F}"/>
            </c:ext>
          </c:extLst>
        </c:ser>
        <c:ser>
          <c:idx val="3"/>
          <c:order val="3"/>
          <c:tx>
            <c:strRef>
              <c:f>Sheet1!$AJ$118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Sheet1!$AK$118:$AO$118</c:f>
              <c:numCache>
                <c:formatCode>0.00</c:formatCode>
                <c:ptCount val="5"/>
                <c:pt idx="0">
                  <c:v>1057.4000000000001</c:v>
                </c:pt>
                <c:pt idx="1">
                  <c:v>990.87300000000005</c:v>
                </c:pt>
                <c:pt idx="2">
                  <c:v>930.81209999999999</c:v>
                </c:pt>
                <c:pt idx="3">
                  <c:v>868.49480000000005</c:v>
                </c:pt>
                <c:pt idx="4">
                  <c:v>613.48176999999998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D-41E4-B699-062DE77F902F}"/>
            </c:ext>
          </c:extLst>
        </c:ser>
        <c:ser>
          <c:idx val="4"/>
          <c:order val="4"/>
          <c:tx>
            <c:strRef>
              <c:f>Sheet1!$AJ$119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Sheet1!$AK$119:$AO$119</c:f>
              <c:numCache>
                <c:formatCode>0.00</c:formatCode>
                <c:ptCount val="5"/>
                <c:pt idx="0">
                  <c:v>1037.0999999999999</c:v>
                </c:pt>
                <c:pt idx="1">
                  <c:v>995.846</c:v>
                </c:pt>
                <c:pt idx="2">
                  <c:v>952.16219999999998</c:v>
                </c:pt>
                <c:pt idx="3">
                  <c:v>851.26170000000002</c:v>
                </c:pt>
                <c:pt idx="4">
                  <c:v>494.87495000000001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8D-41E4-B699-062DE77F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3D Bar Plot for Respiration Rate of 30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558888888888888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101.7261</c:v>
                </c:pt>
                <c:pt idx="1">
                  <c:v>94.412130000000005</c:v>
                </c:pt>
                <c:pt idx="2">
                  <c:v>88.097430000000003</c:v>
                </c:pt>
                <c:pt idx="3">
                  <c:v>78.525440000000003</c:v>
                </c:pt>
                <c:pt idx="4">
                  <c:v>68.115459999999999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4-46FE-86C8-10FEFFFDA3A9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General</c:formatCode>
                <c:ptCount val="5"/>
                <c:pt idx="0">
                  <c:v>168.6337</c:v>
                </c:pt>
                <c:pt idx="1">
                  <c:v>157.72829999999999</c:v>
                </c:pt>
                <c:pt idx="2">
                  <c:v>148.65369999999999</c:v>
                </c:pt>
                <c:pt idx="3">
                  <c:v>129.30189999999999</c:v>
                </c:pt>
                <c:pt idx="4">
                  <c:v>104.17529999999999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4-46FE-86C8-10FEFFFDA3A9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Sheet1!$N$6:$R$6</c:f>
              <c:numCache>
                <c:formatCode>General</c:formatCode>
                <c:ptCount val="5"/>
                <c:pt idx="0">
                  <c:v>228.41739999999999</c:v>
                </c:pt>
                <c:pt idx="1">
                  <c:v>211.59780000000001</c:v>
                </c:pt>
                <c:pt idx="2">
                  <c:v>200.13630000000001</c:v>
                </c:pt>
                <c:pt idx="3">
                  <c:v>181.85720000000001</c:v>
                </c:pt>
                <c:pt idx="4">
                  <c:v>168.988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4-46FE-86C8-10FEFFFDA3A9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Sheet1!$N$7:$R$7</c:f>
              <c:numCache>
                <c:formatCode>General</c:formatCode>
                <c:ptCount val="5"/>
                <c:pt idx="0">
                  <c:v>335.78840000000002</c:v>
                </c:pt>
                <c:pt idx="1">
                  <c:v>329.85140000000001</c:v>
                </c:pt>
                <c:pt idx="2">
                  <c:v>324.81040000000002</c:v>
                </c:pt>
                <c:pt idx="3">
                  <c:v>308.63389999999998</c:v>
                </c:pt>
                <c:pt idx="4">
                  <c:v>261.80200000000002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4-46FE-86C8-10FEFFFDA3A9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Sheet1!$N$8:$R$8</c:f>
              <c:numCache>
                <c:formatCode>General</c:formatCode>
                <c:ptCount val="5"/>
                <c:pt idx="0">
                  <c:v>561.54549999999995</c:v>
                </c:pt>
                <c:pt idx="1">
                  <c:v>527.75429999999994</c:v>
                </c:pt>
                <c:pt idx="2">
                  <c:v>491.82319999999999</c:v>
                </c:pt>
                <c:pt idx="3">
                  <c:v>414.79610000000002</c:v>
                </c:pt>
                <c:pt idx="4">
                  <c:v>313.47590000000002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4-46FE-86C8-10FEFFFD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1302216"/>
        <c:axId val="941302544"/>
        <c:axId val="785009160"/>
      </c:bar3DChart>
      <c:catAx>
        <c:axId val="94130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911898512685914"/>
              <c:y val="0.8006175269757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02544"/>
        <c:crosses val="autoZero"/>
        <c:auto val="1"/>
        <c:lblAlgn val="ctr"/>
        <c:lblOffset val="100"/>
        <c:noMultiLvlLbl val="0"/>
      </c:catAx>
      <c:valAx>
        <c:axId val="941302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4401137357830276E-2"/>
              <c:y val="0.214752478856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1302216"/>
        <c:crosses val="autoZero"/>
        <c:crossBetween val="between"/>
      </c:valAx>
      <c:serAx>
        <c:axId val="7850091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0254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52340332458439"/>
          <c:y val="0.89409667541557303"/>
          <c:w val="0.347175415573053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4811419120555"/>
          <c:y val="0.17208572612633946"/>
          <c:w val="0.72210037672231608"/>
          <c:h val="0.64224077253501211"/>
        </c:manualLayout>
      </c:layout>
      <c:surface3DChart>
        <c:wireframe val="0"/>
        <c:ser>
          <c:idx val="0"/>
          <c:order val="0"/>
          <c:tx>
            <c:strRef>
              <c:f>Sheet1!$M$22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Sheet1!$N$22:$R$22</c:f>
              <c:numCache>
                <c:formatCode>General</c:formatCode>
                <c:ptCount val="5"/>
                <c:pt idx="0">
                  <c:v>139.80840000000001</c:v>
                </c:pt>
                <c:pt idx="1">
                  <c:v>144.53890000000001</c:v>
                </c:pt>
                <c:pt idx="2">
                  <c:v>138.73500000000001</c:v>
                </c:pt>
                <c:pt idx="3">
                  <c:v>131.9152</c:v>
                </c:pt>
                <c:pt idx="4">
                  <c:v>127.5132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D-4107-989E-8B1A7851D670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Sheet1!$N$23:$R$23</c:f>
              <c:numCache>
                <c:formatCode>General</c:formatCode>
                <c:ptCount val="5"/>
                <c:pt idx="0">
                  <c:v>331.48090000000002</c:v>
                </c:pt>
                <c:pt idx="1">
                  <c:v>317.47129999999999</c:v>
                </c:pt>
                <c:pt idx="2">
                  <c:v>310.97879999999998</c:v>
                </c:pt>
                <c:pt idx="3">
                  <c:v>293.08870000000002</c:v>
                </c:pt>
                <c:pt idx="4">
                  <c:v>255.52690000000001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D-4107-989E-8B1A7851D670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Sheet1!$N$24:$R$24</c:f>
              <c:numCache>
                <c:formatCode>General</c:formatCode>
                <c:ptCount val="5"/>
                <c:pt idx="0">
                  <c:v>569.34540000000004</c:v>
                </c:pt>
                <c:pt idx="1">
                  <c:v>540.76089999999999</c:v>
                </c:pt>
                <c:pt idx="2">
                  <c:v>512.8066</c:v>
                </c:pt>
                <c:pt idx="3">
                  <c:v>448.52260000000001</c:v>
                </c:pt>
                <c:pt idx="4">
                  <c:v>350.8261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D-4107-989E-8B1A7851D670}"/>
            </c:ext>
          </c:extLst>
        </c:ser>
        <c:ser>
          <c:idx val="3"/>
          <c:order val="3"/>
          <c:tx>
            <c:strRef>
              <c:f>Sheet1!$M$25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Sheet1!$N$25:$R$25</c:f>
              <c:numCache>
                <c:formatCode>General</c:formatCode>
                <c:ptCount val="5"/>
                <c:pt idx="0">
                  <c:v>810.87879999999996</c:v>
                </c:pt>
                <c:pt idx="1">
                  <c:v>744.7287</c:v>
                </c:pt>
                <c:pt idx="2">
                  <c:v>687.49379999999996</c:v>
                </c:pt>
                <c:pt idx="3">
                  <c:v>592.3143</c:v>
                </c:pt>
                <c:pt idx="4">
                  <c:v>500.25970000000001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D-4107-989E-8B1A7851D670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1042.884</c:v>
                </c:pt>
                <c:pt idx="1">
                  <c:v>983.01530000000002</c:v>
                </c:pt>
                <c:pt idx="2">
                  <c:v>940.01639999999998</c:v>
                </c:pt>
                <c:pt idx="3">
                  <c:v>892.2038</c:v>
                </c:pt>
                <c:pt idx="4">
                  <c:v>866.25130000000001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107-989E-8B1A7851D67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2315464"/>
        <c:axId val="852319728"/>
        <c:axId val="544366784"/>
      </c:surface3DChart>
      <c:catAx>
        <c:axId val="85231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383705461474849"/>
              <c:y val="0.839582552180977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9728"/>
        <c:crosses val="autoZero"/>
        <c:auto val="1"/>
        <c:lblAlgn val="ctr"/>
        <c:lblOffset val="100"/>
        <c:noMultiLvlLbl val="0"/>
      </c:catAx>
      <c:valAx>
        <c:axId val="8523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429527359308394E-2"/>
              <c:y val="0.286171465408929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5464"/>
        <c:crosses val="autoZero"/>
        <c:crossBetween val="midCat"/>
      </c:valAx>
      <c:serAx>
        <c:axId val="5443667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717929665184549"/>
              <c:y val="0.309084061860688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97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65242472544823E-2"/>
          <c:y val="0.90399193521862398"/>
          <c:w val="0.74450356947390706"/>
          <c:h val="7.0489215163894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692038495188105E-2"/>
          <c:y val="0.17171296296296298"/>
          <c:w val="0.83677318460192474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Sheet1!$N$22:$R$22</c:f>
              <c:numCache>
                <c:formatCode>General</c:formatCode>
                <c:ptCount val="5"/>
                <c:pt idx="0">
                  <c:v>139.80840000000001</c:v>
                </c:pt>
                <c:pt idx="1">
                  <c:v>144.53890000000001</c:v>
                </c:pt>
                <c:pt idx="2">
                  <c:v>138.73500000000001</c:v>
                </c:pt>
                <c:pt idx="3">
                  <c:v>131.9152</c:v>
                </c:pt>
                <c:pt idx="4">
                  <c:v>127.5132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D-4E88-A9F8-11E3AFF0ED1F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Sheet1!$N$23:$R$23</c:f>
              <c:numCache>
                <c:formatCode>General</c:formatCode>
                <c:ptCount val="5"/>
                <c:pt idx="0">
                  <c:v>331.48090000000002</c:v>
                </c:pt>
                <c:pt idx="1">
                  <c:v>317.47129999999999</c:v>
                </c:pt>
                <c:pt idx="2">
                  <c:v>310.97879999999998</c:v>
                </c:pt>
                <c:pt idx="3">
                  <c:v>293.08870000000002</c:v>
                </c:pt>
                <c:pt idx="4">
                  <c:v>255.52690000000001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D-4E88-A9F8-11E3AFF0ED1F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Sheet1!$N$24:$R$24</c:f>
              <c:numCache>
                <c:formatCode>General</c:formatCode>
                <c:ptCount val="5"/>
                <c:pt idx="0">
                  <c:v>569.34540000000004</c:v>
                </c:pt>
                <c:pt idx="1">
                  <c:v>540.76089999999999</c:v>
                </c:pt>
                <c:pt idx="2">
                  <c:v>512.8066</c:v>
                </c:pt>
                <c:pt idx="3">
                  <c:v>448.52260000000001</c:v>
                </c:pt>
                <c:pt idx="4">
                  <c:v>350.8261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D-4E88-A9F8-11E3AFF0ED1F}"/>
            </c:ext>
          </c:extLst>
        </c:ser>
        <c:ser>
          <c:idx val="3"/>
          <c:order val="3"/>
          <c:tx>
            <c:strRef>
              <c:f>Sheet1!$M$25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Sheet1!$N$25:$R$25</c:f>
              <c:numCache>
                <c:formatCode>General</c:formatCode>
                <c:ptCount val="5"/>
                <c:pt idx="0">
                  <c:v>810.87879999999996</c:v>
                </c:pt>
                <c:pt idx="1">
                  <c:v>744.7287</c:v>
                </c:pt>
                <c:pt idx="2">
                  <c:v>687.49379999999996</c:v>
                </c:pt>
                <c:pt idx="3">
                  <c:v>592.3143</c:v>
                </c:pt>
                <c:pt idx="4">
                  <c:v>500.25970000000001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D-4E88-A9F8-11E3AFF0ED1F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1042.884</c:v>
                </c:pt>
                <c:pt idx="1">
                  <c:v>983.01530000000002</c:v>
                </c:pt>
                <c:pt idx="2">
                  <c:v>940.01639999999998</c:v>
                </c:pt>
                <c:pt idx="3">
                  <c:v>892.2038</c:v>
                </c:pt>
                <c:pt idx="4">
                  <c:v>866.25130000000001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D-4E88-A9F8-11E3AFF0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2325632"/>
        <c:axId val="852325960"/>
        <c:axId val="693026376"/>
      </c:bar3DChart>
      <c:catAx>
        <c:axId val="8523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155086646035713"/>
              <c:y val="0.85902687194330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960"/>
        <c:crosses val="autoZero"/>
        <c:auto val="1"/>
        <c:lblAlgn val="ctr"/>
        <c:lblOffset val="100"/>
        <c:noMultiLvlLbl val="0"/>
      </c:catAx>
      <c:valAx>
        <c:axId val="8523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862533306250228E-2"/>
              <c:y val="0.36640324735707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632"/>
        <c:crosses val="autoZero"/>
        <c:crossBetween val="between"/>
      </c:valAx>
      <c:serAx>
        <c:axId val="693026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918862190784579"/>
              <c:y val="0.2424222516320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9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419006999125113"/>
          <c:y val="0.88946704578594338"/>
          <c:w val="0.31609294285862216"/>
          <c:h val="6.8017404716792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3937007874017"/>
          <c:y val="0.29606481481481484"/>
          <c:w val="0.79028696412948385"/>
          <c:h val="0.4387572907553222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Sheet1!$AK$3:$AO$3</c:f>
              <c:numCache>
                <c:formatCode>0.00</c:formatCode>
                <c:ptCount val="5"/>
                <c:pt idx="0">
                  <c:v>162.76</c:v>
                </c:pt>
                <c:pt idx="1">
                  <c:v>162.60400000000001</c:v>
                </c:pt>
                <c:pt idx="2">
                  <c:v>161.9769</c:v>
                </c:pt>
                <c:pt idx="3">
                  <c:v>119.04989999999999</c:v>
                </c:pt>
                <c:pt idx="4">
                  <c:v>26.003287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A-42D7-8C02-928A7F936764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Sheet1!$AK$4:$AO$4</c:f>
              <c:numCache>
                <c:formatCode>0.00</c:formatCode>
                <c:ptCount val="5"/>
                <c:pt idx="0">
                  <c:v>155.96</c:v>
                </c:pt>
                <c:pt idx="1">
                  <c:v>155.57</c:v>
                </c:pt>
                <c:pt idx="2">
                  <c:v>154.3082</c:v>
                </c:pt>
                <c:pt idx="3">
                  <c:v>108.8861</c:v>
                </c:pt>
                <c:pt idx="4">
                  <c:v>21.933339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A-42D7-8C02-928A7F936764}"/>
            </c:ext>
          </c:extLst>
        </c:ser>
        <c:ser>
          <c:idx val="2"/>
          <c:order val="2"/>
          <c:tx>
            <c:strRef>
              <c:f>Sheet1!$AJ$5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Sheet1!$AK$5:$AO$5</c:f>
              <c:numCache>
                <c:formatCode>0.00</c:formatCode>
                <c:ptCount val="5"/>
                <c:pt idx="0">
                  <c:v>150.22999999999999</c:v>
                </c:pt>
                <c:pt idx="1">
                  <c:v>149.518</c:v>
                </c:pt>
                <c:pt idx="2">
                  <c:v>147.38579999999999</c:v>
                </c:pt>
                <c:pt idx="3">
                  <c:v>99.638469999999998</c:v>
                </c:pt>
                <c:pt idx="4">
                  <c:v>19.083604000000001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A-42D7-8C02-928A7F936764}"/>
            </c:ext>
          </c:extLst>
        </c:ser>
        <c:ser>
          <c:idx val="3"/>
          <c:order val="3"/>
          <c:tx>
            <c:strRef>
              <c:f>Sheet1!$AJ$6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Sheet1!$AK$6:$AO$6</c:f>
              <c:numCache>
                <c:formatCode>0.00</c:formatCode>
                <c:ptCount val="5"/>
                <c:pt idx="0">
                  <c:v>143.38999999999999</c:v>
                </c:pt>
                <c:pt idx="1">
                  <c:v>141.47499999999999</c:v>
                </c:pt>
                <c:pt idx="2">
                  <c:v>136.64439999999999</c:v>
                </c:pt>
                <c:pt idx="3">
                  <c:v>84.603840000000005</c:v>
                </c:pt>
                <c:pt idx="4">
                  <c:v>16.512322000000001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A-42D7-8C02-928A7F936764}"/>
            </c:ext>
          </c:extLst>
        </c:ser>
        <c:ser>
          <c:idx val="4"/>
          <c:order val="4"/>
          <c:tx>
            <c:strRef>
              <c:f>Sheet1!$AJ$7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Sheet1!$AK$7:$AO$7</c:f>
              <c:numCache>
                <c:formatCode>0.00</c:formatCode>
                <c:ptCount val="5"/>
                <c:pt idx="0">
                  <c:v>137.04</c:v>
                </c:pt>
                <c:pt idx="1">
                  <c:v>132.14599999999999</c:v>
                </c:pt>
                <c:pt idx="2">
                  <c:v>122.6947</c:v>
                </c:pt>
                <c:pt idx="3">
                  <c:v>70.075869999999995</c:v>
                </c:pt>
                <c:pt idx="4">
                  <c:v>18.299520000000001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A-42D7-8C02-928A7F93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758864"/>
        <c:axId val="654759192"/>
        <c:axId val="476064600"/>
      </c:bar3DChart>
      <c:catAx>
        <c:axId val="65475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9192"/>
        <c:crosses val="autoZero"/>
        <c:auto val="1"/>
        <c:lblAlgn val="ctr"/>
        <c:lblOffset val="100"/>
        <c:noMultiLvlLbl val="0"/>
      </c:catAx>
      <c:valAx>
        <c:axId val="654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Tidal Volume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7333147632561069E-2"/>
              <c:y val="0.4702003762224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8864"/>
        <c:crosses val="autoZero"/>
        <c:crossBetween val="between"/>
      </c:valAx>
      <c:serAx>
        <c:axId val="4760646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63167104111984"/>
              <c:y val="0.23587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91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830118110236228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5041666666666673"/>
          <c:w val="0.74430074365704302"/>
          <c:h val="0.5677387722368036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Sheet1!$AK$11:$AO$11</c:f>
              <c:numCache>
                <c:formatCode>0.00</c:formatCode>
                <c:ptCount val="5"/>
                <c:pt idx="0">
                  <c:v>350.44</c:v>
                </c:pt>
                <c:pt idx="1">
                  <c:v>339.267</c:v>
                </c:pt>
                <c:pt idx="2">
                  <c:v>314.22579999999999</c:v>
                </c:pt>
                <c:pt idx="3">
                  <c:v>183.9915</c:v>
                </c:pt>
                <c:pt idx="4">
                  <c:v>37.518475000000002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D10-AE58-D7A2DCE2CBB6}"/>
            </c:ext>
          </c:extLst>
        </c:ser>
        <c:ser>
          <c:idx val="1"/>
          <c:order val="1"/>
          <c:tx>
            <c:strRef>
              <c:f>Sheet1!$AJ$12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Sheet1!$AK$12:$AO$12</c:f>
              <c:numCache>
                <c:formatCode>0.00</c:formatCode>
                <c:ptCount val="5"/>
                <c:pt idx="0">
                  <c:v>339.24</c:v>
                </c:pt>
                <c:pt idx="1">
                  <c:v>324.36900000000003</c:v>
                </c:pt>
                <c:pt idx="2">
                  <c:v>295.43329999999997</c:v>
                </c:pt>
                <c:pt idx="3">
                  <c:v>167.27209999999999</c:v>
                </c:pt>
                <c:pt idx="4">
                  <c:v>41.382697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D10-AE58-D7A2DCE2CBB6}"/>
            </c:ext>
          </c:extLst>
        </c:ser>
        <c:ser>
          <c:idx val="2"/>
          <c:order val="2"/>
          <c:tx>
            <c:strRef>
              <c:f>Sheet1!$AJ$13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Sheet1!$AK$13:$AO$13</c:f>
              <c:numCache>
                <c:formatCode>0.00</c:formatCode>
                <c:ptCount val="5"/>
                <c:pt idx="0">
                  <c:v>328.77</c:v>
                </c:pt>
                <c:pt idx="1">
                  <c:v>310.86500000000001</c:v>
                </c:pt>
                <c:pt idx="2">
                  <c:v>279.34160000000003</c:v>
                </c:pt>
                <c:pt idx="3">
                  <c:v>154.68719999999999</c:v>
                </c:pt>
                <c:pt idx="4">
                  <c:v>43.956256000000003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3-4D10-AE58-D7A2DCE2CBB6}"/>
            </c:ext>
          </c:extLst>
        </c:ser>
        <c:ser>
          <c:idx val="3"/>
          <c:order val="3"/>
          <c:tx>
            <c:strRef>
              <c:f>Sheet1!$AJ$14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Sheet1!$AK$14:$AO$14</c:f>
              <c:numCache>
                <c:formatCode>0.00</c:formatCode>
                <c:ptCount val="5"/>
                <c:pt idx="0">
                  <c:v>300.45999999999998</c:v>
                </c:pt>
                <c:pt idx="1">
                  <c:v>277.82499999999999</c:v>
                </c:pt>
                <c:pt idx="2">
                  <c:v>243.57060000000001</c:v>
                </c:pt>
                <c:pt idx="3">
                  <c:v>129.0189</c:v>
                </c:pt>
                <c:pt idx="4">
                  <c:v>48.310467000000003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3-4D10-AE58-D7A2DCE2CBB6}"/>
            </c:ext>
          </c:extLst>
        </c:ser>
        <c:ser>
          <c:idx val="4"/>
          <c:order val="4"/>
          <c:tx>
            <c:strRef>
              <c:f>Sheet1!$AJ$15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Sheet1!$AK$15:$AO$15</c:f>
              <c:numCache>
                <c:formatCode>0.00</c:formatCode>
                <c:ptCount val="5"/>
                <c:pt idx="0">
                  <c:v>246.8</c:v>
                </c:pt>
                <c:pt idx="1">
                  <c:v>222.15199999999999</c:v>
                </c:pt>
                <c:pt idx="2">
                  <c:v>189.43109999999999</c:v>
                </c:pt>
                <c:pt idx="3">
                  <c:v>96.259559999999993</c:v>
                </c:pt>
                <c:pt idx="4">
                  <c:v>51.431654999999999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3-4D10-AE58-D7A2DCE2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735880"/>
        <c:axId val="745732928"/>
        <c:axId val="685881512"/>
      </c:bar3DChart>
      <c:catAx>
        <c:axId val="74573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Rise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2928"/>
        <c:crosses val="autoZero"/>
        <c:auto val="1"/>
        <c:lblAlgn val="ctr"/>
        <c:lblOffset val="100"/>
        <c:noMultiLvlLbl val="0"/>
      </c:catAx>
      <c:valAx>
        <c:axId val="745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4446526955839732E-2"/>
              <c:y val="0.45661896146777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5880"/>
        <c:crosses val="autoZero"/>
        <c:crossBetween val="between"/>
      </c:valAx>
      <c:serAx>
        <c:axId val="6858815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29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48374161563138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887451881014873"/>
          <c:h val="0.475794327792359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Sheet1!$AK$19:$AO$19</c:f>
              <c:numCache>
                <c:formatCode>0.00</c:formatCode>
                <c:ptCount val="5"/>
                <c:pt idx="0">
                  <c:v>559.54999999999995</c:v>
                </c:pt>
                <c:pt idx="1">
                  <c:v>503.66899999999998</c:v>
                </c:pt>
                <c:pt idx="2">
                  <c:v>431.55669999999998</c:v>
                </c:pt>
                <c:pt idx="3">
                  <c:v>230.14349999999999</c:v>
                </c:pt>
                <c:pt idx="4">
                  <c:v>95.466040000000007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5-4E95-991B-1764E6C9EBD9}"/>
            </c:ext>
          </c:extLst>
        </c:ser>
        <c:ser>
          <c:idx val="1"/>
          <c:order val="1"/>
          <c:tx>
            <c:strRef>
              <c:f>Sheet1!$AJ$20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Sheet1!$AK$20:$AO$20</c:f>
              <c:numCache>
                <c:formatCode>0.00</c:formatCode>
                <c:ptCount val="5"/>
                <c:pt idx="0">
                  <c:v>522.26</c:v>
                </c:pt>
                <c:pt idx="1">
                  <c:v>466.34</c:v>
                </c:pt>
                <c:pt idx="2">
                  <c:v>395.82729999999998</c:v>
                </c:pt>
                <c:pt idx="3">
                  <c:v>206.69550000000001</c:v>
                </c:pt>
                <c:pt idx="4">
                  <c:v>98.800645000000003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5-4E95-991B-1764E6C9EBD9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Sheet1!$AK$21:$AO$21</c:f>
              <c:numCache>
                <c:formatCode>0.00</c:formatCode>
                <c:ptCount val="5"/>
                <c:pt idx="0">
                  <c:v>487.64</c:v>
                </c:pt>
                <c:pt idx="1">
                  <c:v>432.57299999999998</c:v>
                </c:pt>
                <c:pt idx="2">
                  <c:v>364.34539999999998</c:v>
                </c:pt>
                <c:pt idx="3">
                  <c:v>187.8013</c:v>
                </c:pt>
                <c:pt idx="4">
                  <c:v>100.67465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5-4E95-991B-1764E6C9EBD9}"/>
            </c:ext>
          </c:extLst>
        </c:ser>
        <c:ser>
          <c:idx val="3"/>
          <c:order val="3"/>
          <c:tx>
            <c:strRef>
              <c:f>Sheet1!$AJ$22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Sheet1!$AK$22:$AO$22</c:f>
              <c:numCache>
                <c:formatCode>0.00</c:formatCode>
                <c:ptCount val="5"/>
                <c:pt idx="0">
                  <c:v>414.63</c:v>
                </c:pt>
                <c:pt idx="1">
                  <c:v>363.93</c:v>
                </c:pt>
                <c:pt idx="2">
                  <c:v>303.1771</c:v>
                </c:pt>
                <c:pt idx="3">
                  <c:v>161.27760000000001</c:v>
                </c:pt>
                <c:pt idx="4">
                  <c:v>101.00724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5-4E95-991B-1764E6C9EBD9}"/>
            </c:ext>
          </c:extLst>
        </c:ser>
        <c:ser>
          <c:idx val="4"/>
          <c:order val="4"/>
          <c:tx>
            <c:strRef>
              <c:f>Sheet1!$AJ$23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Sheet1!$AK$23:$AO$23</c:f>
              <c:numCache>
                <c:formatCode>0.00</c:formatCode>
                <c:ptCount val="5"/>
                <c:pt idx="0">
                  <c:v>326.45</c:v>
                </c:pt>
                <c:pt idx="1">
                  <c:v>286.89400000000001</c:v>
                </c:pt>
                <c:pt idx="2">
                  <c:v>241.9425</c:v>
                </c:pt>
                <c:pt idx="3">
                  <c:v>180.15289999999999</c:v>
                </c:pt>
                <c:pt idx="4">
                  <c:v>93.984487999999999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5-4E95-991B-1764E6C9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593696"/>
        <c:axId val="728592712"/>
        <c:axId val="476058752"/>
      </c:bar3DChart>
      <c:catAx>
        <c:axId val="7285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1246719160105"/>
              <c:y val="0.8601264946048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2712"/>
        <c:crosses val="autoZero"/>
        <c:auto val="1"/>
        <c:lblAlgn val="ctr"/>
        <c:lblOffset val="100"/>
        <c:noMultiLvlLbl val="0"/>
      </c:catAx>
      <c:valAx>
        <c:axId val="7285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294035115330471E-2"/>
              <c:y val="0.47952141338790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3696"/>
        <c:crosses val="autoZero"/>
        <c:crossBetween val="between"/>
      </c:valAx>
      <c:serAx>
        <c:axId val="4760587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409645669291337"/>
              <c:y val="0.31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2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41</xdr:row>
      <xdr:rowOff>171450</xdr:rowOff>
    </xdr:from>
    <xdr:to>
      <xdr:col>16</xdr:col>
      <xdr:colOff>266700</xdr:colOff>
      <xdr:row>57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FA986-31ED-4F9C-952F-29701F269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26</xdr:row>
      <xdr:rowOff>179070</xdr:rowOff>
    </xdr:from>
    <xdr:to>
      <xdr:col>15</xdr:col>
      <xdr:colOff>502920</xdr:colOff>
      <xdr:row>41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A8800-B03A-4C1A-8BC5-8C11F7F5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57</xdr:row>
      <xdr:rowOff>171450</xdr:rowOff>
    </xdr:from>
    <xdr:to>
      <xdr:col>15</xdr:col>
      <xdr:colOff>548640</xdr:colOff>
      <xdr:row>73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73408-BA22-4452-98B5-92B187BC4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586740</xdr:colOff>
      <xdr:row>74</xdr:row>
      <xdr:rowOff>19050</xdr:rowOff>
    </xdr:from>
    <xdr:to>
      <xdr:col>15</xdr:col>
      <xdr:colOff>487680</xdr:colOff>
      <xdr:row>89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4115F-4F70-4B34-8171-5C828978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89</xdr:row>
      <xdr:rowOff>167640</xdr:rowOff>
    </xdr:from>
    <xdr:to>
      <xdr:col>16</xdr:col>
      <xdr:colOff>320040</xdr:colOff>
      <xdr:row>106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47F03-CF96-403A-8D52-5E47F3A2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594360</xdr:colOff>
      <xdr:row>87</xdr:row>
      <xdr:rowOff>167640</xdr:rowOff>
    </xdr:from>
    <xdr:to>
      <xdr:col>25</xdr:col>
      <xdr:colOff>129540</xdr:colOff>
      <xdr:row>105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F9E6CD-2BE1-4015-ABE8-85817F566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586740</xdr:colOff>
      <xdr:row>0</xdr:row>
      <xdr:rowOff>0</xdr:rowOff>
    </xdr:from>
    <xdr:to>
      <xdr:col>49</xdr:col>
      <xdr:colOff>281940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8C52A-5D15-4B99-991E-35F55B42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251460</xdr:colOff>
      <xdr:row>0</xdr:row>
      <xdr:rowOff>0</xdr:rowOff>
    </xdr:from>
    <xdr:to>
      <xdr:col>56</xdr:col>
      <xdr:colOff>556260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C70CDE-484B-4871-872F-E5939B58C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541020</xdr:colOff>
      <xdr:row>0</xdr:row>
      <xdr:rowOff>0</xdr:rowOff>
    </xdr:from>
    <xdr:to>
      <xdr:col>64</xdr:col>
      <xdr:colOff>236220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32EF81-86DE-43BC-9230-8A2BF8A8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594360</xdr:colOff>
      <xdr:row>14</xdr:row>
      <xdr:rowOff>179070</xdr:rowOff>
    </xdr:from>
    <xdr:to>
      <xdr:col>49</xdr:col>
      <xdr:colOff>289560</xdr:colOff>
      <xdr:row>29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D8E58-1D94-4394-80BF-1658A5AA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594360</xdr:colOff>
      <xdr:row>30</xdr:row>
      <xdr:rowOff>3810</xdr:rowOff>
    </xdr:from>
    <xdr:to>
      <xdr:col>49</xdr:col>
      <xdr:colOff>289560</xdr:colOff>
      <xdr:row>45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4671E3-D83D-4C71-8255-F2B4CCAC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243840</xdr:colOff>
      <xdr:row>14</xdr:row>
      <xdr:rowOff>179070</xdr:rowOff>
    </xdr:from>
    <xdr:to>
      <xdr:col>56</xdr:col>
      <xdr:colOff>548640</xdr:colOff>
      <xdr:row>29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1F6BE5-4134-4B9F-9C55-BAEE85FB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259080</xdr:colOff>
      <xdr:row>29</xdr:row>
      <xdr:rowOff>171450</xdr:rowOff>
    </xdr:from>
    <xdr:to>
      <xdr:col>56</xdr:col>
      <xdr:colOff>563880</xdr:colOff>
      <xdr:row>44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1DB70C-CF16-4A69-9612-A2250A9D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556260</xdr:colOff>
      <xdr:row>29</xdr:row>
      <xdr:rowOff>171450</xdr:rowOff>
    </xdr:from>
    <xdr:to>
      <xdr:col>64</xdr:col>
      <xdr:colOff>251460</xdr:colOff>
      <xdr:row>44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80537C-E8BD-4512-846B-90145C4A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594360</xdr:colOff>
      <xdr:row>44</xdr:row>
      <xdr:rowOff>171450</xdr:rowOff>
    </xdr:from>
    <xdr:to>
      <xdr:col>49</xdr:col>
      <xdr:colOff>289560</xdr:colOff>
      <xdr:row>59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1A1F18-1F9E-4606-AF4A-59A55371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266700</xdr:colOff>
      <xdr:row>44</xdr:row>
      <xdr:rowOff>171450</xdr:rowOff>
    </xdr:from>
    <xdr:to>
      <xdr:col>56</xdr:col>
      <xdr:colOff>571500</xdr:colOff>
      <xdr:row>59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DE0E9DB-DB47-4C73-8295-F3DE55A1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601980</xdr:colOff>
      <xdr:row>59</xdr:row>
      <xdr:rowOff>179070</xdr:rowOff>
    </xdr:from>
    <xdr:to>
      <xdr:col>49</xdr:col>
      <xdr:colOff>297180</xdr:colOff>
      <xdr:row>74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087B7BA-9AB5-414A-8A09-6B6F6753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281940</xdr:colOff>
      <xdr:row>59</xdr:row>
      <xdr:rowOff>163830</xdr:rowOff>
    </xdr:from>
    <xdr:to>
      <xdr:col>56</xdr:col>
      <xdr:colOff>586740</xdr:colOff>
      <xdr:row>74</xdr:row>
      <xdr:rowOff>163830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18D8B5-BE7A-4D94-B8E6-4A7D61A0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563880</xdr:colOff>
      <xdr:row>59</xdr:row>
      <xdr:rowOff>163830</xdr:rowOff>
    </xdr:from>
    <xdr:to>
      <xdr:col>64</xdr:col>
      <xdr:colOff>259080</xdr:colOff>
      <xdr:row>74</xdr:row>
      <xdr:rowOff>163830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C9014A-F2C3-477E-A042-494204F3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601980</xdr:colOff>
      <xdr:row>74</xdr:row>
      <xdr:rowOff>179070</xdr:rowOff>
    </xdr:from>
    <xdr:to>
      <xdr:col>49</xdr:col>
      <xdr:colOff>297180</xdr:colOff>
      <xdr:row>89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C58895D-7F72-4A50-B12A-DF2D5DA3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297180</xdr:colOff>
      <xdr:row>75</xdr:row>
      <xdr:rowOff>3810</xdr:rowOff>
    </xdr:from>
    <xdr:to>
      <xdr:col>56</xdr:col>
      <xdr:colOff>601980</xdr:colOff>
      <xdr:row>90</xdr:row>
      <xdr:rowOff>3810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E58A4D-D3B9-4DC7-B678-887916D5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72</xdr:col>
      <xdr:colOff>6351</xdr:colOff>
      <xdr:row>0</xdr:row>
      <xdr:rowOff>20595</xdr:rowOff>
    </xdr:from>
    <xdr:to>
      <xdr:col>79</xdr:col>
      <xdr:colOff>95252</xdr:colOff>
      <xdr:row>14</xdr:row>
      <xdr:rowOff>163470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ED1CA9-37B6-DD4B-A031-19E5666AC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79</xdr:col>
      <xdr:colOff>102974</xdr:colOff>
      <xdr:row>0</xdr:row>
      <xdr:rowOff>0</xdr:rowOff>
    </xdr:from>
    <xdr:to>
      <xdr:col>86</xdr:col>
      <xdr:colOff>191874</xdr:colOff>
      <xdr:row>14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7C2A2C-ED38-7C41-90FE-BED65706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64</xdr:col>
      <xdr:colOff>514864</xdr:colOff>
      <xdr:row>0</xdr:row>
      <xdr:rowOff>0</xdr:rowOff>
    </xdr:from>
    <xdr:to>
      <xdr:col>72</xdr:col>
      <xdr:colOff>6521</xdr:colOff>
      <xdr:row>14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F200DC4-D79A-4D93-B172-EF39A57C5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64</xdr:col>
      <xdr:colOff>514865</xdr:colOff>
      <xdr:row>15</xdr:row>
      <xdr:rowOff>10298</xdr:rowOff>
    </xdr:from>
    <xdr:to>
      <xdr:col>72</xdr:col>
      <xdr:colOff>6522</xdr:colOff>
      <xdr:row>29</xdr:row>
      <xdr:rowOff>175398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E91536-61F0-42B3-ABD3-1C1D6AB6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72</xdr:col>
      <xdr:colOff>10296</xdr:colOff>
      <xdr:row>15</xdr:row>
      <xdr:rowOff>10298</xdr:rowOff>
    </xdr:from>
    <xdr:to>
      <xdr:col>79</xdr:col>
      <xdr:colOff>99197</xdr:colOff>
      <xdr:row>29</xdr:row>
      <xdr:rowOff>175398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5875F3C-ACAC-4062-916F-0B1CE89C8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576649</xdr:colOff>
      <xdr:row>29</xdr:row>
      <xdr:rowOff>175055</xdr:rowOff>
    </xdr:from>
    <xdr:to>
      <xdr:col>72</xdr:col>
      <xdr:colOff>68306</xdr:colOff>
      <xdr:row>44</xdr:row>
      <xdr:rowOff>132579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E1213A2-790D-40DD-8C7B-DC9BE96F3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72</xdr:col>
      <xdr:colOff>72082</xdr:colOff>
      <xdr:row>30</xdr:row>
      <xdr:rowOff>0</xdr:rowOff>
    </xdr:from>
    <xdr:to>
      <xdr:col>79</xdr:col>
      <xdr:colOff>160983</xdr:colOff>
      <xdr:row>44</xdr:row>
      <xdr:rowOff>142876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1296D8A-EF10-40B3-AB6E-528C02140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79</xdr:col>
      <xdr:colOff>164757</xdr:colOff>
      <xdr:row>30</xdr:row>
      <xdr:rowOff>0</xdr:rowOff>
    </xdr:from>
    <xdr:to>
      <xdr:col>86</xdr:col>
      <xdr:colOff>253657</xdr:colOff>
      <xdr:row>44</xdr:row>
      <xdr:rowOff>142876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6194571-85CE-4F20-B43F-6191732B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0</xdr:colOff>
      <xdr:row>45</xdr:row>
      <xdr:rowOff>0</xdr:rowOff>
    </xdr:from>
    <xdr:to>
      <xdr:col>72</xdr:col>
      <xdr:colOff>88900</xdr:colOff>
      <xdr:row>59</xdr:row>
      <xdr:rowOff>142875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F9038CA-44F3-4CEA-9327-925CFFFA0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72</xdr:col>
      <xdr:colOff>113270</xdr:colOff>
      <xdr:row>44</xdr:row>
      <xdr:rowOff>175054</xdr:rowOff>
    </xdr:from>
    <xdr:to>
      <xdr:col>79</xdr:col>
      <xdr:colOff>202171</xdr:colOff>
      <xdr:row>59</xdr:row>
      <xdr:rowOff>132577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23350DB-3D5B-4B9A-AECE-F7D020065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65</xdr:col>
      <xdr:colOff>0</xdr:colOff>
      <xdr:row>60</xdr:row>
      <xdr:rowOff>0</xdr:rowOff>
    </xdr:from>
    <xdr:to>
      <xdr:col>72</xdr:col>
      <xdr:colOff>88900</xdr:colOff>
      <xdr:row>74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31F3C0A-82E5-4AC0-96CA-4046F7DEB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72</xdr:col>
      <xdr:colOff>113270</xdr:colOff>
      <xdr:row>60</xdr:row>
      <xdr:rowOff>20595</xdr:rowOff>
    </xdr:from>
    <xdr:to>
      <xdr:col>79</xdr:col>
      <xdr:colOff>202171</xdr:colOff>
      <xdr:row>74</xdr:row>
      <xdr:rowOff>163470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65D5A8A-3D52-487E-87D3-6B20F33B8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79</xdr:col>
      <xdr:colOff>216243</xdr:colOff>
      <xdr:row>60</xdr:row>
      <xdr:rowOff>20595</xdr:rowOff>
    </xdr:from>
    <xdr:to>
      <xdr:col>86</xdr:col>
      <xdr:colOff>305143</xdr:colOff>
      <xdr:row>74</xdr:row>
      <xdr:rowOff>163470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16E9D9C-CD55-48C3-92F6-38A7562C1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65</xdr:col>
      <xdr:colOff>0</xdr:colOff>
      <xdr:row>74</xdr:row>
      <xdr:rowOff>154460</xdr:rowOff>
    </xdr:from>
    <xdr:to>
      <xdr:col>72</xdr:col>
      <xdr:colOff>88900</xdr:colOff>
      <xdr:row>89</xdr:row>
      <xdr:rowOff>111984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9332C63-10B1-42A9-A611-A7DCE014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72</xdr:col>
      <xdr:colOff>102973</xdr:colOff>
      <xdr:row>75</xdr:row>
      <xdr:rowOff>1</xdr:rowOff>
    </xdr:from>
    <xdr:to>
      <xdr:col>79</xdr:col>
      <xdr:colOff>191874</xdr:colOff>
      <xdr:row>89</xdr:row>
      <xdr:rowOff>142876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05EDA26-4334-43F4-B252-F3E0240BD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0.18499</cdr:y>
    </cdr:from>
    <cdr:to>
      <cdr:x>1</cdr:x>
      <cdr:y>0.39492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506464"/>
          <a:ext cx="773737" cy="574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0.81878</cdr:x>
      <cdr:y>0.20686</cdr:y>
    </cdr:from>
    <cdr:to>
      <cdr:x>1</cdr:x>
      <cdr:y>0.40293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570938"/>
          <a:ext cx="773737" cy="541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0.14738</cdr:y>
    </cdr:from>
    <cdr:to>
      <cdr:x>1</cdr:x>
      <cdr:y>0.36107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403492"/>
          <a:ext cx="773737" cy="585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0.18821</cdr:y>
    </cdr:from>
    <cdr:to>
      <cdr:x>1</cdr:x>
      <cdr:y>0.38055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519450"/>
          <a:ext cx="773737" cy="530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0.15463</cdr:y>
    </cdr:from>
    <cdr:to>
      <cdr:x>1</cdr:x>
      <cdr:y>0.3619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426775"/>
          <a:ext cx="773737" cy="572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0.14362</cdr:y>
    </cdr:from>
    <cdr:to>
      <cdr:x>1</cdr:x>
      <cdr:y>0.35355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93194"/>
          <a:ext cx="773737" cy="574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H2O/(L/s))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1"/>
  <sheetViews>
    <sheetView tabSelected="1" topLeftCell="AB1" zoomScale="74" zoomScaleNormal="74" workbookViewId="0">
      <selection activeCell="CI19" sqref="CI19"/>
    </sheetView>
  </sheetViews>
  <sheetFormatPr defaultColWidth="8.77734375" defaultRowHeight="14.4" x14ac:dyDescent="0.3"/>
  <cols>
    <col min="1" max="1" width="8.44140625" customWidth="1"/>
    <col min="2" max="2" width="25.44140625" customWidth="1"/>
    <col min="3" max="3" width="7.44140625" customWidth="1"/>
    <col min="4" max="4" width="25.44140625" customWidth="1"/>
    <col min="5" max="5" width="28" customWidth="1"/>
    <col min="6" max="6" width="13" customWidth="1"/>
    <col min="7" max="7" width="26.44140625" customWidth="1"/>
    <col min="8" max="8" width="28.6640625" customWidth="1"/>
    <col min="9" max="9" width="15.44140625" customWidth="1"/>
    <col min="10" max="10" width="11.44140625" customWidth="1"/>
    <col min="13" max="13" width="28.44140625" customWidth="1"/>
    <col min="14" max="14" width="11.77734375" customWidth="1"/>
    <col min="15" max="15" width="9.77734375" customWidth="1"/>
    <col min="16" max="16" width="9.109375" customWidth="1"/>
    <col min="34" max="34" width="19.109375" customWidth="1"/>
    <col min="35" max="35" width="27.6640625" customWidth="1"/>
    <col min="36" max="36" width="24.6640625" customWidth="1"/>
    <col min="37" max="37" width="10" bestFit="1" customWidth="1"/>
    <col min="38" max="41" width="9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5" t="s">
        <v>11</v>
      </c>
      <c r="N1" s="7"/>
      <c r="O1" s="8"/>
      <c r="P1" s="10" t="s">
        <v>10</v>
      </c>
      <c r="Q1" s="8"/>
      <c r="R1" s="9"/>
      <c r="S1" s="29"/>
      <c r="T1" s="34" t="s">
        <v>39</v>
      </c>
      <c r="U1" s="24" t="s">
        <v>12</v>
      </c>
      <c r="V1" s="24" t="s">
        <v>13</v>
      </c>
      <c r="W1" s="24" t="s">
        <v>14</v>
      </c>
      <c r="X1" s="24" t="s">
        <v>15</v>
      </c>
      <c r="Y1" s="24" t="s">
        <v>16</v>
      </c>
      <c r="AA1" s="34" t="s">
        <v>39</v>
      </c>
      <c r="AB1" s="24" t="s">
        <v>28</v>
      </c>
      <c r="AC1" s="24" t="s">
        <v>29</v>
      </c>
      <c r="AD1" s="24" t="s">
        <v>30</v>
      </c>
      <c r="AE1" s="24" t="s">
        <v>31</v>
      </c>
      <c r="AF1" s="24" t="s">
        <v>32</v>
      </c>
      <c r="AH1" s="38" t="s">
        <v>44</v>
      </c>
      <c r="AI1" s="39" t="s">
        <v>45</v>
      </c>
      <c r="AJ1" s="46" t="s">
        <v>46</v>
      </c>
      <c r="AK1" s="48"/>
      <c r="AL1" s="49"/>
      <c r="AM1" s="50" t="s">
        <v>47</v>
      </c>
      <c r="AN1" s="49"/>
      <c r="AO1" s="51"/>
    </row>
    <row r="2" spans="1:41" x14ac:dyDescent="0.3">
      <c r="A2">
        <v>0</v>
      </c>
      <c r="B2" s="3">
        <v>20</v>
      </c>
      <c r="C2">
        <v>2</v>
      </c>
      <c r="D2">
        <v>20</v>
      </c>
      <c r="E2">
        <v>16.276532404875944</v>
      </c>
      <c r="F2">
        <v>5</v>
      </c>
      <c r="G2">
        <v>10</v>
      </c>
      <c r="H2">
        <v>1</v>
      </c>
      <c r="I2">
        <v>162.75742414777801</v>
      </c>
      <c r="J2">
        <v>51.979260861751072</v>
      </c>
      <c r="L2" s="1"/>
      <c r="M2" s="15" t="s">
        <v>6</v>
      </c>
      <c r="N2" s="11"/>
      <c r="O2" s="12"/>
      <c r="P2" s="13" t="s">
        <v>7</v>
      </c>
      <c r="Q2" s="12"/>
      <c r="R2" s="14"/>
      <c r="S2" s="27"/>
      <c r="T2" s="30"/>
      <c r="U2" s="58">
        <v>162.75742414777801</v>
      </c>
      <c r="V2" s="58">
        <v>155.95837225352693</v>
      </c>
      <c r="W2" s="58">
        <v>150.23473007652825</v>
      </c>
      <c r="X2" s="58">
        <v>143.38968573778931</v>
      </c>
      <c r="Y2" s="58">
        <v>137.03558389894806</v>
      </c>
      <c r="AA2" s="31"/>
      <c r="AB2" s="58">
        <v>720.48006610476443</v>
      </c>
      <c r="AC2" s="58">
        <v>663.55316112452238</v>
      </c>
      <c r="AD2" s="58">
        <v>617.73233008519196</v>
      </c>
      <c r="AE2" s="58">
        <v>549.34327700396921</v>
      </c>
      <c r="AF2" s="58">
        <v>522.42130869001585</v>
      </c>
      <c r="AH2" s="41" t="s">
        <v>48</v>
      </c>
      <c r="AI2" s="39"/>
      <c r="AJ2" s="40"/>
      <c r="AK2" s="47">
        <v>0</v>
      </c>
      <c r="AL2" s="47">
        <v>250</v>
      </c>
      <c r="AM2" s="47">
        <v>500</v>
      </c>
      <c r="AN2" s="47">
        <v>1000</v>
      </c>
      <c r="AO2" s="47">
        <v>2000</v>
      </c>
    </row>
    <row r="3" spans="1:41" x14ac:dyDescent="0.3">
      <c r="A3">
        <v>0</v>
      </c>
      <c r="B3" s="21">
        <v>30</v>
      </c>
      <c r="C3">
        <v>2</v>
      </c>
      <c r="D3">
        <v>20</v>
      </c>
      <c r="E3">
        <v>16.207027175503686</v>
      </c>
      <c r="F3">
        <v>5</v>
      </c>
      <c r="G3">
        <v>10</v>
      </c>
      <c r="H3">
        <v>1</v>
      </c>
      <c r="I3">
        <v>161.98378337752135</v>
      </c>
      <c r="J3">
        <v>52.070558402896268</v>
      </c>
      <c r="L3" s="42" t="s">
        <v>51</v>
      </c>
      <c r="M3" s="15"/>
      <c r="N3" s="17">
        <v>1</v>
      </c>
      <c r="O3" s="17">
        <v>3</v>
      </c>
      <c r="P3" s="17">
        <v>5</v>
      </c>
      <c r="Q3" s="17">
        <v>10</v>
      </c>
      <c r="R3" s="17">
        <v>20</v>
      </c>
      <c r="S3" s="28"/>
      <c r="T3" s="31"/>
      <c r="U3" s="58">
        <v>162.7587845602005</v>
      </c>
      <c r="V3" s="58">
        <v>155.569688680426</v>
      </c>
      <c r="W3" s="58">
        <v>149.51760776381548</v>
      </c>
      <c r="X3" s="58">
        <v>141.4751292322801</v>
      </c>
      <c r="Y3" s="58">
        <v>132.14631839552186</v>
      </c>
      <c r="AA3" s="31"/>
      <c r="AB3" s="58">
        <v>623.81325611657462</v>
      </c>
      <c r="AC3" s="58">
        <v>573.18499926499533</v>
      </c>
      <c r="AD3" s="58">
        <v>534.51115276439759</v>
      </c>
      <c r="AE3" s="58">
        <v>483.69168930700994</v>
      </c>
      <c r="AF3" s="58">
        <v>488.0945198334307</v>
      </c>
      <c r="AH3" s="42" t="s">
        <v>51</v>
      </c>
      <c r="AI3" s="43">
        <v>10</v>
      </c>
      <c r="AJ3" s="44">
        <v>1</v>
      </c>
      <c r="AK3" s="57">
        <v>162.76</v>
      </c>
      <c r="AL3" s="57">
        <v>162.60400000000001</v>
      </c>
      <c r="AM3" s="57">
        <v>161.9769</v>
      </c>
      <c r="AN3" s="57">
        <v>119.04989999999999</v>
      </c>
      <c r="AO3" s="57">
        <v>26.003287</v>
      </c>
    </row>
    <row r="4" spans="1:41" x14ac:dyDescent="0.3">
      <c r="A4">
        <v>0</v>
      </c>
      <c r="B4" s="35">
        <v>12</v>
      </c>
      <c r="C4">
        <v>2</v>
      </c>
      <c r="D4">
        <v>20</v>
      </c>
      <c r="E4">
        <v>14.520229872046997</v>
      </c>
      <c r="F4">
        <v>5</v>
      </c>
      <c r="G4">
        <v>25</v>
      </c>
      <c r="H4">
        <v>1</v>
      </c>
      <c r="I4">
        <v>362.84922873680176</v>
      </c>
      <c r="J4">
        <v>52.815074044330103</v>
      </c>
      <c r="L4" s="6"/>
      <c r="M4" s="16">
        <v>10</v>
      </c>
      <c r="N4" s="2">
        <v>101.7261</v>
      </c>
      <c r="O4" s="2">
        <v>94.412130000000005</v>
      </c>
      <c r="P4" s="2">
        <v>88.097430000000003</v>
      </c>
      <c r="Q4" s="2">
        <v>78.525440000000003</v>
      </c>
      <c r="R4" s="2">
        <v>68.115459999999999</v>
      </c>
      <c r="S4" s="26"/>
      <c r="T4" s="31"/>
      <c r="U4" s="58">
        <v>162.6044840782456</v>
      </c>
      <c r="V4" s="58">
        <v>154.30816325574585</v>
      </c>
      <c r="W4" s="58">
        <v>147.38579863439506</v>
      </c>
      <c r="X4" s="58">
        <v>136.64439026581618</v>
      </c>
      <c r="Y4" s="58">
        <v>122.69465838640531</v>
      </c>
      <c r="AA4" s="31"/>
      <c r="AB4" s="58">
        <v>514.85193298809406</v>
      </c>
      <c r="AC4" s="58">
        <v>472.8035050007386</v>
      </c>
      <c r="AD4" s="58">
        <v>444.39480661678851</v>
      </c>
      <c r="AE4" s="58">
        <v>438.12154860545149</v>
      </c>
      <c r="AF4" s="58">
        <v>449.11970188387437</v>
      </c>
      <c r="AH4" s="45"/>
      <c r="AI4" s="43">
        <v>10</v>
      </c>
      <c r="AJ4" s="44">
        <v>3</v>
      </c>
      <c r="AK4" s="57">
        <v>155.96</v>
      </c>
      <c r="AL4" s="57">
        <v>155.57</v>
      </c>
      <c r="AM4" s="57">
        <v>154.3082</v>
      </c>
      <c r="AN4" s="57">
        <v>108.8861</v>
      </c>
      <c r="AO4" s="57">
        <v>21.933339</v>
      </c>
    </row>
    <row r="5" spans="1:41" x14ac:dyDescent="0.3">
      <c r="A5">
        <v>0</v>
      </c>
      <c r="B5" s="3">
        <v>20</v>
      </c>
      <c r="C5">
        <v>2</v>
      </c>
      <c r="D5">
        <v>20</v>
      </c>
      <c r="E5">
        <v>16.27667583138917</v>
      </c>
      <c r="F5">
        <v>5</v>
      </c>
      <c r="G5">
        <v>10</v>
      </c>
      <c r="H5">
        <v>1</v>
      </c>
      <c r="I5">
        <v>162.7587845602005</v>
      </c>
      <c r="J5">
        <v>51.978501055944946</v>
      </c>
      <c r="L5" s="6"/>
      <c r="M5" s="16">
        <v>25</v>
      </c>
      <c r="N5" s="2">
        <v>168.6337</v>
      </c>
      <c r="O5" s="2">
        <v>157.72829999999999</v>
      </c>
      <c r="P5" s="2">
        <v>148.65369999999999</v>
      </c>
      <c r="Q5" s="2">
        <v>129.30189999999999</v>
      </c>
      <c r="R5" s="2">
        <v>104.17529999999999</v>
      </c>
      <c r="S5" s="4"/>
      <c r="T5" s="31"/>
      <c r="U5" s="59">
        <v>161.97689140518392</v>
      </c>
      <c r="V5" s="58">
        <v>108.88614896203138</v>
      </c>
      <c r="W5" s="58">
        <v>99.638471042066868</v>
      </c>
      <c r="X5" s="58">
        <v>84.603844873875659</v>
      </c>
      <c r="Y5" s="58">
        <v>70.07587026671824</v>
      </c>
      <c r="AA5" s="31"/>
      <c r="AB5" s="58">
        <v>341.19251813133752</v>
      </c>
      <c r="AC5" s="58">
        <v>354.57787399903725</v>
      </c>
      <c r="AD5" s="58">
        <v>365.08972784112194</v>
      </c>
      <c r="AE5" s="58">
        <v>362.00515137142833</v>
      </c>
      <c r="AF5" s="58">
        <v>300.25260863503127</v>
      </c>
      <c r="AH5" s="45"/>
      <c r="AI5" s="43">
        <v>10</v>
      </c>
      <c r="AJ5" s="44">
        <v>5</v>
      </c>
      <c r="AK5" s="57">
        <v>150.22999999999999</v>
      </c>
      <c r="AL5" s="57">
        <v>149.518</v>
      </c>
      <c r="AM5" s="57">
        <v>147.38579999999999</v>
      </c>
      <c r="AN5" s="57">
        <v>99.638469999999998</v>
      </c>
      <c r="AO5" s="57">
        <v>19.083604000000001</v>
      </c>
    </row>
    <row r="6" spans="1:41" x14ac:dyDescent="0.3">
      <c r="A6">
        <v>0</v>
      </c>
      <c r="B6" s="21">
        <v>30</v>
      </c>
      <c r="C6">
        <v>2</v>
      </c>
      <c r="D6">
        <v>20</v>
      </c>
      <c r="E6">
        <v>16.206719771164959</v>
      </c>
      <c r="F6">
        <v>5</v>
      </c>
      <c r="G6">
        <v>10</v>
      </c>
      <c r="H6">
        <v>1</v>
      </c>
      <c r="I6">
        <v>161.98054690029582</v>
      </c>
      <c r="J6">
        <v>52.070085256733087</v>
      </c>
      <c r="L6" s="6"/>
      <c r="M6" s="16">
        <v>50</v>
      </c>
      <c r="N6" s="2">
        <v>228.41739999999999</v>
      </c>
      <c r="O6" s="2">
        <v>211.59780000000001</v>
      </c>
      <c r="P6" s="2">
        <v>200.13630000000001</v>
      </c>
      <c r="Q6" s="2">
        <v>181.85720000000001</v>
      </c>
      <c r="R6" s="2">
        <v>168.988</v>
      </c>
      <c r="S6" s="4"/>
      <c r="T6" s="31"/>
      <c r="U6" s="58">
        <v>119.04987964733888</v>
      </c>
      <c r="V6" s="58">
        <v>21.933339482986021</v>
      </c>
      <c r="W6" s="58">
        <v>19.083604182313152</v>
      </c>
      <c r="X6" s="58">
        <v>16.512322019621685</v>
      </c>
      <c r="Y6" s="58">
        <v>18.299520087569633</v>
      </c>
      <c r="AA6" s="31"/>
      <c r="AB6" s="58">
        <v>204.63944137154951</v>
      </c>
      <c r="AC6" s="58">
        <v>197.39954612280019</v>
      </c>
      <c r="AD6" s="58">
        <v>189.79274103892143</v>
      </c>
      <c r="AE6" s="58">
        <v>171.13045537702976</v>
      </c>
      <c r="AF6" s="58">
        <v>140.29453982959078</v>
      </c>
      <c r="AH6" s="45"/>
      <c r="AI6" s="43">
        <v>10</v>
      </c>
      <c r="AJ6" s="44">
        <v>10</v>
      </c>
      <c r="AK6" s="57">
        <v>143.38999999999999</v>
      </c>
      <c r="AL6" s="57">
        <v>141.47499999999999</v>
      </c>
      <c r="AM6" s="57">
        <v>136.64439999999999</v>
      </c>
      <c r="AN6" s="57">
        <v>84.603840000000005</v>
      </c>
      <c r="AO6" s="57">
        <v>16.512322000000001</v>
      </c>
    </row>
    <row r="7" spans="1:41" x14ac:dyDescent="0.3">
      <c r="A7">
        <v>0</v>
      </c>
      <c r="B7" s="35">
        <v>12</v>
      </c>
      <c r="C7">
        <v>2</v>
      </c>
      <c r="D7">
        <v>20</v>
      </c>
      <c r="E7">
        <v>14.520193083380477</v>
      </c>
      <c r="F7">
        <v>5</v>
      </c>
      <c r="G7">
        <v>25</v>
      </c>
      <c r="H7">
        <v>1</v>
      </c>
      <c r="I7">
        <v>362.84835660021747</v>
      </c>
      <c r="J7">
        <v>52.815938315057792</v>
      </c>
      <c r="L7" s="6"/>
      <c r="M7" s="16">
        <v>100</v>
      </c>
      <c r="N7" s="2">
        <v>335.78840000000002</v>
      </c>
      <c r="O7" s="2">
        <v>329.85140000000001</v>
      </c>
      <c r="P7" s="2">
        <v>324.81040000000002</v>
      </c>
      <c r="Q7" s="2">
        <v>308.63389999999998</v>
      </c>
      <c r="R7" s="2">
        <v>261.80200000000002</v>
      </c>
      <c r="S7" s="4"/>
      <c r="T7" s="31"/>
      <c r="U7" s="58">
        <v>26.003286609068645</v>
      </c>
      <c r="V7" s="23"/>
      <c r="W7" s="23"/>
      <c r="X7" s="23"/>
      <c r="Y7" s="23"/>
      <c r="AA7" s="33"/>
      <c r="AB7" s="2"/>
      <c r="AC7" s="2"/>
      <c r="AD7" s="2"/>
      <c r="AE7" s="2"/>
      <c r="AF7" s="2"/>
      <c r="AH7" s="45"/>
      <c r="AI7" s="43">
        <v>10</v>
      </c>
      <c r="AJ7" s="44">
        <v>20</v>
      </c>
      <c r="AK7" s="57">
        <v>137.04</v>
      </c>
      <c r="AL7" s="57">
        <v>132.14599999999999</v>
      </c>
      <c r="AM7" s="57">
        <v>122.6947</v>
      </c>
      <c r="AN7" s="57">
        <v>70.075869999999995</v>
      </c>
      <c r="AO7" s="57">
        <v>18.299520000000001</v>
      </c>
    </row>
    <row r="8" spans="1:41" x14ac:dyDescent="0.3">
      <c r="A8">
        <v>0</v>
      </c>
      <c r="B8" s="3">
        <v>20</v>
      </c>
      <c r="C8">
        <v>2</v>
      </c>
      <c r="D8">
        <v>20</v>
      </c>
      <c r="E8">
        <v>14.067750734729021</v>
      </c>
      <c r="F8">
        <v>5</v>
      </c>
      <c r="G8">
        <v>25</v>
      </c>
      <c r="H8">
        <v>1</v>
      </c>
      <c r="I8">
        <v>350.44346878194011</v>
      </c>
      <c r="J8">
        <v>52.895494131119747</v>
      </c>
      <c r="L8" s="18"/>
      <c r="M8" s="16">
        <v>200</v>
      </c>
      <c r="N8" s="2">
        <v>561.54549999999995</v>
      </c>
      <c r="O8" s="2">
        <v>527.75429999999994</v>
      </c>
      <c r="P8" s="2">
        <v>491.82319999999999</v>
      </c>
      <c r="Q8" s="2">
        <v>414.79610000000002</v>
      </c>
      <c r="R8" s="2">
        <v>313.47590000000002</v>
      </c>
      <c r="S8" s="4"/>
      <c r="T8" s="31"/>
      <c r="U8" s="2">
        <v>105.24001752672567</v>
      </c>
      <c r="V8" s="23"/>
      <c r="W8" s="23"/>
      <c r="X8" s="23"/>
      <c r="Y8" s="23"/>
      <c r="AA8" s="24" t="s">
        <v>17</v>
      </c>
      <c r="AB8" s="58">
        <f>(AB2+AB3+AB4+AB5+AB6)/5</f>
        <v>480.99544294246408</v>
      </c>
      <c r="AC8" s="58">
        <f>(AC2+AC3+AC4+AC5+AC6)/5</f>
        <v>452.30381710241875</v>
      </c>
      <c r="AD8" s="58">
        <f>(AD2+AD3+AD4+AD5+AD6)/5</f>
        <v>430.30415166928424</v>
      </c>
      <c r="AE8" s="58">
        <f>(AE2+AE3+AE4+AE5+AE6)/5</f>
        <v>400.85842433297773</v>
      </c>
      <c r="AF8" s="58">
        <f>(AF2+AF3+AF4+AF5+AF6)/5</f>
        <v>380.0365357743886</v>
      </c>
    </row>
    <row r="9" spans="1:41" x14ac:dyDescent="0.3">
      <c r="A9">
        <v>0</v>
      </c>
      <c r="B9" s="21">
        <v>30</v>
      </c>
      <c r="C9">
        <v>2</v>
      </c>
      <c r="D9">
        <v>20</v>
      </c>
      <c r="E9">
        <v>12.581322308761255</v>
      </c>
      <c r="F9">
        <v>5</v>
      </c>
      <c r="G9">
        <v>25</v>
      </c>
      <c r="H9">
        <v>1</v>
      </c>
      <c r="I9">
        <v>308.69018212836875</v>
      </c>
      <c r="J9">
        <v>53.00872661567351</v>
      </c>
      <c r="L9" s="4"/>
      <c r="M9" s="4"/>
      <c r="T9" s="32"/>
      <c r="U9" s="2"/>
      <c r="V9" s="2"/>
      <c r="W9" s="2"/>
      <c r="X9" s="2"/>
      <c r="Y9" s="2"/>
      <c r="AH9" s="38" t="s">
        <v>44</v>
      </c>
      <c r="AI9" s="39" t="s">
        <v>45</v>
      </c>
      <c r="AJ9" s="46" t="s">
        <v>46</v>
      </c>
      <c r="AK9" s="48"/>
      <c r="AL9" s="49"/>
      <c r="AM9" s="50" t="s">
        <v>47</v>
      </c>
      <c r="AN9" s="49"/>
      <c r="AO9" s="51"/>
    </row>
    <row r="10" spans="1:41" x14ac:dyDescent="0.3">
      <c r="A10">
        <v>0</v>
      </c>
      <c r="B10" s="35">
        <v>12</v>
      </c>
      <c r="C10">
        <v>2</v>
      </c>
      <c r="D10">
        <v>20</v>
      </c>
      <c r="E10">
        <v>13.69716603264396</v>
      </c>
      <c r="F10">
        <v>5</v>
      </c>
      <c r="G10">
        <v>50</v>
      </c>
      <c r="H10">
        <v>1</v>
      </c>
      <c r="I10">
        <v>681.10700805613465</v>
      </c>
      <c r="J10">
        <v>55.318275288918365</v>
      </c>
      <c r="L10" s="1"/>
      <c r="M10" s="5" t="s">
        <v>11</v>
      </c>
      <c r="N10" s="7"/>
      <c r="O10" s="8"/>
      <c r="P10" s="10" t="s">
        <v>40</v>
      </c>
      <c r="Q10" s="8"/>
      <c r="R10" s="9"/>
      <c r="T10" s="24" t="s">
        <v>17</v>
      </c>
      <c r="U10" s="58">
        <f>(U2+U3+U4+U5+U6+U7+U8)/7</f>
        <v>128.6272525677916</v>
      </c>
      <c r="V10" s="58">
        <f>(V2+V3+V4+V5+V6)/5</f>
        <v>119.33114252694324</v>
      </c>
      <c r="W10" s="58">
        <f>(W2+W3+W4+W5+W6)/5</f>
        <v>113.17204233982375</v>
      </c>
      <c r="X10" s="58">
        <f>(X2+X3+X4+X5+X6)/5</f>
        <v>104.5250744258766</v>
      </c>
      <c r="Y10" s="58">
        <f>(Y2+Y3+Y4+Y5+Y6)/5</f>
        <v>96.050390207032621</v>
      </c>
      <c r="AH10" s="41" t="s">
        <v>48</v>
      </c>
      <c r="AI10" s="52"/>
      <c r="AJ10" s="53"/>
      <c r="AK10" s="47">
        <v>0</v>
      </c>
      <c r="AL10" s="47">
        <v>250</v>
      </c>
      <c r="AM10" s="47">
        <v>500</v>
      </c>
      <c r="AN10" s="47">
        <v>1000</v>
      </c>
      <c r="AO10" s="47">
        <v>2000</v>
      </c>
    </row>
    <row r="11" spans="1:41" x14ac:dyDescent="0.3">
      <c r="A11">
        <v>0</v>
      </c>
      <c r="B11" s="3">
        <v>20</v>
      </c>
      <c r="C11">
        <v>2</v>
      </c>
      <c r="D11">
        <v>20</v>
      </c>
      <c r="E11">
        <v>11.51862819129131</v>
      </c>
      <c r="F11">
        <v>5</v>
      </c>
      <c r="G11">
        <v>50</v>
      </c>
      <c r="H11">
        <v>1</v>
      </c>
      <c r="I11">
        <v>559.55275093969851</v>
      </c>
      <c r="J11">
        <v>55.278543594225603</v>
      </c>
      <c r="L11" s="1"/>
      <c r="M11" s="15" t="s">
        <v>6</v>
      </c>
      <c r="N11" s="11"/>
      <c r="O11" s="12"/>
      <c r="P11" s="13" t="s">
        <v>7</v>
      </c>
      <c r="Q11" s="12"/>
      <c r="R11" s="14"/>
      <c r="U11" s="4"/>
      <c r="V11" s="4"/>
      <c r="W11" s="4"/>
      <c r="X11" s="4"/>
      <c r="Y11" s="4"/>
      <c r="AH11" s="42" t="s">
        <v>51</v>
      </c>
      <c r="AI11" s="43">
        <v>25</v>
      </c>
      <c r="AJ11" s="44">
        <v>1</v>
      </c>
      <c r="AK11" s="57">
        <v>350.44</v>
      </c>
      <c r="AL11" s="57">
        <v>339.267</v>
      </c>
      <c r="AM11" s="57">
        <v>314.22579999999999</v>
      </c>
      <c r="AN11" s="57">
        <v>183.9915</v>
      </c>
      <c r="AO11" s="57">
        <v>37.518475000000002</v>
      </c>
    </row>
    <row r="12" spans="1:41" x14ac:dyDescent="0.3">
      <c r="A12">
        <v>0</v>
      </c>
      <c r="B12" s="21">
        <v>30</v>
      </c>
      <c r="C12">
        <v>2</v>
      </c>
      <c r="D12">
        <v>20</v>
      </c>
      <c r="E12">
        <v>8.8315048270901499</v>
      </c>
      <c r="F12">
        <v>5</v>
      </c>
      <c r="G12">
        <v>50</v>
      </c>
      <c r="H12">
        <v>1</v>
      </c>
      <c r="I12">
        <v>415.02227757201319</v>
      </c>
      <c r="J12">
        <v>55.169232324491013</v>
      </c>
      <c r="L12" s="42" t="s">
        <v>51</v>
      </c>
      <c r="M12" s="15"/>
      <c r="N12" s="17">
        <v>1</v>
      </c>
      <c r="O12" s="17">
        <v>3</v>
      </c>
      <c r="P12" s="17">
        <v>5</v>
      </c>
      <c r="Q12" s="17">
        <v>10</v>
      </c>
      <c r="R12" s="17">
        <v>20</v>
      </c>
      <c r="T12" s="34" t="s">
        <v>39</v>
      </c>
      <c r="U12" s="24" t="s">
        <v>18</v>
      </c>
      <c r="V12" s="24" t="s">
        <v>19</v>
      </c>
      <c r="W12" s="24" t="s">
        <v>20</v>
      </c>
      <c r="X12" s="24" t="s">
        <v>21</v>
      </c>
      <c r="Y12" s="24" t="s">
        <v>22</v>
      </c>
      <c r="AA12" s="34" t="s">
        <v>39</v>
      </c>
      <c r="AB12" s="24" t="s">
        <v>33</v>
      </c>
      <c r="AC12" s="24" t="s">
        <v>34</v>
      </c>
      <c r="AD12" s="24" t="s">
        <v>35</v>
      </c>
      <c r="AE12" s="24" t="s">
        <v>36</v>
      </c>
      <c r="AF12" s="24" t="s">
        <v>37</v>
      </c>
      <c r="AH12" s="45"/>
      <c r="AI12" s="43">
        <v>25</v>
      </c>
      <c r="AJ12" s="44">
        <v>3</v>
      </c>
      <c r="AK12" s="57">
        <v>339.24</v>
      </c>
      <c r="AL12" s="57">
        <v>324.36900000000003</v>
      </c>
      <c r="AM12" s="57">
        <v>295.43329999999997</v>
      </c>
      <c r="AN12" s="57">
        <v>167.27209999999999</v>
      </c>
      <c r="AO12" s="57">
        <v>41.382697</v>
      </c>
    </row>
    <row r="13" spans="1:41" x14ac:dyDescent="0.3">
      <c r="A13">
        <v>0</v>
      </c>
      <c r="B13" s="35">
        <v>12</v>
      </c>
      <c r="C13">
        <v>2</v>
      </c>
      <c r="D13">
        <v>20</v>
      </c>
      <c r="E13">
        <v>10.886318902897555</v>
      </c>
      <c r="F13">
        <v>5</v>
      </c>
      <c r="G13">
        <v>100</v>
      </c>
      <c r="H13">
        <v>1</v>
      </c>
      <c r="I13">
        <v>1050.0214528347897</v>
      </c>
      <c r="J13">
        <v>57.003676035442354</v>
      </c>
      <c r="L13" s="6"/>
      <c r="M13" s="16">
        <v>10</v>
      </c>
      <c r="N13" s="22">
        <v>128.62729999999999</v>
      </c>
      <c r="O13" s="22">
        <v>119.33110000000001</v>
      </c>
      <c r="P13" s="22">
        <v>113.172</v>
      </c>
      <c r="Q13" s="22">
        <v>104.52509999999999</v>
      </c>
      <c r="R13" s="22">
        <v>96.050389999999993</v>
      </c>
      <c r="T13" s="30"/>
      <c r="U13" s="58">
        <v>350.44346878194011</v>
      </c>
      <c r="V13" s="58">
        <v>339.23916355577859</v>
      </c>
      <c r="W13" s="58">
        <v>328.76876413954341</v>
      </c>
      <c r="X13" s="58">
        <v>300.46010544700903</v>
      </c>
      <c r="Y13" s="58">
        <v>246.79918406373412</v>
      </c>
      <c r="AA13" s="31"/>
      <c r="AB13" s="58">
        <v>945.71866431074602</v>
      </c>
      <c r="AC13" s="58">
        <v>978.1850588148543</v>
      </c>
      <c r="AD13" s="58">
        <v>998.07526683943877</v>
      </c>
      <c r="AE13" s="58">
        <v>984.9934905670176</v>
      </c>
      <c r="AF13" s="58">
        <v>840.87121161540051</v>
      </c>
      <c r="AH13" s="45"/>
      <c r="AI13" s="43">
        <v>25</v>
      </c>
      <c r="AJ13" s="44">
        <v>5</v>
      </c>
      <c r="AK13" s="57">
        <v>328.77</v>
      </c>
      <c r="AL13" s="57">
        <v>310.86500000000001</v>
      </c>
      <c r="AM13" s="57">
        <v>279.34160000000003</v>
      </c>
      <c r="AN13" s="57">
        <v>154.68719999999999</v>
      </c>
      <c r="AO13" s="57">
        <v>43.956256000000003</v>
      </c>
    </row>
    <row r="14" spans="1:41" x14ac:dyDescent="0.3">
      <c r="A14">
        <v>0</v>
      </c>
      <c r="B14" s="3">
        <v>20</v>
      </c>
      <c r="C14">
        <v>2</v>
      </c>
      <c r="D14">
        <v>20</v>
      </c>
      <c r="E14">
        <v>7.8255844879876637</v>
      </c>
      <c r="F14">
        <v>5</v>
      </c>
      <c r="G14">
        <v>100</v>
      </c>
      <c r="H14">
        <v>1</v>
      </c>
      <c r="I14">
        <v>720.48006610476443</v>
      </c>
      <c r="J14">
        <v>56.786964258380117</v>
      </c>
      <c r="L14" s="6"/>
      <c r="M14" s="16">
        <v>25</v>
      </c>
      <c r="N14" s="22">
        <v>245.08920000000001</v>
      </c>
      <c r="O14" s="22">
        <v>233.53919999999999</v>
      </c>
      <c r="P14" s="2">
        <v>223.52379999999999</v>
      </c>
      <c r="Q14" s="2">
        <v>199.83709999999999</v>
      </c>
      <c r="R14" s="2">
        <v>161.21469999999999</v>
      </c>
      <c r="T14" s="31"/>
      <c r="U14" s="58">
        <v>339.26685286196374</v>
      </c>
      <c r="V14" s="58">
        <v>324.36899379846955</v>
      </c>
      <c r="W14" s="58">
        <v>310.86490495766623</v>
      </c>
      <c r="X14" s="58">
        <v>277.82549273576865</v>
      </c>
      <c r="Y14" s="58">
        <v>222.15192177448387</v>
      </c>
      <c r="AA14" s="31"/>
      <c r="AB14" s="58">
        <v>907.95610677111983</v>
      </c>
      <c r="AC14" s="58">
        <v>934.38220218823028</v>
      </c>
      <c r="AD14" s="58">
        <v>944.74016901442337</v>
      </c>
      <c r="AE14" s="58">
        <v>911.69115532935359</v>
      </c>
      <c r="AF14" s="58">
        <v>733.98158086131241</v>
      </c>
      <c r="AH14" s="45"/>
      <c r="AI14" s="43">
        <v>25</v>
      </c>
      <c r="AJ14" s="44">
        <v>10</v>
      </c>
      <c r="AK14" s="57">
        <v>300.45999999999998</v>
      </c>
      <c r="AL14" s="57">
        <v>277.82499999999999</v>
      </c>
      <c r="AM14" s="57">
        <v>243.57060000000001</v>
      </c>
      <c r="AN14" s="57">
        <v>129.0189</v>
      </c>
      <c r="AO14" s="57">
        <v>48.310467000000003</v>
      </c>
    </row>
    <row r="15" spans="1:41" x14ac:dyDescent="0.3">
      <c r="A15">
        <v>0</v>
      </c>
      <c r="B15" s="21">
        <v>30</v>
      </c>
      <c r="C15">
        <v>2</v>
      </c>
      <c r="D15">
        <v>20</v>
      </c>
      <c r="E15">
        <v>5.8129634455229464</v>
      </c>
      <c r="F15">
        <v>5</v>
      </c>
      <c r="G15">
        <v>100</v>
      </c>
      <c r="H15">
        <v>1</v>
      </c>
      <c r="I15">
        <v>505.66460107050136</v>
      </c>
      <c r="J15">
        <v>56.926233605849845</v>
      </c>
      <c r="L15" s="6"/>
      <c r="M15" s="16">
        <v>50</v>
      </c>
      <c r="N15" s="20">
        <v>364.07769999999999</v>
      </c>
      <c r="O15" s="2">
        <v>337.9855</v>
      </c>
      <c r="P15" s="2">
        <v>314.60739999999998</v>
      </c>
      <c r="Q15" s="2">
        <v>268.80520000000001</v>
      </c>
      <c r="R15" s="2">
        <v>225.88509999999999</v>
      </c>
      <c r="T15" s="31"/>
      <c r="U15" s="58">
        <v>314.22575398401887</v>
      </c>
      <c r="V15" s="58">
        <v>295.43325532871074</v>
      </c>
      <c r="W15" s="58">
        <v>279.34163230601115</v>
      </c>
      <c r="X15" s="58">
        <v>243.57056200761474</v>
      </c>
      <c r="Y15" s="58">
        <v>189.43111513147977</v>
      </c>
      <c r="AA15" s="31"/>
      <c r="AB15" s="58">
        <v>874.56196757260909</v>
      </c>
      <c r="AC15" s="58">
        <v>887.91505131544045</v>
      </c>
      <c r="AD15" s="58">
        <v>882.78876281170346</v>
      </c>
      <c r="AE15" s="58">
        <v>795.69178639748986</v>
      </c>
      <c r="AF15" s="58">
        <v>618.59244943980866</v>
      </c>
      <c r="AH15" s="45"/>
      <c r="AI15" s="43">
        <v>25</v>
      </c>
      <c r="AJ15" s="44">
        <v>20</v>
      </c>
      <c r="AK15" s="57">
        <v>246.8</v>
      </c>
      <c r="AL15" s="57">
        <v>222.15199999999999</v>
      </c>
      <c r="AM15" s="57">
        <v>189.43109999999999</v>
      </c>
      <c r="AN15" s="57">
        <v>96.259559999999993</v>
      </c>
      <c r="AO15" s="57">
        <v>51.431654999999999</v>
      </c>
    </row>
    <row r="16" spans="1:41" x14ac:dyDescent="0.3">
      <c r="A16">
        <v>0</v>
      </c>
      <c r="B16" s="35">
        <v>12</v>
      </c>
      <c r="C16">
        <v>2</v>
      </c>
      <c r="D16">
        <v>20</v>
      </c>
      <c r="E16">
        <v>7.2934848637041023</v>
      </c>
      <c r="F16">
        <v>5</v>
      </c>
      <c r="G16">
        <v>200</v>
      </c>
      <c r="H16">
        <v>1</v>
      </c>
      <c r="I16">
        <v>1324.4185549898964</v>
      </c>
      <c r="J16">
        <v>57.827741952993641</v>
      </c>
      <c r="L16" s="6"/>
      <c r="M16" s="16">
        <v>100</v>
      </c>
      <c r="N16" s="20">
        <v>480.99540000000002</v>
      </c>
      <c r="O16" s="2">
        <v>452.30380000000002</v>
      </c>
      <c r="P16" s="2">
        <v>430.30419999999998</v>
      </c>
      <c r="Q16" s="2">
        <v>400.85840000000002</v>
      </c>
      <c r="R16" s="2">
        <v>380.03649999999999</v>
      </c>
      <c r="T16" s="31"/>
      <c r="U16" s="58">
        <v>183.99148436973019</v>
      </c>
      <c r="V16" s="58">
        <v>167.27210505525397</v>
      </c>
      <c r="W16" s="58">
        <v>154.68721353474473</v>
      </c>
      <c r="X16" s="58">
        <v>129.01892551852711</v>
      </c>
      <c r="Y16" s="58">
        <v>96.259557064434517</v>
      </c>
      <c r="AA16" s="31"/>
      <c r="AB16" s="58">
        <v>668.67776899933892</v>
      </c>
      <c r="AC16" s="58">
        <v>621.96633471937707</v>
      </c>
      <c r="AD16" s="58">
        <v>580.6385240645227</v>
      </c>
      <c r="AE16" s="58">
        <v>496.13636251109574</v>
      </c>
      <c r="AF16" s="58">
        <v>381.93076073258624</v>
      </c>
    </row>
    <row r="17" spans="1:41" x14ac:dyDescent="0.3">
      <c r="A17">
        <v>0</v>
      </c>
      <c r="B17" s="3">
        <v>20</v>
      </c>
      <c r="C17">
        <v>2</v>
      </c>
      <c r="D17">
        <v>20</v>
      </c>
      <c r="E17">
        <v>5.5222347528470239</v>
      </c>
      <c r="F17">
        <v>5</v>
      </c>
      <c r="G17">
        <v>200</v>
      </c>
      <c r="H17">
        <v>1</v>
      </c>
      <c r="I17">
        <v>945.71866431074602</v>
      </c>
      <c r="J17">
        <v>58.969356449416843</v>
      </c>
      <c r="L17" s="18"/>
      <c r="M17" s="16">
        <v>200</v>
      </c>
      <c r="N17" s="2">
        <v>745.84500000000003</v>
      </c>
      <c r="O17" s="2">
        <v>745.91039999999998</v>
      </c>
      <c r="P17" s="2">
        <v>738.11839999999995</v>
      </c>
      <c r="Q17" s="2">
        <v>685.38189999999997</v>
      </c>
      <c r="R17" s="2">
        <v>550.91219999999998</v>
      </c>
      <c r="T17" s="31"/>
      <c r="U17" s="58">
        <v>37.518474675256414</v>
      </c>
      <c r="V17" s="58">
        <v>41.382697209440749</v>
      </c>
      <c r="W17" s="58">
        <v>43.956256161948815</v>
      </c>
      <c r="X17" s="58">
        <v>48.310467495830437</v>
      </c>
      <c r="Y17" s="58">
        <v>51.431655152364002</v>
      </c>
      <c r="AA17" s="31"/>
      <c r="AB17" s="58">
        <v>332.31067225231294</v>
      </c>
      <c r="AC17" s="58">
        <v>307.10331132533742</v>
      </c>
      <c r="AD17" s="58">
        <v>284.3492868407414</v>
      </c>
      <c r="AE17" s="58">
        <v>238.39651627255128</v>
      </c>
      <c r="AF17" s="58">
        <v>179.18486867793752</v>
      </c>
      <c r="AH17" s="38" t="s">
        <v>44</v>
      </c>
      <c r="AI17" s="39" t="s">
        <v>45</v>
      </c>
      <c r="AJ17" s="46" t="s">
        <v>46</v>
      </c>
      <c r="AK17" s="48"/>
      <c r="AL17" s="49"/>
      <c r="AM17" s="50" t="s">
        <v>47</v>
      </c>
      <c r="AN17" s="49"/>
      <c r="AO17" s="51"/>
    </row>
    <row r="18" spans="1:41" x14ac:dyDescent="0.3">
      <c r="A18">
        <v>0</v>
      </c>
      <c r="B18" s="21">
        <v>30</v>
      </c>
      <c r="C18">
        <v>2</v>
      </c>
      <c r="D18">
        <v>20</v>
      </c>
      <c r="E18">
        <v>5.7224751745877853</v>
      </c>
      <c r="F18">
        <v>5</v>
      </c>
      <c r="G18">
        <v>200</v>
      </c>
      <c r="H18">
        <v>1</v>
      </c>
      <c r="I18">
        <v>965.84903083026245</v>
      </c>
      <c r="J18">
        <v>64.063447299233616</v>
      </c>
      <c r="L18" s="4"/>
      <c r="M18" s="4"/>
      <c r="O18" t="s">
        <v>43</v>
      </c>
      <c r="T18" s="33"/>
      <c r="U18" s="2"/>
      <c r="V18" s="2"/>
      <c r="W18" s="2"/>
      <c r="X18" s="2"/>
      <c r="Y18" s="2"/>
      <c r="AA18" s="33"/>
      <c r="AB18" s="2"/>
      <c r="AC18" s="2"/>
      <c r="AD18" s="2"/>
      <c r="AE18" s="2"/>
      <c r="AF18" s="2"/>
      <c r="AH18" s="41" t="s">
        <v>48</v>
      </c>
      <c r="AI18" s="39"/>
      <c r="AJ18" s="40"/>
      <c r="AK18" s="47">
        <v>0</v>
      </c>
      <c r="AL18" s="47">
        <v>250</v>
      </c>
      <c r="AM18" s="47">
        <v>500</v>
      </c>
      <c r="AN18" s="47">
        <v>1000</v>
      </c>
      <c r="AO18" s="47">
        <v>2000</v>
      </c>
    </row>
    <row r="19" spans="1:41" x14ac:dyDescent="0.3">
      <c r="A19">
        <v>0</v>
      </c>
      <c r="B19" s="35">
        <v>12</v>
      </c>
      <c r="C19">
        <v>2</v>
      </c>
      <c r="D19">
        <v>20</v>
      </c>
      <c r="E19">
        <v>15.667591873456352</v>
      </c>
      <c r="F19">
        <v>5</v>
      </c>
      <c r="G19">
        <v>10</v>
      </c>
      <c r="H19">
        <v>3</v>
      </c>
      <c r="I19">
        <v>156.65847387959272</v>
      </c>
      <c r="J19">
        <v>47.425069837565481</v>
      </c>
      <c r="L19" s="1"/>
      <c r="M19" s="5" t="s">
        <v>11</v>
      </c>
      <c r="N19" s="7"/>
      <c r="O19" s="8"/>
      <c r="P19" s="10" t="s">
        <v>41</v>
      </c>
      <c r="Q19" s="8"/>
      <c r="R19" s="9"/>
      <c r="T19" s="24" t="s">
        <v>17</v>
      </c>
      <c r="U19" s="58">
        <f>(U13+U14+U15+U16+U17)/5</f>
        <v>245.08920693458185</v>
      </c>
      <c r="V19" s="58">
        <f>(V13+V14+V15+V16+V17)/5</f>
        <v>233.53924298953069</v>
      </c>
      <c r="W19" s="58">
        <f>(W13+W14+W15+W16+W17)/5</f>
        <v>223.52375421998289</v>
      </c>
      <c r="X19" s="58">
        <f>(X13+X14+X15+X16+X17)/5</f>
        <v>199.83711064095002</v>
      </c>
      <c r="Y19" s="58">
        <f>(Y13+Y14+Y15+Y16+Y17)/5</f>
        <v>161.21468663729925</v>
      </c>
      <c r="AA19" s="24" t="s">
        <v>17</v>
      </c>
      <c r="AB19" s="58">
        <f>(AB13+AB14+AB15+AB16+AB17)/5</f>
        <v>745.84503598122524</v>
      </c>
      <c r="AC19" s="58">
        <f>(AC13+AC14+AC15+AC16+AC17)/5</f>
        <v>745.91039167264796</v>
      </c>
      <c r="AD19" s="58">
        <f>(AD13+AD14+AD15+AD16+AD17)/5</f>
        <v>738.11840191416593</v>
      </c>
      <c r="AE19" s="58">
        <f>(AE13+AE14+AE15+AE16+AE17)/5</f>
        <v>685.38186221550154</v>
      </c>
      <c r="AF19" s="58">
        <f>(AF13+AF14+AF15+AF16+AF17)/5</f>
        <v>550.91217426540913</v>
      </c>
      <c r="AH19" s="42" t="s">
        <v>51</v>
      </c>
      <c r="AI19" s="43">
        <v>50</v>
      </c>
      <c r="AJ19" s="44">
        <v>1</v>
      </c>
      <c r="AK19" s="57">
        <v>559.54999999999995</v>
      </c>
      <c r="AL19" s="57">
        <v>503.66899999999998</v>
      </c>
      <c r="AM19" s="57">
        <v>431.55669999999998</v>
      </c>
      <c r="AN19" s="57">
        <v>230.14349999999999</v>
      </c>
      <c r="AO19" s="57">
        <v>95.466040000000007</v>
      </c>
    </row>
    <row r="20" spans="1:41" x14ac:dyDescent="0.3">
      <c r="A20">
        <v>0</v>
      </c>
      <c r="B20" s="3">
        <v>20</v>
      </c>
      <c r="C20">
        <v>2</v>
      </c>
      <c r="D20">
        <v>20</v>
      </c>
      <c r="E20">
        <v>15.601546695660574</v>
      </c>
      <c r="F20">
        <v>5</v>
      </c>
      <c r="G20">
        <v>10</v>
      </c>
      <c r="H20">
        <v>3</v>
      </c>
      <c r="I20" s="19">
        <v>155.95837225352693</v>
      </c>
      <c r="J20">
        <v>47.414794388825825</v>
      </c>
      <c r="L20" s="1"/>
      <c r="M20" s="15" t="s">
        <v>6</v>
      </c>
      <c r="N20" s="11"/>
      <c r="O20" s="12"/>
      <c r="P20" s="13" t="s">
        <v>7</v>
      </c>
      <c r="Q20" s="12"/>
      <c r="R20" s="14"/>
      <c r="AH20" s="45"/>
      <c r="AI20" s="43">
        <v>50</v>
      </c>
      <c r="AJ20" s="44">
        <v>3</v>
      </c>
      <c r="AK20" s="57">
        <v>522.26</v>
      </c>
      <c r="AL20" s="57">
        <v>466.34</v>
      </c>
      <c r="AM20" s="57">
        <v>395.82729999999998</v>
      </c>
      <c r="AN20" s="57">
        <v>206.69550000000001</v>
      </c>
      <c r="AO20" s="57">
        <v>98.800645000000003</v>
      </c>
    </row>
    <row r="21" spans="1:41" x14ac:dyDescent="0.3">
      <c r="A21">
        <v>0</v>
      </c>
      <c r="B21" s="21">
        <v>30</v>
      </c>
      <c r="C21">
        <v>2</v>
      </c>
      <c r="D21">
        <v>20</v>
      </c>
      <c r="E21">
        <v>15.468296062761343</v>
      </c>
      <c r="F21">
        <v>5</v>
      </c>
      <c r="G21">
        <v>10</v>
      </c>
      <c r="H21">
        <v>3</v>
      </c>
      <c r="I21">
        <v>154.22946058801443</v>
      </c>
      <c r="J21">
        <v>47.51538826818539</v>
      </c>
      <c r="L21" s="42" t="s">
        <v>51</v>
      </c>
      <c r="M21" s="15"/>
      <c r="N21" s="17">
        <v>1</v>
      </c>
      <c r="O21" s="17">
        <v>3</v>
      </c>
      <c r="P21" s="17">
        <v>5</v>
      </c>
      <c r="Q21" s="17">
        <v>10</v>
      </c>
      <c r="R21" s="17">
        <v>20</v>
      </c>
      <c r="T21" s="34" t="s">
        <v>39</v>
      </c>
      <c r="U21" s="24" t="s">
        <v>23</v>
      </c>
      <c r="V21" s="24" t="s">
        <v>24</v>
      </c>
      <c r="W21" s="24" t="s">
        <v>25</v>
      </c>
      <c r="X21" s="24" t="s">
        <v>26</v>
      </c>
      <c r="Y21" s="24" t="s">
        <v>27</v>
      </c>
      <c r="AH21" s="45"/>
      <c r="AI21" s="43">
        <v>50</v>
      </c>
      <c r="AJ21" s="44">
        <v>5</v>
      </c>
      <c r="AK21" s="57">
        <v>487.64</v>
      </c>
      <c r="AL21" s="57">
        <v>432.57299999999998</v>
      </c>
      <c r="AM21" s="57">
        <v>364.34539999999998</v>
      </c>
      <c r="AN21" s="57">
        <v>187.8013</v>
      </c>
      <c r="AO21" s="57">
        <v>100.67465</v>
      </c>
    </row>
    <row r="22" spans="1:41" x14ac:dyDescent="0.3">
      <c r="A22">
        <v>0</v>
      </c>
      <c r="B22" s="35">
        <v>12</v>
      </c>
      <c r="C22">
        <v>2</v>
      </c>
      <c r="D22">
        <v>20</v>
      </c>
      <c r="E22">
        <v>14.381942178610345</v>
      </c>
      <c r="F22">
        <v>5</v>
      </c>
      <c r="G22">
        <v>25</v>
      </c>
      <c r="H22">
        <v>3</v>
      </c>
      <c r="I22">
        <v>358.80065595212926</v>
      </c>
      <c r="J22">
        <v>48.429640864678106</v>
      </c>
      <c r="L22" s="6"/>
      <c r="M22" s="16">
        <v>10</v>
      </c>
      <c r="N22" s="2">
        <v>139.80840000000001</v>
      </c>
      <c r="O22" s="2">
        <v>144.53890000000001</v>
      </c>
      <c r="P22" s="2">
        <v>138.73500000000001</v>
      </c>
      <c r="Q22" s="2">
        <v>131.9152</v>
      </c>
      <c r="R22" s="2">
        <v>127.5132</v>
      </c>
      <c r="T22" s="30"/>
      <c r="U22" s="58">
        <v>559.55275093969851</v>
      </c>
      <c r="V22" s="58">
        <v>522.26350315370382</v>
      </c>
      <c r="W22" s="58">
        <v>487.64288518090422</v>
      </c>
      <c r="X22" s="58">
        <v>414.63411345501203</v>
      </c>
      <c r="Y22" s="58">
        <v>326.45171137414985</v>
      </c>
      <c r="AH22" s="45"/>
      <c r="AI22" s="43">
        <v>50</v>
      </c>
      <c r="AJ22" s="44">
        <v>10</v>
      </c>
      <c r="AK22" s="57">
        <v>414.63</v>
      </c>
      <c r="AL22" s="57">
        <v>363.93</v>
      </c>
      <c r="AM22" s="57">
        <v>303.1771</v>
      </c>
      <c r="AN22" s="57">
        <v>161.27760000000001</v>
      </c>
      <c r="AO22" s="57">
        <v>101.00724</v>
      </c>
    </row>
    <row r="23" spans="1:41" x14ac:dyDescent="0.3">
      <c r="A23">
        <v>0</v>
      </c>
      <c r="B23" s="3">
        <v>20</v>
      </c>
      <c r="C23">
        <v>2</v>
      </c>
      <c r="D23">
        <v>20</v>
      </c>
      <c r="E23">
        <v>13.784614701793592</v>
      </c>
      <c r="F23">
        <v>5</v>
      </c>
      <c r="G23">
        <v>25</v>
      </c>
      <c r="H23">
        <v>3</v>
      </c>
      <c r="I23">
        <v>339.23916355577859</v>
      </c>
      <c r="J23">
        <v>48.502408600462594</v>
      </c>
      <c r="L23" s="6"/>
      <c r="M23" s="16">
        <v>25</v>
      </c>
      <c r="N23" s="2">
        <v>331.48090000000002</v>
      </c>
      <c r="O23" s="2">
        <v>317.47129999999999</v>
      </c>
      <c r="P23" s="2">
        <v>310.97879999999998</v>
      </c>
      <c r="Q23" s="2">
        <v>293.08870000000002</v>
      </c>
      <c r="R23" s="2">
        <v>255.52690000000001</v>
      </c>
      <c r="T23" s="31"/>
      <c r="U23" s="58">
        <v>503.66944070284353</v>
      </c>
      <c r="V23" s="58">
        <v>466.34039809233474</v>
      </c>
      <c r="W23" s="58">
        <v>432.57255312996506</v>
      </c>
      <c r="X23" s="58">
        <v>363.92993787150516</v>
      </c>
      <c r="Y23" s="58">
        <v>286.89380115653859</v>
      </c>
      <c r="AH23" s="45"/>
      <c r="AI23" s="43">
        <v>50</v>
      </c>
      <c r="AJ23" s="44">
        <v>20</v>
      </c>
      <c r="AK23" s="57">
        <v>326.45</v>
      </c>
      <c r="AL23" s="57">
        <v>286.89400000000001</v>
      </c>
      <c r="AM23" s="57">
        <v>241.9425</v>
      </c>
      <c r="AN23" s="57">
        <v>180.15289999999999</v>
      </c>
      <c r="AO23" s="57">
        <v>93.984487999999999</v>
      </c>
    </row>
    <row r="24" spans="1:41" x14ac:dyDescent="0.3">
      <c r="A24">
        <v>0</v>
      </c>
      <c r="B24" s="21">
        <v>30</v>
      </c>
      <c r="C24">
        <v>2</v>
      </c>
      <c r="D24">
        <v>20</v>
      </c>
      <c r="E24">
        <v>12.342946923947485</v>
      </c>
      <c r="F24">
        <v>5</v>
      </c>
      <c r="G24">
        <v>25</v>
      </c>
      <c r="H24">
        <v>3</v>
      </c>
      <c r="I24">
        <v>289.73383762013424</v>
      </c>
      <c r="J24">
        <v>48.535026647316812</v>
      </c>
      <c r="L24" s="6"/>
      <c r="M24" s="16">
        <v>50</v>
      </c>
      <c r="N24" s="2">
        <v>569.34540000000004</v>
      </c>
      <c r="O24" s="2">
        <v>540.76089999999999</v>
      </c>
      <c r="P24" s="2">
        <v>512.8066</v>
      </c>
      <c r="Q24" s="2">
        <v>448.52260000000001</v>
      </c>
      <c r="R24" s="2">
        <v>350.8261</v>
      </c>
      <c r="T24" s="31"/>
      <c r="U24" s="58">
        <v>431.55673146550578</v>
      </c>
      <c r="V24" s="58">
        <v>395.82732143065346</v>
      </c>
      <c r="W24" s="58">
        <v>364.34538510180062</v>
      </c>
      <c r="X24" s="58">
        <v>303.17714196017238</v>
      </c>
      <c r="Y24" s="58">
        <v>241.94249551960729</v>
      </c>
    </row>
    <row r="25" spans="1:41" x14ac:dyDescent="0.3">
      <c r="A25">
        <v>0</v>
      </c>
      <c r="B25" s="35">
        <v>12</v>
      </c>
      <c r="C25">
        <v>2</v>
      </c>
      <c r="D25">
        <v>20</v>
      </c>
      <c r="E25">
        <v>13.474733804339856</v>
      </c>
      <c r="F25">
        <v>5</v>
      </c>
      <c r="G25">
        <v>50</v>
      </c>
      <c r="H25">
        <v>3</v>
      </c>
      <c r="I25">
        <v>658.55283917328711</v>
      </c>
      <c r="J25">
        <v>50.493337884005946</v>
      </c>
      <c r="L25" s="6"/>
      <c r="M25" s="16">
        <v>100</v>
      </c>
      <c r="N25" s="2">
        <v>810.87879999999996</v>
      </c>
      <c r="O25" s="2">
        <v>744.7287</v>
      </c>
      <c r="P25" s="2">
        <v>687.49379999999996</v>
      </c>
      <c r="Q25" s="2">
        <v>592.3143</v>
      </c>
      <c r="R25" s="2">
        <v>500.25970000000001</v>
      </c>
      <c r="T25" s="31"/>
      <c r="U25" s="58">
        <v>230.14349603655421</v>
      </c>
      <c r="V25" s="58">
        <v>206.69553829868406</v>
      </c>
      <c r="W25" s="58">
        <v>187.80129542294046</v>
      </c>
      <c r="X25" s="58">
        <v>161.27755222888936</v>
      </c>
      <c r="Y25" s="58">
        <v>180.1529178003403</v>
      </c>
      <c r="AH25" s="38" t="s">
        <v>44</v>
      </c>
      <c r="AI25" s="39" t="s">
        <v>45</v>
      </c>
      <c r="AJ25" s="46" t="s">
        <v>46</v>
      </c>
      <c r="AK25" s="48"/>
      <c r="AL25" s="49"/>
      <c r="AM25" s="50" t="s">
        <v>47</v>
      </c>
      <c r="AN25" s="49"/>
      <c r="AO25" s="51"/>
    </row>
    <row r="26" spans="1:41" x14ac:dyDescent="0.3">
      <c r="A26">
        <v>0</v>
      </c>
      <c r="B26" s="3">
        <v>20</v>
      </c>
      <c r="C26">
        <v>2</v>
      </c>
      <c r="D26">
        <v>20</v>
      </c>
      <c r="E26">
        <v>11.457344991611663</v>
      </c>
      <c r="F26">
        <v>5</v>
      </c>
      <c r="G26">
        <v>50</v>
      </c>
      <c r="H26">
        <v>3</v>
      </c>
      <c r="I26">
        <v>522.26350315370382</v>
      </c>
      <c r="J26">
        <v>50.387778793535276</v>
      </c>
      <c r="L26" s="18"/>
      <c r="M26" s="16">
        <v>200</v>
      </c>
      <c r="N26" s="2">
        <v>1042.884</v>
      </c>
      <c r="O26" s="2">
        <v>983.01530000000002</v>
      </c>
      <c r="P26" s="2">
        <v>940.01639999999998</v>
      </c>
      <c r="Q26" s="2">
        <v>892.2038</v>
      </c>
      <c r="R26" s="2">
        <v>866.25130000000001</v>
      </c>
      <c r="T26" s="31"/>
      <c r="U26" s="58">
        <v>95.46603971227924</v>
      </c>
      <c r="V26" s="58">
        <v>98.800645385069174</v>
      </c>
      <c r="W26" s="58">
        <v>100.6746539462533</v>
      </c>
      <c r="X26" s="58">
        <v>101.0072370186371</v>
      </c>
      <c r="Y26" s="58">
        <v>93.984487707112635</v>
      </c>
      <c r="AH26" s="41" t="s">
        <v>48</v>
      </c>
      <c r="AI26" s="39"/>
      <c r="AJ26" s="40"/>
      <c r="AK26" s="47">
        <v>0</v>
      </c>
      <c r="AL26" s="47">
        <v>250</v>
      </c>
      <c r="AM26" s="47">
        <v>500</v>
      </c>
      <c r="AN26" s="47">
        <v>1000</v>
      </c>
      <c r="AO26" s="47">
        <v>2000</v>
      </c>
    </row>
    <row r="27" spans="1:41" x14ac:dyDescent="0.3">
      <c r="A27">
        <v>0</v>
      </c>
      <c r="B27" s="21">
        <v>30</v>
      </c>
      <c r="C27">
        <v>2</v>
      </c>
      <c r="D27">
        <v>20</v>
      </c>
      <c r="E27">
        <v>9.186780397289624</v>
      </c>
      <c r="F27">
        <v>5</v>
      </c>
      <c r="G27">
        <v>50</v>
      </c>
      <c r="H27">
        <v>3</v>
      </c>
      <c r="I27">
        <v>381.86967265548378</v>
      </c>
      <c r="J27">
        <v>50.188585958992768</v>
      </c>
      <c r="T27" s="33"/>
      <c r="U27" s="2"/>
      <c r="V27" s="2"/>
      <c r="W27" s="2"/>
      <c r="X27" s="2"/>
      <c r="Y27" s="2"/>
      <c r="AH27" s="42" t="s">
        <v>51</v>
      </c>
      <c r="AI27" s="43">
        <v>100</v>
      </c>
      <c r="AJ27" s="44">
        <v>1</v>
      </c>
      <c r="AK27" s="57">
        <v>720.48</v>
      </c>
      <c r="AL27" s="57">
        <v>623.81299999999999</v>
      </c>
      <c r="AM27" s="57">
        <v>514.8519</v>
      </c>
      <c r="AN27" s="57">
        <v>341.1925</v>
      </c>
      <c r="AO27" s="57">
        <v>204.63944000000001</v>
      </c>
    </row>
    <row r="28" spans="1:41" x14ac:dyDescent="0.3">
      <c r="A28">
        <v>0</v>
      </c>
      <c r="B28" s="35">
        <v>12</v>
      </c>
      <c r="C28">
        <v>2</v>
      </c>
      <c r="D28">
        <v>20</v>
      </c>
      <c r="E28">
        <v>10.905009753651246</v>
      </c>
      <c r="F28">
        <v>5</v>
      </c>
      <c r="G28">
        <v>100</v>
      </c>
      <c r="H28">
        <v>3</v>
      </c>
      <c r="I28">
        <v>973.54530047033575</v>
      </c>
      <c r="J28">
        <v>51.629486729246565</v>
      </c>
      <c r="T28" s="25" t="s">
        <v>17</v>
      </c>
      <c r="U28" s="58">
        <f>(U22+U23+U24+U25+U26)/5</f>
        <v>364.07769177137624</v>
      </c>
      <c r="V28" s="58">
        <f>(V22+V23+V24+V25+V26)/5</f>
        <v>337.98548127208903</v>
      </c>
      <c r="W28" s="58">
        <f>(W22+W23+W24+W25+W26)/5</f>
        <v>314.60735455637274</v>
      </c>
      <c r="X28" s="58">
        <f>(X22+X23+X24+X25+X26)/5</f>
        <v>268.80519650684323</v>
      </c>
      <c r="Y28" s="58">
        <f>(Y22+Y23+Y24+Y25+Y26)/5</f>
        <v>225.8850827115497</v>
      </c>
      <c r="AH28" s="45"/>
      <c r="AI28" s="43">
        <v>100</v>
      </c>
      <c r="AJ28" s="44">
        <v>3</v>
      </c>
      <c r="AK28" s="57">
        <v>663.55</v>
      </c>
      <c r="AL28" s="57">
        <v>573.18499999999995</v>
      </c>
      <c r="AM28" s="57">
        <v>472.80349999999999</v>
      </c>
      <c r="AN28" s="57">
        <v>354.5779</v>
      </c>
      <c r="AO28" s="57">
        <v>197.39955</v>
      </c>
    </row>
    <row r="29" spans="1:41" x14ac:dyDescent="0.3">
      <c r="A29">
        <v>0</v>
      </c>
      <c r="B29" s="3">
        <v>20</v>
      </c>
      <c r="C29">
        <v>2</v>
      </c>
      <c r="D29">
        <v>20</v>
      </c>
      <c r="E29">
        <v>8.4031772700333569</v>
      </c>
      <c r="F29">
        <v>5</v>
      </c>
      <c r="G29">
        <v>100</v>
      </c>
      <c r="H29">
        <v>3</v>
      </c>
      <c r="I29">
        <v>663.55316112452238</v>
      </c>
      <c r="J29">
        <v>51.351184402794949</v>
      </c>
      <c r="AH29" s="45"/>
      <c r="AI29" s="43">
        <v>100</v>
      </c>
      <c r="AJ29" s="44">
        <v>5</v>
      </c>
      <c r="AK29" s="57">
        <v>617.73</v>
      </c>
      <c r="AL29" s="57">
        <v>534.51099999999997</v>
      </c>
      <c r="AM29" s="57">
        <v>444.39479999999998</v>
      </c>
      <c r="AN29" s="57">
        <v>365.08969999999999</v>
      </c>
      <c r="AO29" s="57">
        <v>189.79274000000001</v>
      </c>
    </row>
    <row r="30" spans="1:41" x14ac:dyDescent="0.3">
      <c r="A30">
        <v>0</v>
      </c>
      <c r="B30" s="21">
        <v>30</v>
      </c>
      <c r="C30">
        <v>2</v>
      </c>
      <c r="D30">
        <v>20</v>
      </c>
      <c r="E30">
        <v>6.9438228786945428</v>
      </c>
      <c r="F30">
        <v>5</v>
      </c>
      <c r="G30">
        <v>100</v>
      </c>
      <c r="H30">
        <v>3</v>
      </c>
      <c r="I30">
        <v>488.30871994455913</v>
      </c>
      <c r="J30">
        <v>51.927195660151703</v>
      </c>
      <c r="T30" s="37" t="s">
        <v>38</v>
      </c>
      <c r="U30" s="24" t="s">
        <v>12</v>
      </c>
      <c r="V30" s="24" t="s">
        <v>13</v>
      </c>
      <c r="W30" s="24" t="s">
        <v>14</v>
      </c>
      <c r="X30" s="24" t="s">
        <v>15</v>
      </c>
      <c r="Y30" s="24" t="s">
        <v>16</v>
      </c>
      <c r="AA30" s="37" t="s">
        <v>38</v>
      </c>
      <c r="AB30" s="24" t="s">
        <v>28</v>
      </c>
      <c r="AC30" s="24" t="s">
        <v>29</v>
      </c>
      <c r="AD30" s="24" t="s">
        <v>30</v>
      </c>
      <c r="AE30" s="24" t="s">
        <v>31</v>
      </c>
      <c r="AF30" s="24" t="s">
        <v>32</v>
      </c>
      <c r="AH30" s="45"/>
      <c r="AI30" s="43">
        <v>100</v>
      </c>
      <c r="AJ30" s="44">
        <v>10</v>
      </c>
      <c r="AK30" s="57">
        <v>549.34</v>
      </c>
      <c r="AL30" s="57">
        <v>483.69200000000001</v>
      </c>
      <c r="AM30" s="57">
        <v>438.12150000000003</v>
      </c>
      <c r="AN30" s="57">
        <v>362.0052</v>
      </c>
      <c r="AO30" s="57">
        <v>171.13046</v>
      </c>
    </row>
    <row r="31" spans="1:41" x14ac:dyDescent="0.3">
      <c r="A31">
        <v>0</v>
      </c>
      <c r="B31" s="35">
        <v>12</v>
      </c>
      <c r="C31">
        <v>2</v>
      </c>
      <c r="D31">
        <v>20</v>
      </c>
      <c r="E31">
        <v>8.0178316337032562</v>
      </c>
      <c r="F31">
        <v>5</v>
      </c>
      <c r="G31">
        <v>200</v>
      </c>
      <c r="H31">
        <v>3</v>
      </c>
      <c r="I31">
        <v>1227.3717095248796</v>
      </c>
      <c r="J31">
        <v>52.124109485744647</v>
      </c>
      <c r="T31" s="30"/>
      <c r="U31" s="58">
        <v>161.98378337752135</v>
      </c>
      <c r="V31" s="58">
        <v>154.22946058801443</v>
      </c>
      <c r="W31" s="58">
        <v>147.24962363418456</v>
      </c>
      <c r="X31" s="58">
        <v>136.23053199285059</v>
      </c>
      <c r="Y31" s="58">
        <v>121.38321943806807</v>
      </c>
      <c r="AA31" s="31"/>
      <c r="AB31" s="58">
        <v>505.66460107050136</v>
      </c>
      <c r="AC31" s="58">
        <v>488.30871994455913</v>
      </c>
      <c r="AD31" s="58">
        <v>496.30213041924839</v>
      </c>
      <c r="AE31" s="58">
        <v>507.81808970182948</v>
      </c>
      <c r="AF31" s="58">
        <v>469.5167072555459</v>
      </c>
      <c r="AH31" s="45"/>
      <c r="AI31" s="43">
        <v>100</v>
      </c>
      <c r="AJ31" s="44">
        <v>20</v>
      </c>
      <c r="AK31" s="57">
        <v>522.41999999999996</v>
      </c>
      <c r="AL31" s="57">
        <v>488.09500000000003</v>
      </c>
      <c r="AM31" s="57">
        <v>449.11970000000002</v>
      </c>
      <c r="AN31" s="57">
        <v>300.25259999999997</v>
      </c>
      <c r="AO31" s="57">
        <v>140.29454000000001</v>
      </c>
    </row>
    <row r="32" spans="1:41" x14ac:dyDescent="0.3">
      <c r="A32">
        <v>0</v>
      </c>
      <c r="B32" s="3">
        <v>20</v>
      </c>
      <c r="C32">
        <v>2</v>
      </c>
      <c r="D32">
        <v>20</v>
      </c>
      <c r="E32">
        <v>7.0572837054986062</v>
      </c>
      <c r="F32">
        <v>5</v>
      </c>
      <c r="G32">
        <v>200</v>
      </c>
      <c r="H32">
        <v>3</v>
      </c>
      <c r="I32">
        <v>978.1850588148543</v>
      </c>
      <c r="J32">
        <v>54.542678093455784</v>
      </c>
      <c r="T32" s="31"/>
      <c r="U32" s="58">
        <v>159.17210096940249</v>
      </c>
      <c r="V32" s="58">
        <v>149.36816012884896</v>
      </c>
      <c r="W32" s="58">
        <v>140.28625650802695</v>
      </c>
      <c r="X32" s="58">
        <v>124.84816028773392</v>
      </c>
      <c r="Y32" s="58">
        <v>105.53456704534386</v>
      </c>
      <c r="AA32" s="31"/>
      <c r="AB32" s="58">
        <v>441.60447608197933</v>
      </c>
      <c r="AC32" s="58">
        <v>452.47973056610977</v>
      </c>
      <c r="AD32" s="58">
        <v>459.47583089900149</v>
      </c>
      <c r="AE32" s="58">
        <v>454.02653360905771</v>
      </c>
      <c r="AF32" s="58">
        <v>380.04658875484927</v>
      </c>
    </row>
    <row r="33" spans="1:41" x14ac:dyDescent="0.3">
      <c r="A33">
        <v>0</v>
      </c>
      <c r="B33" s="21">
        <v>30</v>
      </c>
      <c r="C33">
        <v>2</v>
      </c>
      <c r="D33">
        <v>20</v>
      </c>
      <c r="E33">
        <v>7.1793919695341941</v>
      </c>
      <c r="F33">
        <v>5</v>
      </c>
      <c r="G33">
        <v>200</v>
      </c>
      <c r="H33">
        <v>3</v>
      </c>
      <c r="I33">
        <v>941.10358832633983</v>
      </c>
      <c r="J33">
        <v>58.93952127477057</v>
      </c>
      <c r="T33" s="31"/>
      <c r="U33" s="58">
        <v>135.21205060717989</v>
      </c>
      <c r="V33" s="58">
        <v>122.6294313521406</v>
      </c>
      <c r="W33" s="58">
        <v>111.50966397770969</v>
      </c>
      <c r="X33" s="58">
        <v>92.90838297076148</v>
      </c>
      <c r="Y33" s="58">
        <v>74.099348315375011</v>
      </c>
      <c r="AA33" s="31"/>
      <c r="AB33" s="58">
        <v>413.80061084772763</v>
      </c>
      <c r="AC33" s="58">
        <v>410.61215832337598</v>
      </c>
      <c r="AD33" s="58">
        <v>388.47622488468556</v>
      </c>
      <c r="AE33" s="58">
        <v>339.47467084649702</v>
      </c>
      <c r="AF33" s="58">
        <v>270.1872926663134</v>
      </c>
      <c r="AH33" s="38" t="s">
        <v>44</v>
      </c>
      <c r="AI33" s="39" t="s">
        <v>45</v>
      </c>
      <c r="AJ33" s="46" t="s">
        <v>46</v>
      </c>
      <c r="AK33" s="48"/>
      <c r="AL33" s="49"/>
      <c r="AM33" s="50" t="s">
        <v>47</v>
      </c>
      <c r="AN33" s="49"/>
      <c r="AO33" s="51"/>
    </row>
    <row r="34" spans="1:41" x14ac:dyDescent="0.3">
      <c r="A34">
        <v>0</v>
      </c>
      <c r="B34" s="35">
        <v>12</v>
      </c>
      <c r="C34">
        <v>2</v>
      </c>
      <c r="D34">
        <v>20</v>
      </c>
      <c r="E34">
        <v>15.137525078901099</v>
      </c>
      <c r="F34">
        <v>5</v>
      </c>
      <c r="G34">
        <v>10</v>
      </c>
      <c r="H34">
        <v>5</v>
      </c>
      <c r="I34">
        <v>151.33396783654575</v>
      </c>
      <c r="J34">
        <v>43.565734079622104</v>
      </c>
      <c r="T34" s="31"/>
      <c r="U34" s="58">
        <v>41.037750763471642</v>
      </c>
      <c r="V34" s="58">
        <v>34.463367706323496</v>
      </c>
      <c r="W34" s="58">
        <v>29.874509512476521</v>
      </c>
      <c r="X34" s="58">
        <v>26.663548330549489</v>
      </c>
      <c r="Y34" s="58">
        <v>27.155203472937771</v>
      </c>
      <c r="AA34" s="31"/>
      <c r="AB34" s="58">
        <v>219.56574044772887</v>
      </c>
      <c r="AC34" s="58">
        <v>206.09478905205975</v>
      </c>
      <c r="AD34" s="58">
        <v>193.78040887045719</v>
      </c>
      <c r="AE34" s="58">
        <v>167.58588900177676</v>
      </c>
      <c r="AF34" s="58">
        <v>131.09147590005966</v>
      </c>
      <c r="AH34" s="41" t="s">
        <v>48</v>
      </c>
      <c r="AI34" s="39"/>
      <c r="AJ34" s="40"/>
      <c r="AK34" s="47">
        <v>0</v>
      </c>
      <c r="AL34" s="47">
        <v>250</v>
      </c>
      <c r="AM34" s="47">
        <v>500</v>
      </c>
      <c r="AN34" s="47">
        <v>1000</v>
      </c>
      <c r="AO34" s="47">
        <v>2000</v>
      </c>
    </row>
    <row r="35" spans="1:41" x14ac:dyDescent="0.3">
      <c r="A35">
        <v>0</v>
      </c>
      <c r="B35" s="3">
        <v>20</v>
      </c>
      <c r="C35">
        <v>2</v>
      </c>
      <c r="D35">
        <v>20</v>
      </c>
      <c r="E35">
        <v>15.040196531558696</v>
      </c>
      <c r="F35">
        <v>5</v>
      </c>
      <c r="G35">
        <v>10</v>
      </c>
      <c r="H35">
        <v>5</v>
      </c>
      <c r="I35" s="19">
        <v>150.23473007652825</v>
      </c>
      <c r="J35">
        <v>43.560947552522471</v>
      </c>
      <c r="T35" s="31"/>
      <c r="U35" s="58">
        <v>11.224783036899428</v>
      </c>
      <c r="V35" s="58">
        <v>11.370227879601604</v>
      </c>
      <c r="W35" s="58">
        <v>11.567098094023443</v>
      </c>
      <c r="X35" s="58">
        <v>11.976586605865361</v>
      </c>
      <c r="Y35" s="58">
        <v>12.404980008154201</v>
      </c>
      <c r="AA35" s="31"/>
      <c r="AB35" s="58">
        <v>98.30634204658142</v>
      </c>
      <c r="AC35" s="58">
        <v>91.761390922693607</v>
      </c>
      <c r="AD35" s="58">
        <v>86.017581707994566</v>
      </c>
      <c r="AE35" s="58">
        <v>74.26432588908753</v>
      </c>
      <c r="AF35" s="58">
        <v>58.168105975790141</v>
      </c>
      <c r="AH35" s="42" t="s">
        <v>51</v>
      </c>
      <c r="AI35" s="43">
        <v>200</v>
      </c>
      <c r="AJ35" s="44">
        <v>1</v>
      </c>
      <c r="AK35" s="57">
        <v>945.72</v>
      </c>
      <c r="AL35" s="57">
        <v>907.95600000000002</v>
      </c>
      <c r="AM35" s="57">
        <v>874.56200000000001</v>
      </c>
      <c r="AN35" s="57">
        <v>668.67780000000005</v>
      </c>
      <c r="AO35" s="57">
        <v>332.31067000000002</v>
      </c>
    </row>
    <row r="36" spans="1:41" x14ac:dyDescent="0.3">
      <c r="A36">
        <v>0</v>
      </c>
      <c r="B36" s="21">
        <v>30</v>
      </c>
      <c r="C36">
        <v>2</v>
      </c>
      <c r="D36">
        <v>20</v>
      </c>
      <c r="E36">
        <v>14.841110229852085</v>
      </c>
      <c r="F36">
        <v>5</v>
      </c>
      <c r="G36">
        <v>10</v>
      </c>
      <c r="H36">
        <v>5</v>
      </c>
      <c r="I36">
        <v>147.24962363418456</v>
      </c>
      <c r="J36">
        <v>43.669341031372156</v>
      </c>
      <c r="T36" s="31"/>
      <c r="U36" s="2"/>
      <c r="V36" s="23"/>
      <c r="W36" s="23"/>
      <c r="X36" s="23"/>
      <c r="Y36" s="23"/>
      <c r="AA36" s="33"/>
      <c r="AB36" s="2"/>
      <c r="AC36" s="2"/>
      <c r="AD36" s="2"/>
      <c r="AE36" s="2"/>
      <c r="AF36" s="2"/>
      <c r="AH36" s="45"/>
      <c r="AI36" s="43">
        <v>200</v>
      </c>
      <c r="AJ36" s="44">
        <v>3</v>
      </c>
      <c r="AK36" s="57">
        <v>978.19</v>
      </c>
      <c r="AL36" s="57">
        <v>934.38199999999995</v>
      </c>
      <c r="AM36" s="57">
        <v>887.91510000000005</v>
      </c>
      <c r="AN36" s="57">
        <v>621.96630000000005</v>
      </c>
      <c r="AO36" s="57">
        <v>307.10331000000002</v>
      </c>
    </row>
    <row r="37" spans="1:41" x14ac:dyDescent="0.3">
      <c r="A37">
        <v>0</v>
      </c>
      <c r="B37" s="35">
        <v>12</v>
      </c>
      <c r="C37">
        <v>2</v>
      </c>
      <c r="D37">
        <v>20</v>
      </c>
      <c r="E37">
        <v>14.305877588635081</v>
      </c>
      <c r="F37">
        <v>5</v>
      </c>
      <c r="G37">
        <v>25</v>
      </c>
      <c r="H37">
        <v>5</v>
      </c>
      <c r="I37">
        <v>355.80876342125936</v>
      </c>
      <c r="J37">
        <v>44.871905527306325</v>
      </c>
      <c r="T37" s="31"/>
      <c r="U37" s="2"/>
      <c r="V37" s="23"/>
      <c r="W37" s="23"/>
      <c r="X37" s="23"/>
      <c r="Y37" s="23"/>
      <c r="AA37" s="24" t="s">
        <v>17</v>
      </c>
      <c r="AB37" s="58">
        <f>(AB31+AB32+AB33+AB34+AB35)/5</f>
        <v>335.78835409890371</v>
      </c>
      <c r="AC37" s="58">
        <f>(AC31+AC32+AC33+AC34+AC35)/5</f>
        <v>329.85135776175963</v>
      </c>
      <c r="AD37" s="58">
        <f>(AD31+AD32+AD33+AD34+AD35)/5</f>
        <v>324.81043535627748</v>
      </c>
      <c r="AE37" s="58">
        <f>(AE31+AE32+AE33+AE34+AE35)/5</f>
        <v>308.63390180964973</v>
      </c>
      <c r="AF37" s="58">
        <f>(AF31+AF32+AF33+AF34+AF35)/5</f>
        <v>261.80203411051173</v>
      </c>
      <c r="AH37" s="45"/>
      <c r="AI37" s="43">
        <v>200</v>
      </c>
      <c r="AJ37" s="44">
        <v>5</v>
      </c>
      <c r="AK37" s="57">
        <v>998.08</v>
      </c>
      <c r="AL37" s="57">
        <v>944.74</v>
      </c>
      <c r="AM37" s="57">
        <v>882.78880000000004</v>
      </c>
      <c r="AN37" s="57">
        <v>580.63850000000002</v>
      </c>
      <c r="AO37" s="57">
        <v>284.34929</v>
      </c>
    </row>
    <row r="38" spans="1:41" x14ac:dyDescent="0.3">
      <c r="A38">
        <v>0</v>
      </c>
      <c r="B38" s="3">
        <v>20</v>
      </c>
      <c r="C38">
        <v>2</v>
      </c>
      <c r="D38">
        <v>20</v>
      </c>
      <c r="E38">
        <v>13.606140163377088</v>
      </c>
      <c r="F38">
        <v>5</v>
      </c>
      <c r="G38">
        <v>25</v>
      </c>
      <c r="H38">
        <v>5</v>
      </c>
      <c r="I38">
        <v>328.76876413954341</v>
      </c>
      <c r="J38">
        <v>44.939578817954363</v>
      </c>
      <c r="T38" s="32"/>
      <c r="U38" s="2"/>
      <c r="V38" s="2"/>
      <c r="W38" s="2"/>
      <c r="X38" s="2"/>
      <c r="Y38" s="2"/>
      <c r="AH38" s="45"/>
      <c r="AI38" s="43">
        <v>200</v>
      </c>
      <c r="AJ38" s="44">
        <v>10</v>
      </c>
      <c r="AK38" s="57">
        <v>984.99</v>
      </c>
      <c r="AL38" s="57">
        <v>911.69100000000003</v>
      </c>
      <c r="AM38" s="57">
        <v>795.69179999999994</v>
      </c>
      <c r="AN38" s="57">
        <v>496.13639999999998</v>
      </c>
      <c r="AO38" s="57">
        <v>238.39652000000001</v>
      </c>
    </row>
    <row r="39" spans="1:41" x14ac:dyDescent="0.3">
      <c r="A39">
        <v>0</v>
      </c>
      <c r="B39" s="21">
        <v>30</v>
      </c>
      <c r="C39">
        <v>2</v>
      </c>
      <c r="D39">
        <v>20</v>
      </c>
      <c r="E39">
        <v>12.241102403706417</v>
      </c>
      <c r="F39">
        <v>5</v>
      </c>
      <c r="G39">
        <v>25</v>
      </c>
      <c r="H39">
        <v>5</v>
      </c>
      <c r="I39">
        <v>273.34855514113798</v>
      </c>
      <c r="J39">
        <v>44.90619801687123</v>
      </c>
      <c r="T39" s="24" t="s">
        <v>17</v>
      </c>
      <c r="U39" s="58">
        <f>(U31+U32+U33+U34+U35+U36+U37)/5</f>
        <v>101.72609375089496</v>
      </c>
      <c r="V39" s="58">
        <f>(V31+V32+V33+V34+V35)/5</f>
        <v>94.412129530985823</v>
      </c>
      <c r="W39" s="58">
        <f>(W31+W32+W33+W34+W35)/5</f>
        <v>88.097430345284238</v>
      </c>
      <c r="X39" s="58">
        <f>(X31+X32+X33+X34+X35)/5</f>
        <v>78.525442037552153</v>
      </c>
      <c r="Y39" s="58">
        <f>(Y31+Y32+Y33+Y34+Y35)/5</f>
        <v>68.115463655975788</v>
      </c>
      <c r="AH39" s="45"/>
      <c r="AI39" s="43">
        <v>200</v>
      </c>
      <c r="AJ39" s="44">
        <v>20</v>
      </c>
      <c r="AK39" s="57">
        <v>840.87</v>
      </c>
      <c r="AL39" s="57">
        <v>733.98199999999997</v>
      </c>
      <c r="AM39" s="57">
        <v>618.5924</v>
      </c>
      <c r="AN39" s="57">
        <v>381.93079999999998</v>
      </c>
      <c r="AO39" s="57">
        <v>179.18486999999999</v>
      </c>
    </row>
    <row r="40" spans="1:41" x14ac:dyDescent="0.3">
      <c r="A40">
        <v>0</v>
      </c>
      <c r="B40" s="35">
        <v>12</v>
      </c>
      <c r="C40">
        <v>2</v>
      </c>
      <c r="D40">
        <v>20</v>
      </c>
      <c r="E40">
        <v>13.293124597886433</v>
      </c>
      <c r="F40">
        <v>5</v>
      </c>
      <c r="G40">
        <v>50</v>
      </c>
      <c r="H40">
        <v>5</v>
      </c>
      <c r="I40">
        <v>633.91692449254413</v>
      </c>
      <c r="J40">
        <v>46.363923991724029</v>
      </c>
      <c r="U40" s="4"/>
      <c r="V40" s="4"/>
      <c r="W40" s="4"/>
      <c r="X40" s="4"/>
      <c r="Y40" s="4"/>
    </row>
    <row r="41" spans="1:41" x14ac:dyDescent="0.3">
      <c r="A41">
        <v>0</v>
      </c>
      <c r="B41" s="3">
        <v>20</v>
      </c>
      <c r="C41">
        <v>2</v>
      </c>
      <c r="D41">
        <v>20</v>
      </c>
      <c r="E41">
        <v>11.453873898455939</v>
      </c>
      <c r="F41">
        <v>5</v>
      </c>
      <c r="G41">
        <v>50</v>
      </c>
      <c r="H41">
        <v>5</v>
      </c>
      <c r="I41">
        <v>487.64288518090422</v>
      </c>
      <c r="J41">
        <v>46.126105968216066</v>
      </c>
      <c r="T41" s="37" t="s">
        <v>38</v>
      </c>
      <c r="U41" s="24" t="s">
        <v>18</v>
      </c>
      <c r="V41" s="24" t="s">
        <v>19</v>
      </c>
      <c r="W41" s="24" t="s">
        <v>20</v>
      </c>
      <c r="X41" s="24" t="s">
        <v>21</v>
      </c>
      <c r="Y41" s="24" t="s">
        <v>22</v>
      </c>
      <c r="AA41" s="37" t="s">
        <v>38</v>
      </c>
      <c r="AB41" s="24" t="s">
        <v>33</v>
      </c>
      <c r="AC41" s="24" t="s">
        <v>34</v>
      </c>
      <c r="AD41" s="24" t="s">
        <v>35</v>
      </c>
      <c r="AE41" s="24" t="s">
        <v>36</v>
      </c>
      <c r="AF41" s="24" t="s">
        <v>37</v>
      </c>
      <c r="AH41" s="38" t="s">
        <v>44</v>
      </c>
      <c r="AI41" s="39" t="s">
        <v>45</v>
      </c>
      <c r="AJ41" s="46" t="s">
        <v>46</v>
      </c>
      <c r="AK41" s="48"/>
      <c r="AL41" s="49"/>
      <c r="AM41" s="50" t="s">
        <v>47</v>
      </c>
      <c r="AN41" s="49"/>
      <c r="AO41" s="51"/>
    </row>
    <row r="42" spans="1:41" x14ac:dyDescent="0.3">
      <c r="A42">
        <v>0</v>
      </c>
      <c r="B42" s="21">
        <v>30</v>
      </c>
      <c r="C42">
        <v>2</v>
      </c>
      <c r="D42">
        <v>20</v>
      </c>
      <c r="E42">
        <v>9.540135090345359</v>
      </c>
      <c r="F42">
        <v>5</v>
      </c>
      <c r="G42">
        <v>50</v>
      </c>
      <c r="H42">
        <v>5</v>
      </c>
      <c r="I42">
        <v>353.27533536074714</v>
      </c>
      <c r="J42">
        <v>45.923391233363525</v>
      </c>
      <c r="T42" s="30"/>
      <c r="U42" s="58">
        <v>308.69018212836875</v>
      </c>
      <c r="V42" s="58">
        <v>289.73383762013424</v>
      </c>
      <c r="W42" s="58">
        <v>273.34855514113798</v>
      </c>
      <c r="X42" s="58">
        <v>236.74730406686567</v>
      </c>
      <c r="Y42" s="58">
        <v>184.84979661931649</v>
      </c>
      <c r="AA42" s="31"/>
      <c r="AB42" s="58">
        <v>965.84903083026245</v>
      </c>
      <c r="AC42" s="58">
        <v>941.10358832633983</v>
      </c>
      <c r="AD42" s="58">
        <v>887.05929957532987</v>
      </c>
      <c r="AE42" s="58">
        <v>752.08982353894896</v>
      </c>
      <c r="AF42" s="58">
        <v>570.86097724708952</v>
      </c>
      <c r="AH42" s="54" t="s">
        <v>49</v>
      </c>
      <c r="AI42" s="43">
        <v>10</v>
      </c>
      <c r="AJ42" s="40"/>
      <c r="AK42" s="47">
        <v>0</v>
      </c>
      <c r="AL42" s="47">
        <v>250</v>
      </c>
      <c r="AM42" s="47">
        <v>500</v>
      </c>
      <c r="AN42" s="47">
        <v>1000</v>
      </c>
      <c r="AO42" s="47">
        <v>2000</v>
      </c>
    </row>
    <row r="43" spans="1:41" x14ac:dyDescent="0.3">
      <c r="A43">
        <v>0</v>
      </c>
      <c r="B43" s="35">
        <v>12</v>
      </c>
      <c r="C43">
        <v>2</v>
      </c>
      <c r="D43">
        <v>20</v>
      </c>
      <c r="E43">
        <v>10.979205416416821</v>
      </c>
      <c r="F43">
        <v>5</v>
      </c>
      <c r="G43">
        <v>100</v>
      </c>
      <c r="H43">
        <v>5</v>
      </c>
      <c r="I43">
        <v>903.98541987171029</v>
      </c>
      <c r="J43">
        <v>46.991154764019427</v>
      </c>
      <c r="T43" s="31"/>
      <c r="U43" s="58">
        <v>261.1288843798261</v>
      </c>
      <c r="V43" s="58">
        <v>241.01143977424283</v>
      </c>
      <c r="W43" s="58">
        <v>224.55744585121596</v>
      </c>
      <c r="X43" s="58">
        <v>190.23493404150696</v>
      </c>
      <c r="Y43" s="58">
        <v>146.68823958020062</v>
      </c>
      <c r="AA43" s="31"/>
      <c r="AB43" s="58">
        <v>810.28972500625264</v>
      </c>
      <c r="AC43" s="58">
        <v>751.57316133285042</v>
      </c>
      <c r="AD43" s="58">
        <v>699.34307023578572</v>
      </c>
      <c r="AE43" s="58">
        <v>592.96698972085892</v>
      </c>
      <c r="AF43" s="58">
        <v>450.58889482925241</v>
      </c>
      <c r="AH43" s="42" t="s">
        <v>51</v>
      </c>
      <c r="AI43" s="43">
        <v>10</v>
      </c>
      <c r="AJ43" s="44">
        <v>1</v>
      </c>
      <c r="AK43" s="57">
        <v>161.97999999999999</v>
      </c>
      <c r="AL43" s="57">
        <v>159.172</v>
      </c>
      <c r="AM43" s="57">
        <v>135.21209999999999</v>
      </c>
      <c r="AN43" s="57">
        <v>41.037750000000003</v>
      </c>
      <c r="AO43" s="57">
        <v>11.224783</v>
      </c>
    </row>
    <row r="44" spans="1:41" x14ac:dyDescent="0.3">
      <c r="A44">
        <v>0</v>
      </c>
      <c r="B44" s="3">
        <v>20</v>
      </c>
      <c r="C44">
        <v>2</v>
      </c>
      <c r="D44">
        <v>20</v>
      </c>
      <c r="E44">
        <v>8.9372644059690174</v>
      </c>
      <c r="F44">
        <v>5</v>
      </c>
      <c r="G44">
        <v>100</v>
      </c>
      <c r="H44">
        <v>5</v>
      </c>
      <c r="I44">
        <v>617.73233008519196</v>
      </c>
      <c r="J44">
        <v>46.72737600480388</v>
      </c>
      <c r="T44" s="31"/>
      <c r="U44" s="58">
        <v>182.70763317754495</v>
      </c>
      <c r="V44" s="58">
        <v>164.36828193263369</v>
      </c>
      <c r="W44" s="58">
        <v>150.91594031682718</v>
      </c>
      <c r="X44" s="58">
        <v>124.9718228761524</v>
      </c>
      <c r="Y44" s="58">
        <v>99.415899959434938</v>
      </c>
      <c r="AA44" s="31"/>
      <c r="AB44" s="58">
        <v>586.40153207461378</v>
      </c>
      <c r="AC44" s="58">
        <v>541.25054394279414</v>
      </c>
      <c r="AD44" s="58">
        <v>501.75430406917059</v>
      </c>
      <c r="AE44" s="58">
        <v>422.81868224914496</v>
      </c>
      <c r="AF44" s="58">
        <v>320.31541927591979</v>
      </c>
      <c r="AH44" s="45"/>
      <c r="AI44" s="43">
        <v>10</v>
      </c>
      <c r="AJ44" s="44">
        <v>3</v>
      </c>
      <c r="AK44" s="57">
        <v>154.22999999999999</v>
      </c>
      <c r="AL44" s="57">
        <v>149.36799999999999</v>
      </c>
      <c r="AM44" s="57">
        <v>122.6294</v>
      </c>
      <c r="AN44" s="57">
        <v>34.463369999999998</v>
      </c>
      <c r="AO44" s="57">
        <v>11.370227999999999</v>
      </c>
    </row>
    <row r="45" spans="1:41" x14ac:dyDescent="0.3">
      <c r="A45">
        <v>0</v>
      </c>
      <c r="B45" s="21">
        <v>30</v>
      </c>
      <c r="C45">
        <v>2</v>
      </c>
      <c r="D45">
        <v>20</v>
      </c>
      <c r="E45">
        <v>8.0911829392888635</v>
      </c>
      <c r="F45">
        <v>5</v>
      </c>
      <c r="G45">
        <v>100</v>
      </c>
      <c r="H45">
        <v>5</v>
      </c>
      <c r="I45">
        <v>496.30213041924839</v>
      </c>
      <c r="J45">
        <v>48.322351485101088</v>
      </c>
      <c r="T45" s="31"/>
      <c r="U45" s="58">
        <v>62.63441182049111</v>
      </c>
      <c r="V45" s="58">
        <v>64.589820343811851</v>
      </c>
      <c r="W45" s="58">
        <v>64.980013582159771</v>
      </c>
      <c r="X45" s="58">
        <v>64.852123538064532</v>
      </c>
      <c r="Y45" s="58">
        <v>61.744942153510884</v>
      </c>
      <c r="AA45" s="31"/>
      <c r="AB45" s="58">
        <v>304.81249254187213</v>
      </c>
      <c r="AC45" s="58">
        <v>277.9783689234165</v>
      </c>
      <c r="AD45" s="58">
        <v>255.4114780677339</v>
      </c>
      <c r="AE45" s="58">
        <v>211.88528269459664</v>
      </c>
      <c r="AF45" s="58">
        <v>156.72039179665322</v>
      </c>
      <c r="AH45" s="45"/>
      <c r="AI45" s="43">
        <v>10</v>
      </c>
      <c r="AJ45" s="44">
        <v>5</v>
      </c>
      <c r="AK45" s="57">
        <v>147.25</v>
      </c>
      <c r="AL45" s="57">
        <v>140.286</v>
      </c>
      <c r="AM45" s="57">
        <v>111.5097</v>
      </c>
      <c r="AN45" s="57">
        <v>29.874510000000001</v>
      </c>
      <c r="AO45" s="57">
        <v>11.567098</v>
      </c>
    </row>
    <row r="46" spans="1:41" x14ac:dyDescent="0.3">
      <c r="A46">
        <v>0</v>
      </c>
      <c r="B46" s="35">
        <v>12</v>
      </c>
      <c r="C46">
        <v>2</v>
      </c>
      <c r="D46">
        <v>20</v>
      </c>
      <c r="E46">
        <v>8.6644030500664684</v>
      </c>
      <c r="F46">
        <v>5</v>
      </c>
      <c r="G46">
        <v>200</v>
      </c>
      <c r="H46">
        <v>5</v>
      </c>
      <c r="I46">
        <v>1154.0697216357491</v>
      </c>
      <c r="J46">
        <v>47.364564279092008</v>
      </c>
      <c r="T46" s="31"/>
      <c r="U46" s="58">
        <v>28.007296194684258</v>
      </c>
      <c r="V46" s="58">
        <v>28.93822646126516</v>
      </c>
      <c r="W46" s="58">
        <v>29.466525562756203</v>
      </c>
      <c r="X46" s="58">
        <v>29.703348678019026</v>
      </c>
      <c r="Y46" s="58">
        <v>28.177624964620748</v>
      </c>
      <c r="AA46" s="31"/>
      <c r="AB46" s="58">
        <v>140.37477449355347</v>
      </c>
      <c r="AC46" s="58">
        <v>126.86588941336575</v>
      </c>
      <c r="AD46" s="58">
        <v>115.54803401497621</v>
      </c>
      <c r="AE46" s="58">
        <v>94.219523064679663</v>
      </c>
      <c r="AF46" s="58">
        <v>68.893584498450053</v>
      </c>
      <c r="AH46" s="45"/>
      <c r="AI46" s="43">
        <v>10</v>
      </c>
      <c r="AJ46" s="44">
        <v>10</v>
      </c>
      <c r="AK46" s="57">
        <v>136.22999999999999</v>
      </c>
      <c r="AL46" s="57">
        <v>124.848</v>
      </c>
      <c r="AM46" s="57">
        <v>92.908379999999994</v>
      </c>
      <c r="AN46" s="57">
        <v>26.663550000000001</v>
      </c>
      <c r="AO46" s="57">
        <v>11.976587</v>
      </c>
    </row>
    <row r="47" spans="1:41" x14ac:dyDescent="0.3">
      <c r="A47">
        <v>0</v>
      </c>
      <c r="B47" s="3">
        <v>20</v>
      </c>
      <c r="C47">
        <v>2</v>
      </c>
      <c r="D47">
        <v>20</v>
      </c>
      <c r="E47">
        <v>8.2932680664078884</v>
      </c>
      <c r="F47">
        <v>5</v>
      </c>
      <c r="G47">
        <v>200</v>
      </c>
      <c r="H47">
        <v>5</v>
      </c>
      <c r="I47">
        <v>998.07526683943877</v>
      </c>
      <c r="J47">
        <v>50.712762029124669</v>
      </c>
      <c r="T47" s="33"/>
      <c r="U47" s="2"/>
      <c r="V47" s="2"/>
      <c r="W47" s="2"/>
      <c r="X47" s="2"/>
      <c r="Y47" s="2"/>
      <c r="AA47" s="33"/>
      <c r="AB47" s="2"/>
      <c r="AC47" s="2"/>
      <c r="AD47" s="2"/>
      <c r="AE47" s="2"/>
      <c r="AF47" s="2"/>
      <c r="AH47" s="45"/>
      <c r="AI47" s="43">
        <v>10</v>
      </c>
      <c r="AJ47" s="44">
        <v>20</v>
      </c>
      <c r="AK47" s="57">
        <v>121.38</v>
      </c>
      <c r="AL47" s="57">
        <v>105.535</v>
      </c>
      <c r="AM47" s="57">
        <v>74.099350000000001</v>
      </c>
      <c r="AN47" s="57">
        <v>27.155200000000001</v>
      </c>
      <c r="AO47" s="57">
        <v>12.40498</v>
      </c>
    </row>
    <row r="48" spans="1:41" x14ac:dyDescent="0.3">
      <c r="A48">
        <v>0</v>
      </c>
      <c r="B48" s="21">
        <v>30</v>
      </c>
      <c r="C48">
        <v>2</v>
      </c>
      <c r="D48">
        <v>20</v>
      </c>
      <c r="E48">
        <v>8.281263321047863</v>
      </c>
      <c r="F48">
        <v>5</v>
      </c>
      <c r="G48">
        <v>200</v>
      </c>
      <c r="H48">
        <v>5</v>
      </c>
      <c r="I48">
        <v>887.05929957532987</v>
      </c>
      <c r="J48">
        <v>54.51978100402863</v>
      </c>
      <c r="T48" s="24" t="s">
        <v>17</v>
      </c>
      <c r="U48" s="58">
        <f>(U42+U43+U44+U45+U46)/5</f>
        <v>168.63368154018303</v>
      </c>
      <c r="V48" s="58">
        <f>(V42+V43+V44+V45+V46)/5</f>
        <v>157.72832122641756</v>
      </c>
      <c r="W48" s="58">
        <f>(W42+W43+W44+W45+W46)/5</f>
        <v>148.65369609081941</v>
      </c>
      <c r="X48" s="58">
        <f>(X42+X43+X44+X45+X46)/5</f>
        <v>129.3019066401217</v>
      </c>
      <c r="Y48" s="58">
        <f>(Y42+Y43+Y44+Y45+Y46)/5</f>
        <v>104.17530065541673</v>
      </c>
      <c r="AA48" s="24" t="s">
        <v>17</v>
      </c>
      <c r="AB48" s="58">
        <f>(AB42+AB43+AB44+AB45+AB46)/5</f>
        <v>561.54551098931086</v>
      </c>
      <c r="AC48" s="58">
        <f>(AC42+AC43+AC44+AC45+AC46)/5</f>
        <v>527.75431038775332</v>
      </c>
      <c r="AD48" s="58">
        <f>(AD42+AD43+AD44+AD45+AD46)/5</f>
        <v>491.82323719259921</v>
      </c>
      <c r="AE48" s="58">
        <f>(AE42+AE43+AE44+AE45+AE46)/5</f>
        <v>414.79606025364581</v>
      </c>
      <c r="AF48" s="58">
        <f>(AF42+AF43+AF44+AF45+AF46)/5</f>
        <v>313.47585352947306</v>
      </c>
    </row>
    <row r="49" spans="1:41" x14ac:dyDescent="0.3">
      <c r="A49">
        <v>0</v>
      </c>
      <c r="B49" s="35">
        <v>12</v>
      </c>
      <c r="C49">
        <v>2</v>
      </c>
      <c r="D49">
        <v>20</v>
      </c>
      <c r="E49">
        <v>14.607624694793966</v>
      </c>
      <c r="F49">
        <v>5</v>
      </c>
      <c r="G49">
        <v>10</v>
      </c>
      <c r="H49">
        <v>10</v>
      </c>
      <c r="I49">
        <v>145.92205007201829</v>
      </c>
      <c r="J49">
        <v>38.088524288025837</v>
      </c>
      <c r="AH49" s="38" t="s">
        <v>44</v>
      </c>
      <c r="AI49" s="39" t="s">
        <v>45</v>
      </c>
      <c r="AJ49" s="46" t="s">
        <v>46</v>
      </c>
      <c r="AK49" s="48"/>
      <c r="AL49" s="49"/>
      <c r="AM49" s="50" t="s">
        <v>47</v>
      </c>
      <c r="AN49" s="49"/>
      <c r="AO49" s="51"/>
    </row>
    <row r="50" spans="1:41" x14ac:dyDescent="0.3">
      <c r="A50">
        <v>0</v>
      </c>
      <c r="B50" s="3">
        <v>20</v>
      </c>
      <c r="C50">
        <v>2</v>
      </c>
      <c r="D50">
        <v>20</v>
      </c>
      <c r="E50">
        <v>14.425263595704354</v>
      </c>
      <c r="F50">
        <v>5</v>
      </c>
      <c r="G50">
        <v>10</v>
      </c>
      <c r="H50">
        <v>10</v>
      </c>
      <c r="I50" s="19">
        <v>143.38968573778931</v>
      </c>
      <c r="J50">
        <v>38.084413097919814</v>
      </c>
      <c r="T50" s="37" t="s">
        <v>38</v>
      </c>
      <c r="U50" s="24" t="s">
        <v>23</v>
      </c>
      <c r="V50" s="24" t="s">
        <v>24</v>
      </c>
      <c r="W50" s="24" t="s">
        <v>25</v>
      </c>
      <c r="X50" s="24" t="s">
        <v>26</v>
      </c>
      <c r="Y50" s="24" t="s">
        <v>27</v>
      </c>
      <c r="AH50" s="54" t="s">
        <v>49</v>
      </c>
      <c r="AI50" s="43">
        <v>25</v>
      </c>
      <c r="AJ50" s="40"/>
      <c r="AK50" s="47">
        <v>0</v>
      </c>
      <c r="AL50" s="47">
        <v>250</v>
      </c>
      <c r="AM50" s="47">
        <v>500</v>
      </c>
      <c r="AN50" s="47">
        <v>1000</v>
      </c>
      <c r="AO50" s="47">
        <v>2000</v>
      </c>
    </row>
    <row r="51" spans="1:41" x14ac:dyDescent="0.3">
      <c r="A51">
        <v>0</v>
      </c>
      <c r="B51" s="21">
        <v>30</v>
      </c>
      <c r="C51">
        <v>2</v>
      </c>
      <c r="D51">
        <v>20</v>
      </c>
      <c r="E51">
        <v>14.074511656744743</v>
      </c>
      <c r="F51">
        <v>5</v>
      </c>
      <c r="G51">
        <v>10</v>
      </c>
      <c r="H51">
        <v>10</v>
      </c>
      <c r="I51">
        <v>136.23053199285059</v>
      </c>
      <c r="J51">
        <v>38.162923321192011</v>
      </c>
      <c r="T51" s="30"/>
      <c r="U51" s="58">
        <v>415.02227757201319</v>
      </c>
      <c r="V51" s="58">
        <v>381.86967265548378</v>
      </c>
      <c r="W51" s="58">
        <v>353.27533536074714</v>
      </c>
      <c r="X51" s="58">
        <v>303.04894036623256</v>
      </c>
      <c r="Y51" s="58">
        <v>265.77604547329281</v>
      </c>
      <c r="AH51" s="42" t="s">
        <v>51</v>
      </c>
      <c r="AI51" s="43">
        <v>25</v>
      </c>
      <c r="AJ51" s="44">
        <v>1</v>
      </c>
      <c r="AK51" s="57">
        <v>308.69</v>
      </c>
      <c r="AL51" s="57">
        <v>261.12900000000002</v>
      </c>
      <c r="AM51" s="57">
        <v>182.70760000000001</v>
      </c>
      <c r="AN51" s="57">
        <v>62.634410000000003</v>
      </c>
      <c r="AO51" s="57">
        <v>28.007296</v>
      </c>
    </row>
    <row r="52" spans="1:41" x14ac:dyDescent="0.3">
      <c r="A52">
        <v>0</v>
      </c>
      <c r="B52" s="35">
        <v>12</v>
      </c>
      <c r="C52">
        <v>2</v>
      </c>
      <c r="D52">
        <v>20</v>
      </c>
      <c r="E52">
        <v>14.110484538092816</v>
      </c>
      <c r="F52">
        <v>5</v>
      </c>
      <c r="G52">
        <v>25</v>
      </c>
      <c r="H52">
        <v>10</v>
      </c>
      <c r="I52">
        <v>345.28654706982451</v>
      </c>
      <c r="J52">
        <v>38.982461047223154</v>
      </c>
      <c r="T52" s="31"/>
      <c r="U52" s="58">
        <v>325.58272696122305</v>
      </c>
      <c r="V52" s="58">
        <v>297.35437282829218</v>
      </c>
      <c r="W52" s="58">
        <v>274.19279418843934</v>
      </c>
      <c r="X52" s="58">
        <v>238.29352042968253</v>
      </c>
      <c r="Y52" s="58">
        <v>236.11578355952048</v>
      </c>
      <c r="AH52" s="45"/>
      <c r="AI52" s="43">
        <v>25</v>
      </c>
      <c r="AJ52" s="44">
        <v>3</v>
      </c>
      <c r="AK52" s="57">
        <v>289.73</v>
      </c>
      <c r="AL52" s="57">
        <v>241.011</v>
      </c>
      <c r="AM52" s="57">
        <v>164.3683</v>
      </c>
      <c r="AN52" s="57">
        <v>64.589820000000003</v>
      </c>
      <c r="AO52" s="57">
        <v>28.938226</v>
      </c>
    </row>
    <row r="53" spans="1:41" x14ac:dyDescent="0.3">
      <c r="A53">
        <v>0</v>
      </c>
      <c r="B53" s="3">
        <v>20</v>
      </c>
      <c r="C53">
        <v>2</v>
      </c>
      <c r="D53">
        <v>20</v>
      </c>
      <c r="E53">
        <v>13.287355887939352</v>
      </c>
      <c r="F53">
        <v>5</v>
      </c>
      <c r="G53">
        <v>25</v>
      </c>
      <c r="H53">
        <v>10</v>
      </c>
      <c r="I53">
        <v>300.46010544700903</v>
      </c>
      <c r="J53">
        <v>38.936757625445566</v>
      </c>
      <c r="T53" s="31"/>
      <c r="U53" s="58">
        <v>213.46530537703046</v>
      </c>
      <c r="V53" s="58">
        <v>194.81982270972469</v>
      </c>
      <c r="W53" s="58">
        <v>194.27355492312827</v>
      </c>
      <c r="X53" s="58">
        <v>202.63703786225705</v>
      </c>
      <c r="Y53" s="58">
        <v>201.98052676758968</v>
      </c>
      <c r="AH53" s="45"/>
      <c r="AI53" s="43">
        <v>25</v>
      </c>
      <c r="AJ53" s="44">
        <v>5</v>
      </c>
      <c r="AK53" s="57">
        <v>273.35000000000002</v>
      </c>
      <c r="AL53" s="57">
        <v>224.55699999999999</v>
      </c>
      <c r="AM53" s="57">
        <v>150.91589999999999</v>
      </c>
      <c r="AN53" s="57">
        <v>64.980009999999993</v>
      </c>
      <c r="AO53" s="57">
        <v>29.466526000000002</v>
      </c>
    </row>
    <row r="54" spans="1:41" x14ac:dyDescent="0.3">
      <c r="A54">
        <v>0</v>
      </c>
      <c r="B54" s="21">
        <v>30</v>
      </c>
      <c r="C54">
        <v>2</v>
      </c>
      <c r="D54">
        <v>20</v>
      </c>
      <c r="E54">
        <v>12.161223438646811</v>
      </c>
      <c r="F54">
        <v>5</v>
      </c>
      <c r="G54">
        <v>25</v>
      </c>
      <c r="H54">
        <v>10</v>
      </c>
      <c r="I54">
        <v>236.74730406686567</v>
      </c>
      <c r="J54">
        <v>38.783391528005019</v>
      </c>
      <c r="T54" s="31"/>
      <c r="U54" s="58">
        <v>130.90287849729273</v>
      </c>
      <c r="V54" s="58">
        <v>127.51191498357574</v>
      </c>
      <c r="W54" s="58">
        <v>123.80229770420861</v>
      </c>
      <c r="X54" s="58">
        <v>114.32381334216309</v>
      </c>
      <c r="Y54" s="58">
        <v>97.521337677567928</v>
      </c>
      <c r="AH54" s="45"/>
      <c r="AI54" s="43">
        <v>25</v>
      </c>
      <c r="AJ54" s="44">
        <v>10</v>
      </c>
      <c r="AK54" s="57">
        <v>236.75</v>
      </c>
      <c r="AL54" s="57">
        <v>190.23500000000001</v>
      </c>
      <c r="AM54" s="57">
        <v>124.9718</v>
      </c>
      <c r="AN54" s="57">
        <v>64.852119999999999</v>
      </c>
      <c r="AO54" s="57">
        <v>29.703348999999999</v>
      </c>
    </row>
    <row r="55" spans="1:41" x14ac:dyDescent="0.3">
      <c r="A55">
        <v>0</v>
      </c>
      <c r="B55" s="35">
        <v>12</v>
      </c>
      <c r="C55">
        <v>2</v>
      </c>
      <c r="D55">
        <v>20</v>
      </c>
      <c r="E55">
        <v>12.990187056327038</v>
      </c>
      <c r="F55">
        <v>5</v>
      </c>
      <c r="G55">
        <v>50</v>
      </c>
      <c r="H55">
        <v>10</v>
      </c>
      <c r="I55">
        <v>569.77245074841267</v>
      </c>
      <c r="J55">
        <v>39.360487454715461</v>
      </c>
      <c r="T55" s="31"/>
      <c r="U55" s="58">
        <v>57.113962687650641</v>
      </c>
      <c r="V55" s="58">
        <v>56.433085242000352</v>
      </c>
      <c r="W55" s="58">
        <v>55.137268657338375</v>
      </c>
      <c r="X55" s="58">
        <v>50.982925437753536</v>
      </c>
      <c r="Y55" s="58">
        <v>43.546432534164936</v>
      </c>
      <c r="AH55" s="45"/>
      <c r="AI55" s="43">
        <v>25</v>
      </c>
      <c r="AJ55" s="44">
        <v>20</v>
      </c>
      <c r="AK55" s="57">
        <v>184.85</v>
      </c>
      <c r="AL55" s="57">
        <v>146.68799999999999</v>
      </c>
      <c r="AM55" s="57">
        <v>99.415899999999993</v>
      </c>
      <c r="AN55" s="57">
        <v>61.74494</v>
      </c>
      <c r="AO55" s="57">
        <v>28.177624999999999</v>
      </c>
    </row>
    <row r="56" spans="1:41" x14ac:dyDescent="0.3">
      <c r="A56">
        <v>0</v>
      </c>
      <c r="B56" s="3">
        <v>20</v>
      </c>
      <c r="C56">
        <v>2</v>
      </c>
      <c r="D56">
        <v>20</v>
      </c>
      <c r="E56">
        <v>11.600925707666644</v>
      </c>
      <c r="F56">
        <v>5</v>
      </c>
      <c r="G56">
        <v>50</v>
      </c>
      <c r="H56">
        <v>10</v>
      </c>
      <c r="I56">
        <v>414.63411345501237</v>
      </c>
      <c r="J56">
        <v>38.968307503381553</v>
      </c>
      <c r="T56" s="33"/>
      <c r="U56" s="2"/>
      <c r="V56" s="2"/>
      <c r="W56" s="2"/>
      <c r="X56" s="2"/>
      <c r="Y56" s="2"/>
    </row>
    <row r="57" spans="1:41" x14ac:dyDescent="0.3">
      <c r="A57">
        <v>0</v>
      </c>
      <c r="B57" s="21">
        <v>30</v>
      </c>
      <c r="C57">
        <v>2</v>
      </c>
      <c r="D57">
        <v>20</v>
      </c>
      <c r="E57">
        <v>10.423737626885394</v>
      </c>
      <c r="F57">
        <v>5</v>
      </c>
      <c r="G57">
        <v>50</v>
      </c>
      <c r="H57">
        <v>10</v>
      </c>
      <c r="I57">
        <v>303.04894036623256</v>
      </c>
      <c r="J57">
        <v>38.972640871049364</v>
      </c>
      <c r="T57" s="25" t="s">
        <v>17</v>
      </c>
      <c r="U57" s="58">
        <f>(U51+U52+U53+U54+U55)/5</f>
        <v>228.41743021904205</v>
      </c>
      <c r="V57" s="58">
        <f>(V51+V52+V53+V54+V55)/5</f>
        <v>211.59777368381532</v>
      </c>
      <c r="W57" s="58">
        <f>(W51+W52+W53+W54+W55)/5</f>
        <v>200.13625016677233</v>
      </c>
      <c r="X57" s="58">
        <f>(X51+X52+X53+X54+X55)/5</f>
        <v>181.85724748761777</v>
      </c>
      <c r="Y57" s="58">
        <f>(Y51+Y52+Y53+Y54+Y55)/5</f>
        <v>168.98802520242717</v>
      </c>
      <c r="AH57" s="38" t="s">
        <v>44</v>
      </c>
      <c r="AI57" s="39" t="s">
        <v>45</v>
      </c>
      <c r="AJ57" s="46" t="s">
        <v>46</v>
      </c>
      <c r="AK57" s="48"/>
      <c r="AL57" s="49"/>
      <c r="AM57" s="50" t="s">
        <v>47</v>
      </c>
      <c r="AN57" s="49"/>
      <c r="AO57" s="51"/>
    </row>
    <row r="58" spans="1:41" x14ac:dyDescent="0.3">
      <c r="A58">
        <v>0</v>
      </c>
      <c r="B58" s="35">
        <v>12</v>
      </c>
      <c r="C58">
        <v>2</v>
      </c>
      <c r="D58">
        <v>20</v>
      </c>
      <c r="E58">
        <v>11.299067295633265</v>
      </c>
      <c r="F58">
        <v>5</v>
      </c>
      <c r="G58">
        <v>100</v>
      </c>
      <c r="H58">
        <v>10</v>
      </c>
      <c r="I58">
        <v>764.58692350338083</v>
      </c>
      <c r="J58">
        <v>39.486391530220892</v>
      </c>
      <c r="AH58" s="54" t="s">
        <v>49</v>
      </c>
      <c r="AI58" s="43">
        <v>50</v>
      </c>
      <c r="AJ58" s="40"/>
      <c r="AK58" s="47">
        <v>0</v>
      </c>
      <c r="AL58" s="47">
        <v>250</v>
      </c>
      <c r="AM58" s="47">
        <v>500</v>
      </c>
      <c r="AN58" s="47">
        <v>1000</v>
      </c>
      <c r="AO58" s="47">
        <v>2000</v>
      </c>
    </row>
    <row r="59" spans="1:41" x14ac:dyDescent="0.3">
      <c r="A59">
        <v>0</v>
      </c>
      <c r="B59" s="3">
        <v>20</v>
      </c>
      <c r="C59">
        <v>2</v>
      </c>
      <c r="D59">
        <v>20</v>
      </c>
      <c r="E59">
        <v>10.110057854616826</v>
      </c>
      <c r="F59">
        <v>5</v>
      </c>
      <c r="G59">
        <v>100</v>
      </c>
      <c r="H59">
        <v>10</v>
      </c>
      <c r="I59">
        <v>549.34327700396921</v>
      </c>
      <c r="J59">
        <v>39.793528119672622</v>
      </c>
      <c r="T59" s="36" t="s">
        <v>42</v>
      </c>
      <c r="U59" s="24" t="s">
        <v>12</v>
      </c>
      <c r="V59" s="24" t="s">
        <v>13</v>
      </c>
      <c r="W59" s="24" t="s">
        <v>14</v>
      </c>
      <c r="X59" s="24" t="s">
        <v>15</v>
      </c>
      <c r="Y59" s="24" t="s">
        <v>16</v>
      </c>
      <c r="AA59" s="36" t="s">
        <v>42</v>
      </c>
      <c r="AB59" s="24" t="s">
        <v>28</v>
      </c>
      <c r="AC59" s="24" t="s">
        <v>29</v>
      </c>
      <c r="AD59" s="24" t="s">
        <v>30</v>
      </c>
      <c r="AE59" s="24" t="s">
        <v>31</v>
      </c>
      <c r="AF59" s="24" t="s">
        <v>32</v>
      </c>
      <c r="AH59" s="42" t="s">
        <v>51</v>
      </c>
      <c r="AI59" s="43">
        <v>50</v>
      </c>
      <c r="AJ59" s="44">
        <v>1</v>
      </c>
      <c r="AK59" s="57">
        <v>415.02</v>
      </c>
      <c r="AL59" s="57">
        <v>325.58300000000003</v>
      </c>
      <c r="AM59" s="57">
        <v>213.46530000000001</v>
      </c>
      <c r="AN59" s="57">
        <v>130.90289999999999</v>
      </c>
      <c r="AO59" s="57">
        <v>57.113962999999998</v>
      </c>
    </row>
    <row r="60" spans="1:41" x14ac:dyDescent="0.3">
      <c r="A60">
        <v>0</v>
      </c>
      <c r="B60" s="21">
        <v>30</v>
      </c>
      <c r="C60">
        <v>2</v>
      </c>
      <c r="D60">
        <v>20</v>
      </c>
      <c r="E60">
        <v>10.265477825892019</v>
      </c>
      <c r="F60">
        <v>5</v>
      </c>
      <c r="G60">
        <v>100</v>
      </c>
      <c r="H60">
        <v>10</v>
      </c>
      <c r="I60">
        <v>507.81808970182948</v>
      </c>
      <c r="J60">
        <v>42.700968106299612</v>
      </c>
      <c r="T60" s="30"/>
      <c r="U60" s="58">
        <v>163.06807970652278</v>
      </c>
      <c r="V60" s="58">
        <v>156.65847387959272</v>
      </c>
      <c r="W60" s="58">
        <v>151.33396783654575</v>
      </c>
      <c r="X60" s="58">
        <v>145.92205007201829</v>
      </c>
      <c r="Y60" s="58">
        <v>144.33418923025286</v>
      </c>
      <c r="AA60" s="31"/>
      <c r="AB60" s="58">
        <v>1050.0214528347897</v>
      </c>
      <c r="AC60" s="58">
        <v>973.54530047033575</v>
      </c>
      <c r="AD60" s="58">
        <v>903.98541987171029</v>
      </c>
      <c r="AE60" s="58">
        <v>764.58692350338083</v>
      </c>
      <c r="AF60" s="58">
        <v>615.53223102406207</v>
      </c>
      <c r="AH60" s="45"/>
      <c r="AI60" s="43">
        <v>50</v>
      </c>
      <c r="AJ60" s="44">
        <v>3</v>
      </c>
      <c r="AK60" s="57">
        <v>381.87</v>
      </c>
      <c r="AL60" s="57">
        <v>297.35399999999998</v>
      </c>
      <c r="AM60" s="57">
        <v>194.81979999999999</v>
      </c>
      <c r="AN60" s="57">
        <v>127.5119</v>
      </c>
      <c r="AO60" s="57">
        <v>56.433084999999998</v>
      </c>
    </row>
    <row r="61" spans="1:41" x14ac:dyDescent="0.3">
      <c r="A61">
        <v>0</v>
      </c>
      <c r="B61" s="35">
        <v>12</v>
      </c>
      <c r="C61">
        <v>2</v>
      </c>
      <c r="D61">
        <v>20</v>
      </c>
      <c r="E61">
        <v>9.9869199468095058</v>
      </c>
      <c r="F61">
        <v>5</v>
      </c>
      <c r="G61">
        <v>200</v>
      </c>
      <c r="H61">
        <v>10</v>
      </c>
      <c r="I61">
        <v>1057.3567126465</v>
      </c>
      <c r="J61">
        <v>41.19483167808621</v>
      </c>
      <c r="T61" s="31"/>
      <c r="U61" s="58">
        <v>162.98599106609902</v>
      </c>
      <c r="V61" s="58">
        <v>156.56955945383663</v>
      </c>
      <c r="W61" s="58">
        <v>151.19878118478348</v>
      </c>
      <c r="X61" s="58">
        <v>145.65113714639634</v>
      </c>
      <c r="Y61" s="58">
        <v>143.5982667380444</v>
      </c>
      <c r="AA61" s="31"/>
      <c r="AB61" s="58">
        <v>989.56221157352206</v>
      </c>
      <c r="AC61" s="58">
        <v>913.71379374425874</v>
      </c>
      <c r="AD61" s="58">
        <v>845.70203864863618</v>
      </c>
      <c r="AE61" s="58">
        <v>712.01907634134125</v>
      </c>
      <c r="AF61" s="58">
        <v>575.27351338110043</v>
      </c>
      <c r="AH61" s="45"/>
      <c r="AI61" s="43">
        <v>50</v>
      </c>
      <c r="AJ61" s="44">
        <v>5</v>
      </c>
      <c r="AK61" s="57">
        <v>353.28</v>
      </c>
      <c r="AL61" s="57">
        <v>274.19299999999998</v>
      </c>
      <c r="AM61" s="57">
        <v>194.27359999999999</v>
      </c>
      <c r="AN61" s="57">
        <v>123.8023</v>
      </c>
      <c r="AO61" s="57">
        <v>55.137269000000003</v>
      </c>
    </row>
    <row r="62" spans="1:41" x14ac:dyDescent="0.3">
      <c r="A62">
        <v>0</v>
      </c>
      <c r="B62" s="3">
        <v>20</v>
      </c>
      <c r="C62">
        <v>2</v>
      </c>
      <c r="D62">
        <v>20</v>
      </c>
      <c r="E62">
        <v>10.445028498460793</v>
      </c>
      <c r="F62">
        <v>5</v>
      </c>
      <c r="G62">
        <v>200</v>
      </c>
      <c r="H62">
        <v>10</v>
      </c>
      <c r="I62">
        <v>984.9934905670176</v>
      </c>
      <c r="J62">
        <v>44.753792279835224</v>
      </c>
      <c r="T62" s="31"/>
      <c r="U62" s="58">
        <v>162.50796365318166</v>
      </c>
      <c r="V62" s="58">
        <v>156.43305993296016</v>
      </c>
      <c r="W62" s="58">
        <v>150.99578692953509</v>
      </c>
      <c r="X62" s="58">
        <v>145.2311354473994</v>
      </c>
      <c r="Y62" s="58">
        <v>142.4065947514398</v>
      </c>
      <c r="AA62" s="31"/>
      <c r="AB62" s="58">
        <v>920.73176763634183</v>
      </c>
      <c r="AC62" s="58">
        <v>846.20448516221359</v>
      </c>
      <c r="AD62" s="58">
        <v>780.37016280474347</v>
      </c>
      <c r="AE62" s="58">
        <v>654.01160584395745</v>
      </c>
      <c r="AF62" s="58">
        <v>532.1875752304361</v>
      </c>
      <c r="AH62" s="45"/>
      <c r="AI62" s="43">
        <v>50</v>
      </c>
      <c r="AJ62" s="44">
        <v>10</v>
      </c>
      <c r="AK62" s="57">
        <v>303.05</v>
      </c>
      <c r="AL62" s="57">
        <v>238.29400000000001</v>
      </c>
      <c r="AM62" s="57">
        <v>202.637</v>
      </c>
      <c r="AN62" s="57">
        <v>114.32380000000001</v>
      </c>
      <c r="AO62" s="57">
        <v>50.982925000000002</v>
      </c>
    </row>
    <row r="63" spans="1:41" x14ac:dyDescent="0.3">
      <c r="A63">
        <v>0</v>
      </c>
      <c r="B63" s="21">
        <v>30</v>
      </c>
      <c r="C63">
        <v>2</v>
      </c>
      <c r="D63">
        <v>20</v>
      </c>
      <c r="E63">
        <v>10.344949895642358</v>
      </c>
      <c r="F63">
        <v>5</v>
      </c>
      <c r="G63">
        <v>200</v>
      </c>
      <c r="H63">
        <v>10</v>
      </c>
      <c r="I63">
        <v>752.08982353894896</v>
      </c>
      <c r="J63">
        <v>46.997958973838116</v>
      </c>
      <c r="T63" s="31"/>
      <c r="U63" s="58">
        <v>105.24001752672567</v>
      </c>
      <c r="V63" s="58">
        <v>155.71474164088448</v>
      </c>
      <c r="W63" s="58">
        <v>149.93770843431093</v>
      </c>
      <c r="X63" s="58">
        <v>142.94082867380126</v>
      </c>
      <c r="Y63" s="58">
        <v>136.53114285482178</v>
      </c>
      <c r="AA63" s="31"/>
      <c r="AB63" s="58">
        <v>754.57111296974426</v>
      </c>
      <c r="AC63" s="58">
        <v>686.67702096927542</v>
      </c>
      <c r="AD63" s="58">
        <v>628.38933787101541</v>
      </c>
      <c r="AE63" s="58">
        <v>522.74560536855506</v>
      </c>
      <c r="AF63" s="58">
        <v>437.63375754484525</v>
      </c>
      <c r="AH63" s="45"/>
      <c r="AI63" s="43">
        <v>50</v>
      </c>
      <c r="AJ63" s="44">
        <v>20</v>
      </c>
      <c r="AK63" s="57">
        <v>265.77999999999997</v>
      </c>
      <c r="AL63" s="57">
        <v>236.11600000000001</v>
      </c>
      <c r="AM63" s="57">
        <v>201.98050000000001</v>
      </c>
      <c r="AN63" s="57">
        <v>97.521339999999995</v>
      </c>
      <c r="AO63" s="57">
        <v>43.546433</v>
      </c>
    </row>
    <row r="64" spans="1:41" x14ac:dyDescent="0.3">
      <c r="A64">
        <v>0</v>
      </c>
      <c r="B64" s="35">
        <v>12</v>
      </c>
      <c r="C64">
        <v>2</v>
      </c>
      <c r="D64">
        <v>20</v>
      </c>
      <c r="E64">
        <v>14.514685003816904</v>
      </c>
      <c r="F64">
        <v>5</v>
      </c>
      <c r="G64">
        <v>10</v>
      </c>
      <c r="H64">
        <v>20</v>
      </c>
      <c r="I64">
        <v>144.33418923025286</v>
      </c>
      <c r="J64">
        <v>34.960112646912009</v>
      </c>
      <c r="T64" s="31"/>
      <c r="U64" s="59">
        <v>105.24001752672567</v>
      </c>
      <c r="V64" s="58">
        <v>97.318703891036478</v>
      </c>
      <c r="W64" s="58">
        <v>90.208578850759466</v>
      </c>
      <c r="X64" s="58">
        <v>79.831058685077878</v>
      </c>
      <c r="Y64" s="58">
        <v>70.695948646336362</v>
      </c>
      <c r="AA64" s="31"/>
      <c r="AB64" s="58">
        <v>339.50767724084915</v>
      </c>
      <c r="AC64" s="58">
        <v>303.5029883907921</v>
      </c>
      <c r="AD64" s="58">
        <v>279.02186741840393</v>
      </c>
      <c r="AE64" s="58">
        <v>308.20813816179481</v>
      </c>
      <c r="AF64" s="58">
        <v>340.67140780368999</v>
      </c>
    </row>
    <row r="65" spans="1:41" x14ac:dyDescent="0.3">
      <c r="A65">
        <v>0</v>
      </c>
      <c r="B65" s="3">
        <v>20</v>
      </c>
      <c r="C65">
        <v>2</v>
      </c>
      <c r="D65">
        <v>20</v>
      </c>
      <c r="E65">
        <v>14.194583296522286</v>
      </c>
      <c r="F65">
        <v>5</v>
      </c>
      <c r="G65">
        <v>10</v>
      </c>
      <c r="H65">
        <v>20</v>
      </c>
      <c r="I65" s="19">
        <v>137.03558389894806</v>
      </c>
      <c r="J65">
        <v>34.961086686165814</v>
      </c>
      <c r="T65" s="31"/>
      <c r="U65" s="2"/>
      <c r="V65" s="23"/>
      <c r="W65" s="23"/>
      <c r="X65" s="23"/>
      <c r="Y65" s="23"/>
      <c r="AA65" s="33"/>
      <c r="AB65" s="2"/>
      <c r="AC65" s="2"/>
      <c r="AD65" s="2"/>
      <c r="AE65" s="2"/>
      <c r="AF65" s="2"/>
      <c r="AH65" s="38" t="s">
        <v>44</v>
      </c>
      <c r="AI65" s="39" t="s">
        <v>45</v>
      </c>
      <c r="AJ65" s="46" t="s">
        <v>46</v>
      </c>
      <c r="AK65" s="48"/>
      <c r="AL65" s="49"/>
      <c r="AM65" s="50" t="s">
        <v>47</v>
      </c>
      <c r="AN65" s="49"/>
      <c r="AO65" s="51"/>
    </row>
    <row r="66" spans="1:41" x14ac:dyDescent="0.3">
      <c r="A66">
        <v>0</v>
      </c>
      <c r="B66" s="21">
        <v>30</v>
      </c>
      <c r="C66">
        <v>2</v>
      </c>
      <c r="D66">
        <v>20</v>
      </c>
      <c r="E66">
        <v>13.713889307285953</v>
      </c>
      <c r="F66">
        <v>5</v>
      </c>
      <c r="G66">
        <v>10</v>
      </c>
      <c r="H66">
        <v>20</v>
      </c>
      <c r="I66">
        <v>121.38321943806807</v>
      </c>
      <c r="J66">
        <v>34.943226263143742</v>
      </c>
      <c r="T66" s="31"/>
      <c r="U66" s="2"/>
      <c r="V66" s="23"/>
      <c r="W66" s="23"/>
      <c r="X66" s="23"/>
      <c r="Y66" s="23"/>
      <c r="AA66" s="24" t="s">
        <v>17</v>
      </c>
      <c r="AB66" s="58">
        <f>(AB60+AB61+AB62+AB63+AB64)/5</f>
        <v>810.87884445104942</v>
      </c>
      <c r="AC66" s="58">
        <f>(AC60+AC61+AC62+AC63+AC64)/5</f>
        <v>744.72871774737507</v>
      </c>
      <c r="AD66" s="58">
        <f>(AD60+AD61+AD62+AD63+AD64)/5</f>
        <v>687.49376532290182</v>
      </c>
      <c r="AE66" s="58">
        <f>(AE60+AE61+AE62+AE63+AE64)/5</f>
        <v>592.31426984380596</v>
      </c>
      <c r="AF66" s="58">
        <f>(AF60+AF61+AF62+AF63+AF64)/5</f>
        <v>500.25969699682673</v>
      </c>
      <c r="AH66" s="54" t="s">
        <v>49</v>
      </c>
      <c r="AI66" s="43">
        <v>100</v>
      </c>
      <c r="AJ66" s="40"/>
      <c r="AK66" s="47">
        <v>0</v>
      </c>
      <c r="AL66" s="47">
        <v>250</v>
      </c>
      <c r="AM66" s="47">
        <v>500</v>
      </c>
      <c r="AN66" s="47">
        <v>1000</v>
      </c>
      <c r="AO66" s="47">
        <v>2000</v>
      </c>
    </row>
    <row r="67" spans="1:41" x14ac:dyDescent="0.3">
      <c r="A67">
        <v>0</v>
      </c>
      <c r="B67" s="35">
        <v>12</v>
      </c>
      <c r="C67">
        <v>2</v>
      </c>
      <c r="D67">
        <v>20</v>
      </c>
      <c r="E67">
        <v>13.789658885340565</v>
      </c>
      <c r="F67">
        <v>5</v>
      </c>
      <c r="G67">
        <v>25</v>
      </c>
      <c r="H67">
        <v>20</v>
      </c>
      <c r="I67">
        <v>314.86343988325558</v>
      </c>
      <c r="J67">
        <v>35.318896258761775</v>
      </c>
      <c r="T67" s="32"/>
      <c r="U67" s="2"/>
      <c r="V67" s="2"/>
      <c r="W67" s="2"/>
      <c r="X67" s="2"/>
      <c r="Y67" s="2"/>
      <c r="AH67" s="42" t="s">
        <v>51</v>
      </c>
      <c r="AI67" s="43">
        <v>100</v>
      </c>
      <c r="AJ67" s="44">
        <v>1</v>
      </c>
      <c r="AK67" s="57">
        <v>505.66</v>
      </c>
      <c r="AL67" s="57">
        <v>441.60399999999998</v>
      </c>
      <c r="AM67" s="57">
        <v>413.80059999999997</v>
      </c>
      <c r="AN67" s="57">
        <v>219.56569999999999</v>
      </c>
      <c r="AO67" s="57">
        <v>98.306342000000001</v>
      </c>
    </row>
    <row r="68" spans="1:41" x14ac:dyDescent="0.3">
      <c r="A68">
        <v>0</v>
      </c>
      <c r="B68" s="3">
        <v>20</v>
      </c>
      <c r="C68">
        <v>2</v>
      </c>
      <c r="D68">
        <v>20</v>
      </c>
      <c r="E68">
        <v>13.016784906118417</v>
      </c>
      <c r="F68">
        <v>5</v>
      </c>
      <c r="G68">
        <v>25</v>
      </c>
      <c r="H68">
        <v>20</v>
      </c>
      <c r="I68">
        <v>246.79918406373412</v>
      </c>
      <c r="J68">
        <v>35.034764281609796</v>
      </c>
      <c r="T68" s="24" t="s">
        <v>17</v>
      </c>
      <c r="U68" s="58">
        <f>(U60+U61+U62+U63+U64)/5</f>
        <v>139.80841389585095</v>
      </c>
      <c r="V68" s="58">
        <f>(V60+V61+V62+V63+V64)/5</f>
        <v>144.5389077596621</v>
      </c>
      <c r="W68" s="58">
        <f>(W60+W61+W62+W63+W64)/5</f>
        <v>138.73496464718696</v>
      </c>
      <c r="X68" s="58">
        <f>(X60+X61+X62+X63+X64)/5</f>
        <v>131.91524200493865</v>
      </c>
      <c r="Y68" s="58">
        <f>(Y60+Y61+Y62+Y63+Y64)/5</f>
        <v>127.51322844417905</v>
      </c>
      <c r="AH68" s="45"/>
      <c r="AI68" s="43">
        <v>100</v>
      </c>
      <c r="AJ68" s="44">
        <v>3</v>
      </c>
      <c r="AK68" s="57">
        <v>488.31</v>
      </c>
      <c r="AL68" s="57">
        <v>452.48</v>
      </c>
      <c r="AM68" s="57">
        <v>410.61219999999997</v>
      </c>
      <c r="AN68" s="57">
        <v>206.09479999999999</v>
      </c>
      <c r="AO68" s="57">
        <v>91.761391000000003</v>
      </c>
    </row>
    <row r="69" spans="1:41" x14ac:dyDescent="0.3">
      <c r="A69">
        <v>0</v>
      </c>
      <c r="B69" s="21">
        <v>30</v>
      </c>
      <c r="C69">
        <v>2</v>
      </c>
      <c r="D69">
        <v>20</v>
      </c>
      <c r="E69">
        <v>12.34314401950693</v>
      </c>
      <c r="F69">
        <v>5</v>
      </c>
      <c r="G69">
        <v>25</v>
      </c>
      <c r="H69">
        <v>20</v>
      </c>
      <c r="I69">
        <v>184.84979661931649</v>
      </c>
      <c r="J69">
        <v>34.907453854724629</v>
      </c>
      <c r="U69" s="4"/>
      <c r="V69" s="4"/>
      <c r="W69" s="4"/>
      <c r="X69" s="4"/>
      <c r="Y69" s="4"/>
      <c r="AH69" s="45"/>
      <c r="AI69" s="43">
        <v>100</v>
      </c>
      <c r="AJ69" s="44">
        <v>5</v>
      </c>
      <c r="AK69" s="57">
        <v>496.3</v>
      </c>
      <c r="AL69" s="57">
        <v>459.476</v>
      </c>
      <c r="AM69" s="57">
        <v>388.47620000000001</v>
      </c>
      <c r="AN69" s="57">
        <v>193.78039999999999</v>
      </c>
      <c r="AO69" s="57">
        <v>86.017582000000004</v>
      </c>
    </row>
    <row r="70" spans="1:41" x14ac:dyDescent="0.3">
      <c r="A70">
        <v>0</v>
      </c>
      <c r="B70" s="35">
        <v>12</v>
      </c>
      <c r="C70">
        <v>2</v>
      </c>
      <c r="D70">
        <v>20</v>
      </c>
      <c r="E70">
        <v>12.800905109710293</v>
      </c>
      <c r="F70">
        <v>5</v>
      </c>
      <c r="G70">
        <v>50</v>
      </c>
      <c r="H70">
        <v>20</v>
      </c>
      <c r="I70">
        <v>456.93912693507269</v>
      </c>
      <c r="J70">
        <v>35.493567794795226</v>
      </c>
      <c r="T70" s="36" t="s">
        <v>42</v>
      </c>
      <c r="U70" s="24" t="s">
        <v>18</v>
      </c>
      <c r="V70" s="24" t="s">
        <v>19</v>
      </c>
      <c r="W70" s="24" t="s">
        <v>20</v>
      </c>
      <c r="X70" s="24" t="s">
        <v>21</v>
      </c>
      <c r="Y70" s="24" t="s">
        <v>22</v>
      </c>
      <c r="AA70" s="36" t="s">
        <v>42</v>
      </c>
      <c r="AB70" s="24" t="s">
        <v>33</v>
      </c>
      <c r="AC70" s="24" t="s">
        <v>34</v>
      </c>
      <c r="AD70" s="24" t="s">
        <v>35</v>
      </c>
      <c r="AE70" s="24" t="s">
        <v>36</v>
      </c>
      <c r="AF70" s="24" t="s">
        <v>37</v>
      </c>
      <c r="AH70" s="45"/>
      <c r="AI70" s="43">
        <v>100</v>
      </c>
      <c r="AJ70" s="44">
        <v>10</v>
      </c>
      <c r="AK70" s="57">
        <v>507.82</v>
      </c>
      <c r="AL70" s="57">
        <v>454.02699999999999</v>
      </c>
      <c r="AM70" s="57">
        <v>339.47469999999998</v>
      </c>
      <c r="AN70" s="57">
        <v>167.58590000000001</v>
      </c>
      <c r="AO70" s="57">
        <v>74.264325999999997</v>
      </c>
    </row>
    <row r="71" spans="1:41" x14ac:dyDescent="0.3">
      <c r="A71">
        <v>0</v>
      </c>
      <c r="B71" s="3">
        <v>20</v>
      </c>
      <c r="C71">
        <v>2</v>
      </c>
      <c r="D71">
        <v>20</v>
      </c>
      <c r="E71">
        <v>12.077142873817373</v>
      </c>
      <c r="F71">
        <v>5</v>
      </c>
      <c r="G71">
        <v>50</v>
      </c>
      <c r="H71">
        <v>20</v>
      </c>
      <c r="I71">
        <v>326.45171137414985</v>
      </c>
      <c r="J71">
        <v>35.31878129431967</v>
      </c>
      <c r="T71" s="30"/>
      <c r="U71" s="58">
        <v>362.84922873680176</v>
      </c>
      <c r="V71" s="58">
        <v>358.80065595212926</v>
      </c>
      <c r="W71" s="58">
        <v>355.80876342125936</v>
      </c>
      <c r="X71" s="58">
        <v>345.28654706982451</v>
      </c>
      <c r="Y71" s="58">
        <v>314.86343988325558</v>
      </c>
      <c r="AA71" s="31"/>
      <c r="AB71" s="58">
        <v>1324.4185549898964</v>
      </c>
      <c r="AC71" s="58">
        <v>1227.3717095248796</v>
      </c>
      <c r="AD71" s="58">
        <v>1154.0697216357491</v>
      </c>
      <c r="AE71" s="58">
        <v>1057.3567126465</v>
      </c>
      <c r="AF71" s="58">
        <v>1037.1113788313723</v>
      </c>
      <c r="AH71" s="45"/>
      <c r="AI71" s="43">
        <v>100</v>
      </c>
      <c r="AJ71" s="44">
        <v>20</v>
      </c>
      <c r="AK71" s="57">
        <v>469.52</v>
      </c>
      <c r="AL71" s="57">
        <v>380.04700000000003</v>
      </c>
      <c r="AM71" s="57">
        <v>270.18729999999999</v>
      </c>
      <c r="AN71" s="57">
        <v>131.0915</v>
      </c>
      <c r="AO71" s="57">
        <v>58.168106000000002</v>
      </c>
    </row>
    <row r="72" spans="1:41" x14ac:dyDescent="0.3">
      <c r="A72">
        <v>0</v>
      </c>
      <c r="B72" s="21">
        <v>30</v>
      </c>
      <c r="C72">
        <v>2</v>
      </c>
      <c r="D72">
        <v>20</v>
      </c>
      <c r="E72">
        <v>11.681178881085678</v>
      </c>
      <c r="F72">
        <v>5</v>
      </c>
      <c r="G72">
        <v>50</v>
      </c>
      <c r="H72">
        <v>20</v>
      </c>
      <c r="I72">
        <v>265.77604547329281</v>
      </c>
      <c r="J72">
        <v>35.877434527338025</v>
      </c>
      <c r="T72" s="31"/>
      <c r="U72" s="58">
        <v>362.84835660021747</v>
      </c>
      <c r="V72" s="58">
        <v>357.02283363788075</v>
      </c>
      <c r="W72" s="58">
        <v>353.16852166689682</v>
      </c>
      <c r="X72" s="58">
        <v>340.04356149489655</v>
      </c>
      <c r="Y72" s="58">
        <v>305.18335288152582</v>
      </c>
      <c r="AA72" s="31"/>
      <c r="AB72" s="58">
        <v>1223.7680528751489</v>
      </c>
      <c r="AC72" s="58">
        <v>1133.8104199040174</v>
      </c>
      <c r="AD72" s="58">
        <v>1068.7813740729277</v>
      </c>
      <c r="AE72" s="58">
        <v>990.87337334443146</v>
      </c>
      <c r="AF72" s="58">
        <v>995.84623527158078</v>
      </c>
    </row>
    <row r="73" spans="1:41" x14ac:dyDescent="0.3">
      <c r="A73">
        <v>0</v>
      </c>
      <c r="B73" s="35">
        <v>12</v>
      </c>
      <c r="C73">
        <v>2</v>
      </c>
      <c r="D73">
        <v>20</v>
      </c>
      <c r="E73">
        <v>11.961672720821195</v>
      </c>
      <c r="F73">
        <v>5</v>
      </c>
      <c r="G73">
        <v>100</v>
      </c>
      <c r="H73">
        <v>20</v>
      </c>
      <c r="I73">
        <v>615.53223102406207</v>
      </c>
      <c r="J73">
        <v>36.368784819014991</v>
      </c>
      <c r="T73" s="31"/>
      <c r="U73" s="58">
        <v>361.73774147461654</v>
      </c>
      <c r="V73" s="58">
        <v>354.22098100649714</v>
      </c>
      <c r="W73" s="58">
        <v>349.04018807915043</v>
      </c>
      <c r="X73" s="58">
        <v>332.37578910057027</v>
      </c>
      <c r="Y73" s="58">
        <v>292.3843792395956</v>
      </c>
      <c r="AA73" s="31"/>
      <c r="AB73" s="58">
        <v>1116.5605291312484</v>
      </c>
      <c r="AC73" s="58">
        <v>1035.0506206835523</v>
      </c>
      <c r="AD73" s="58">
        <v>979.89601405311851</v>
      </c>
      <c r="AE73" s="58">
        <v>930.81210821754178</v>
      </c>
      <c r="AF73" s="58">
        <v>952.1622094589635</v>
      </c>
      <c r="AH73" s="38" t="s">
        <v>44</v>
      </c>
      <c r="AI73" s="39" t="s">
        <v>45</v>
      </c>
      <c r="AJ73" s="46" t="s">
        <v>46</v>
      </c>
      <c r="AK73" s="48"/>
      <c r="AL73" s="49"/>
      <c r="AM73" s="50" t="s">
        <v>47</v>
      </c>
      <c r="AN73" s="49"/>
      <c r="AO73" s="51"/>
    </row>
    <row r="74" spans="1:41" x14ac:dyDescent="0.3">
      <c r="A74">
        <v>0</v>
      </c>
      <c r="B74" s="3">
        <v>20</v>
      </c>
      <c r="C74">
        <v>2</v>
      </c>
      <c r="D74">
        <v>20</v>
      </c>
      <c r="E74">
        <v>11.899499506041881</v>
      </c>
      <c r="F74">
        <v>5</v>
      </c>
      <c r="G74">
        <v>100</v>
      </c>
      <c r="H74">
        <v>20</v>
      </c>
      <c r="I74">
        <v>522.42130869001585</v>
      </c>
      <c r="J74">
        <v>37.808238594366621</v>
      </c>
      <c r="T74" s="31"/>
      <c r="U74" s="58">
        <v>360.03036549513104</v>
      </c>
      <c r="V74" s="58">
        <v>340.25327754902059</v>
      </c>
      <c r="W74" s="58">
        <v>330.35685838594219</v>
      </c>
      <c r="X74" s="58">
        <v>303.79096364942933</v>
      </c>
      <c r="Y74" s="58">
        <v>253.54548725813794</v>
      </c>
      <c r="AA74" s="31"/>
      <c r="AB74" s="58">
        <v>884.81114543945614</v>
      </c>
      <c r="AC74" s="58">
        <v>827.60417539399737</v>
      </c>
      <c r="AD74" s="58">
        <v>809.77303390487646</v>
      </c>
      <c r="AE74" s="58">
        <v>868.49479522646072</v>
      </c>
      <c r="AF74" s="58">
        <v>851.26173886835227</v>
      </c>
      <c r="AH74" s="54" t="s">
        <v>49</v>
      </c>
      <c r="AI74" s="43">
        <v>200</v>
      </c>
      <c r="AJ74" s="40"/>
      <c r="AK74" s="47">
        <v>0</v>
      </c>
      <c r="AL74" s="47">
        <v>250</v>
      </c>
      <c r="AM74" s="47">
        <v>500</v>
      </c>
      <c r="AN74" s="47">
        <v>1000</v>
      </c>
      <c r="AO74" s="47">
        <v>2000</v>
      </c>
    </row>
    <row r="75" spans="1:41" x14ac:dyDescent="0.3">
      <c r="A75">
        <v>0</v>
      </c>
      <c r="B75" s="21">
        <v>30</v>
      </c>
      <c r="C75">
        <v>2</v>
      </c>
      <c r="D75">
        <v>20</v>
      </c>
      <c r="E75">
        <v>12.791876650211245</v>
      </c>
      <c r="F75">
        <v>5</v>
      </c>
      <c r="G75">
        <v>100</v>
      </c>
      <c r="H75">
        <v>20</v>
      </c>
      <c r="I75">
        <v>469.5167072555459</v>
      </c>
      <c r="J75">
        <v>40.498620038371854</v>
      </c>
      <c r="T75" s="31"/>
      <c r="U75" s="58">
        <v>350.84392102227883</v>
      </c>
      <c r="V75" s="58">
        <v>177.05896777547207</v>
      </c>
      <c r="W75" s="58">
        <v>166.5196440977291</v>
      </c>
      <c r="X75" s="58">
        <v>143.94653629942616</v>
      </c>
      <c r="Y75" s="58">
        <v>111.65780247050218</v>
      </c>
      <c r="AA75" s="31"/>
      <c r="AB75" s="58">
        <v>664.86048631917993</v>
      </c>
      <c r="AC75" s="58">
        <v>691.23935166572107</v>
      </c>
      <c r="AD75" s="58">
        <v>687.56210466583593</v>
      </c>
      <c r="AE75" s="58">
        <v>613.48177195235917</v>
      </c>
      <c r="AF75" s="58">
        <v>494.87494680349209</v>
      </c>
      <c r="AH75" s="42" t="s">
        <v>51</v>
      </c>
      <c r="AI75" s="43">
        <v>200</v>
      </c>
      <c r="AJ75" s="44">
        <v>1</v>
      </c>
      <c r="AK75" s="57">
        <v>965.85</v>
      </c>
      <c r="AL75" s="57">
        <v>810.29</v>
      </c>
      <c r="AM75" s="57">
        <v>586.40150000000006</v>
      </c>
      <c r="AN75" s="57">
        <v>304.8125</v>
      </c>
      <c r="AO75" s="57">
        <v>140.37477000000001</v>
      </c>
    </row>
    <row r="76" spans="1:41" x14ac:dyDescent="0.3">
      <c r="A76">
        <v>0</v>
      </c>
      <c r="B76" s="35">
        <v>12</v>
      </c>
      <c r="C76">
        <v>2</v>
      </c>
      <c r="D76">
        <v>20</v>
      </c>
      <c r="E76">
        <v>12.142133598015654</v>
      </c>
      <c r="F76">
        <v>5</v>
      </c>
      <c r="G76">
        <v>200</v>
      </c>
      <c r="H76">
        <v>20</v>
      </c>
      <c r="I76">
        <v>1037.1113788313723</v>
      </c>
      <c r="J76">
        <v>39.991729707133914</v>
      </c>
      <c r="T76" s="33"/>
      <c r="U76" s="58">
        <v>190.575526475922</v>
      </c>
      <c r="V76" s="2"/>
      <c r="W76" s="2"/>
      <c r="X76" s="2"/>
      <c r="Y76" s="2"/>
      <c r="AA76" s="33"/>
      <c r="AB76" s="2"/>
      <c r="AC76" s="2"/>
      <c r="AD76" s="2"/>
      <c r="AE76" s="2"/>
      <c r="AF76" s="2"/>
      <c r="AH76" s="45"/>
      <c r="AI76" s="43">
        <v>200</v>
      </c>
      <c r="AJ76" s="44">
        <v>3</v>
      </c>
      <c r="AK76" s="57">
        <v>941.1</v>
      </c>
      <c r="AL76" s="57">
        <v>751.57299999999998</v>
      </c>
      <c r="AM76" s="57">
        <v>541.25049999999999</v>
      </c>
      <c r="AN76" s="57">
        <v>277.97840000000002</v>
      </c>
      <c r="AO76" s="57">
        <v>126.86588999999999</v>
      </c>
    </row>
    <row r="77" spans="1:41" x14ac:dyDescent="0.3">
      <c r="A77">
        <v>0</v>
      </c>
      <c r="B77" s="3">
        <v>20</v>
      </c>
      <c r="C77">
        <v>2</v>
      </c>
      <c r="D77">
        <v>20</v>
      </c>
      <c r="E77">
        <v>12.905453079216032</v>
      </c>
      <c r="F77">
        <v>5</v>
      </c>
      <c r="G77">
        <v>200</v>
      </c>
      <c r="H77">
        <v>20</v>
      </c>
      <c r="I77">
        <v>840.87121161540051</v>
      </c>
      <c r="J77">
        <v>42.285268391660672</v>
      </c>
      <c r="T77" s="24" t="s">
        <v>17</v>
      </c>
      <c r="U77" s="58">
        <f>(U71+U72+U73+U74+U75+U76)/6</f>
        <v>331.48085663416128</v>
      </c>
      <c r="V77" s="58">
        <f>(V71+V72+V73+V74+V75)/5</f>
        <v>317.47134318419995</v>
      </c>
      <c r="W77" s="58">
        <f>(W71+W72+W73+W74+W75)/5</f>
        <v>310.97879513019552</v>
      </c>
      <c r="X77" s="58">
        <f>(X71+X72+X73+X74+X75)/5</f>
        <v>293.08867952282935</v>
      </c>
      <c r="Y77" s="58">
        <f>(Y71+Y72+Y73+Y74+Y75)/5</f>
        <v>255.52689234660343</v>
      </c>
      <c r="AA77" s="24" t="s">
        <v>17</v>
      </c>
      <c r="AB77" s="58">
        <f>(AB71+AB72+AB73+AB74+AB75)/5</f>
        <v>1042.8837537509858</v>
      </c>
      <c r="AC77" s="58">
        <f>(AC71+AC72+AC73+AC74+AC75)/5</f>
        <v>983.01525543443347</v>
      </c>
      <c r="AD77" s="58">
        <f>(AD71+AD72+AD73+AD74+AD75)/5</f>
        <v>940.01644966650167</v>
      </c>
      <c r="AE77" s="58">
        <f>(AE71+AE72+AE73+AE74+AE75)/5</f>
        <v>892.20375227745865</v>
      </c>
      <c r="AF77" s="58">
        <f>(AF71+AF72+AF73+AF74+AF75)/5</f>
        <v>866.2513018467522</v>
      </c>
      <c r="AH77" s="45"/>
      <c r="AI77" s="43">
        <v>200</v>
      </c>
      <c r="AJ77" s="44">
        <v>5</v>
      </c>
      <c r="AK77" s="57">
        <v>887.06</v>
      </c>
      <c r="AL77" s="57">
        <v>699.34299999999996</v>
      </c>
      <c r="AM77" s="57">
        <v>501.7543</v>
      </c>
      <c r="AN77" s="57">
        <v>255.41149999999999</v>
      </c>
      <c r="AO77" s="57">
        <v>115.54803</v>
      </c>
    </row>
    <row r="78" spans="1:41" x14ac:dyDescent="0.3">
      <c r="A78">
        <v>0</v>
      </c>
      <c r="B78" s="21">
        <v>30</v>
      </c>
      <c r="C78">
        <v>2</v>
      </c>
      <c r="D78">
        <v>20</v>
      </c>
      <c r="E78">
        <v>12.936549853866813</v>
      </c>
      <c r="F78">
        <v>5</v>
      </c>
      <c r="G78">
        <v>200</v>
      </c>
      <c r="H78">
        <v>20</v>
      </c>
      <c r="I78">
        <v>570.86097724708952</v>
      </c>
      <c r="J78">
        <v>43.273427662067505</v>
      </c>
      <c r="AH78" s="45"/>
      <c r="AI78" s="43">
        <v>200</v>
      </c>
      <c r="AJ78" s="44">
        <v>10</v>
      </c>
      <c r="AK78" s="57">
        <v>752.09</v>
      </c>
      <c r="AL78" s="57">
        <v>592.96699999999998</v>
      </c>
      <c r="AM78" s="57">
        <v>422.81869999999998</v>
      </c>
      <c r="AN78" s="57">
        <v>211.8853</v>
      </c>
      <c r="AO78" s="57">
        <v>94.219522999999995</v>
      </c>
    </row>
    <row r="79" spans="1:41" x14ac:dyDescent="0.3">
      <c r="A79">
        <v>250</v>
      </c>
      <c r="B79" s="35">
        <v>12</v>
      </c>
      <c r="C79">
        <v>2</v>
      </c>
      <c r="D79">
        <v>20</v>
      </c>
      <c r="E79">
        <v>16.30717075025111</v>
      </c>
      <c r="F79">
        <v>5</v>
      </c>
      <c r="G79">
        <v>10</v>
      </c>
      <c r="H79">
        <v>1</v>
      </c>
      <c r="I79">
        <v>163.06807970652278</v>
      </c>
      <c r="J79">
        <v>42.644707945050769</v>
      </c>
      <c r="T79" s="36" t="s">
        <v>42</v>
      </c>
      <c r="U79" s="24" t="s">
        <v>23</v>
      </c>
      <c r="V79" s="24" t="s">
        <v>24</v>
      </c>
      <c r="W79" s="24" t="s">
        <v>25</v>
      </c>
      <c r="X79" s="24" t="s">
        <v>26</v>
      </c>
      <c r="Y79" s="24" t="s">
        <v>27</v>
      </c>
      <c r="AH79" s="45"/>
      <c r="AI79" s="43">
        <v>200</v>
      </c>
      <c r="AJ79" s="44">
        <v>20</v>
      </c>
      <c r="AK79" s="57">
        <v>570.86</v>
      </c>
      <c r="AL79" s="57">
        <v>450.589</v>
      </c>
      <c r="AM79" s="57">
        <v>320.31540000000001</v>
      </c>
      <c r="AN79" s="57">
        <v>156.72040000000001</v>
      </c>
      <c r="AO79" s="57">
        <v>68.893584000000004</v>
      </c>
    </row>
    <row r="80" spans="1:41" x14ac:dyDescent="0.3">
      <c r="A80">
        <v>250</v>
      </c>
      <c r="B80" s="3">
        <v>20</v>
      </c>
      <c r="C80">
        <v>2</v>
      </c>
      <c r="D80">
        <v>20</v>
      </c>
      <c r="E80">
        <v>16.262220926321564</v>
      </c>
      <c r="F80">
        <v>5</v>
      </c>
      <c r="G80">
        <v>10</v>
      </c>
      <c r="H80">
        <v>1</v>
      </c>
      <c r="I80">
        <v>162.6044840782456</v>
      </c>
      <c r="J80">
        <v>42.627234856120474</v>
      </c>
      <c r="T80" s="30"/>
      <c r="U80" s="58">
        <v>681.10700805613465</v>
      </c>
      <c r="V80" s="58">
        <v>658.55283917328711</v>
      </c>
      <c r="W80" s="58">
        <v>633.91692449254413</v>
      </c>
      <c r="X80" s="58">
        <v>569.77245074841267</v>
      </c>
      <c r="Y80" s="58">
        <v>456.93912693507269</v>
      </c>
    </row>
    <row r="81" spans="1:41" x14ac:dyDescent="0.3">
      <c r="A81">
        <v>250</v>
      </c>
      <c r="B81" s="21">
        <v>30</v>
      </c>
      <c r="C81">
        <v>2</v>
      </c>
      <c r="D81">
        <v>20</v>
      </c>
      <c r="E81">
        <v>15.963075516783075</v>
      </c>
      <c r="F81">
        <v>5</v>
      </c>
      <c r="G81">
        <v>10</v>
      </c>
      <c r="H81">
        <v>1</v>
      </c>
      <c r="I81">
        <v>159.17210096940249</v>
      </c>
      <c r="J81">
        <v>42.868222424897205</v>
      </c>
      <c r="T81" s="31"/>
      <c r="U81" s="58">
        <v>667.67817136865938</v>
      </c>
      <c r="V81" s="58">
        <v>641.05596241319665</v>
      </c>
      <c r="W81" s="58">
        <v>613.24822046578606</v>
      </c>
      <c r="X81" s="58">
        <v>544.61678906341126</v>
      </c>
      <c r="Y81" s="58">
        <v>430.83875064053609</v>
      </c>
      <c r="AH81" s="38" t="s">
        <v>44</v>
      </c>
      <c r="AI81" s="39" t="s">
        <v>45</v>
      </c>
      <c r="AJ81" s="46" t="s">
        <v>46</v>
      </c>
      <c r="AK81" s="48"/>
      <c r="AL81" s="49"/>
      <c r="AM81" s="50" t="s">
        <v>47</v>
      </c>
      <c r="AN81" s="49"/>
      <c r="AO81" s="51"/>
    </row>
    <row r="82" spans="1:41" x14ac:dyDescent="0.3">
      <c r="A82">
        <v>250</v>
      </c>
      <c r="B82" s="35">
        <v>12</v>
      </c>
      <c r="C82">
        <v>2</v>
      </c>
      <c r="D82">
        <v>20</v>
      </c>
      <c r="E82">
        <v>14.478017299242094</v>
      </c>
      <c r="F82">
        <v>5</v>
      </c>
      <c r="G82">
        <v>25</v>
      </c>
      <c r="H82">
        <v>1</v>
      </c>
      <c r="I82">
        <v>361.73774147461654</v>
      </c>
      <c r="J82">
        <v>49.721141263500527</v>
      </c>
      <c r="T82" s="31"/>
      <c r="U82" s="58">
        <v>647.65979540137118</v>
      </c>
      <c r="V82" s="58">
        <v>616.62063467332121</v>
      </c>
      <c r="W82" s="58">
        <v>585.69503027411326</v>
      </c>
      <c r="X82" s="58">
        <v>513.35184081747502</v>
      </c>
      <c r="Y82" s="58">
        <v>400.44115788211025</v>
      </c>
      <c r="AH82" s="55" t="s">
        <v>50</v>
      </c>
      <c r="AI82" s="43">
        <v>10</v>
      </c>
      <c r="AJ82" s="40"/>
      <c r="AK82" s="47">
        <v>0</v>
      </c>
      <c r="AL82" s="47">
        <v>250</v>
      </c>
      <c r="AM82" s="47">
        <v>500</v>
      </c>
      <c r="AN82" s="47">
        <v>1000</v>
      </c>
      <c r="AO82" s="47">
        <v>2000</v>
      </c>
    </row>
    <row r="83" spans="1:41" x14ac:dyDescent="0.3">
      <c r="A83">
        <v>250</v>
      </c>
      <c r="B83" s="3">
        <v>20</v>
      </c>
      <c r="C83">
        <v>2</v>
      </c>
      <c r="D83">
        <v>20</v>
      </c>
      <c r="E83">
        <v>13.672150603540008</v>
      </c>
      <c r="F83">
        <v>5</v>
      </c>
      <c r="G83">
        <v>25</v>
      </c>
      <c r="H83">
        <v>1</v>
      </c>
      <c r="I83">
        <v>339.26685286196374</v>
      </c>
      <c r="J83">
        <v>49.855068294861368</v>
      </c>
      <c r="T83" s="31"/>
      <c r="U83" s="58">
        <v>573.89657696643121</v>
      </c>
      <c r="V83" s="58">
        <v>536.55749520626273</v>
      </c>
      <c r="W83" s="58">
        <v>502.22684906850139</v>
      </c>
      <c r="X83" s="58">
        <v>428.9058393219924</v>
      </c>
      <c r="Y83" s="58">
        <v>325.66381937916634</v>
      </c>
      <c r="AH83" s="42" t="s">
        <v>51</v>
      </c>
      <c r="AI83" s="43">
        <v>10</v>
      </c>
      <c r="AJ83" s="44">
        <v>1</v>
      </c>
      <c r="AK83" s="56"/>
      <c r="AL83" s="57">
        <v>163.06800000000001</v>
      </c>
      <c r="AM83" s="57">
        <v>162.98599999999999</v>
      </c>
      <c r="AN83" s="57">
        <v>162.50800000000001</v>
      </c>
      <c r="AO83" s="57">
        <v>105.24002</v>
      </c>
    </row>
    <row r="84" spans="1:41" x14ac:dyDescent="0.3">
      <c r="A84">
        <v>250</v>
      </c>
      <c r="B84" s="21">
        <v>30</v>
      </c>
      <c r="C84">
        <v>2</v>
      </c>
      <c r="D84">
        <v>20</v>
      </c>
      <c r="E84">
        <v>10.825900482439952</v>
      </c>
      <c r="F84">
        <v>5</v>
      </c>
      <c r="G84">
        <v>25</v>
      </c>
      <c r="H84">
        <v>1</v>
      </c>
      <c r="I84">
        <v>261.1288843798261</v>
      </c>
      <c r="J84">
        <v>49.971006715113752</v>
      </c>
      <c r="T84" s="31"/>
      <c r="U84" s="58">
        <v>276.38549903080292</v>
      </c>
      <c r="V84" s="58">
        <v>251.01741401242074</v>
      </c>
      <c r="W84" s="58">
        <v>228.94582311720973</v>
      </c>
      <c r="X84" s="58">
        <v>185.96590304822402</v>
      </c>
      <c r="Y84" s="58">
        <v>140.24740677806395</v>
      </c>
      <c r="AH84" s="45"/>
      <c r="AI84" s="43">
        <v>10</v>
      </c>
      <c r="AJ84" s="44">
        <v>3</v>
      </c>
      <c r="AK84" s="57">
        <v>156.66</v>
      </c>
      <c r="AL84" s="57">
        <v>156.57</v>
      </c>
      <c r="AM84" s="57">
        <v>156.4331</v>
      </c>
      <c r="AN84" s="57">
        <v>155.71469999999999</v>
      </c>
      <c r="AO84" s="57">
        <v>97.318703999999997</v>
      </c>
    </row>
    <row r="85" spans="1:41" x14ac:dyDescent="0.3">
      <c r="A85">
        <v>250</v>
      </c>
      <c r="B85" s="35">
        <v>12</v>
      </c>
      <c r="C85">
        <v>2</v>
      </c>
      <c r="D85">
        <v>20</v>
      </c>
      <c r="E85">
        <v>13.459447643016414</v>
      </c>
      <c r="F85">
        <v>5</v>
      </c>
      <c r="G85">
        <v>50</v>
      </c>
      <c r="H85">
        <v>1</v>
      </c>
      <c r="I85">
        <v>667.67817136865938</v>
      </c>
      <c r="J85">
        <v>53.716293631379791</v>
      </c>
      <c r="T85" s="33"/>
      <c r="U85" s="2"/>
      <c r="V85" s="2"/>
      <c r="W85" s="2"/>
      <c r="X85" s="2"/>
      <c r="Y85" s="2"/>
      <c r="AH85" s="45"/>
      <c r="AI85" s="43">
        <v>10</v>
      </c>
      <c r="AJ85" s="44">
        <v>5</v>
      </c>
      <c r="AK85" s="57">
        <v>151.33000000000001</v>
      </c>
      <c r="AL85" s="57">
        <v>151.19900000000001</v>
      </c>
      <c r="AM85" s="57">
        <v>150.9958</v>
      </c>
      <c r="AN85" s="57">
        <v>149.93770000000001</v>
      </c>
      <c r="AO85" s="57">
        <v>90.208579</v>
      </c>
    </row>
    <row r="86" spans="1:41" x14ac:dyDescent="0.3">
      <c r="A86">
        <v>250</v>
      </c>
      <c r="B86" s="3">
        <v>20</v>
      </c>
      <c r="C86">
        <v>2</v>
      </c>
      <c r="D86">
        <v>20</v>
      </c>
      <c r="E86">
        <v>10.483770262642791</v>
      </c>
      <c r="F86">
        <v>5</v>
      </c>
      <c r="G86">
        <v>50</v>
      </c>
      <c r="H86">
        <v>1</v>
      </c>
      <c r="I86">
        <v>503.66944070284353</v>
      </c>
      <c r="J86">
        <v>53.690972362753136</v>
      </c>
      <c r="T86" s="25" t="s">
        <v>17</v>
      </c>
      <c r="U86" s="58">
        <f>(U80+U81+U82+U83+U84)/5</f>
        <v>569.34541016467983</v>
      </c>
      <c r="V86" s="58">
        <f>(V80+V81+V82+V83+V84)/5</f>
        <v>540.76086909569767</v>
      </c>
      <c r="W86" s="58">
        <f>(W80+W81+W82+W83+W84)/5</f>
        <v>512.80656948363094</v>
      </c>
      <c r="X86" s="58">
        <f>(X80+X81+X82+X83+X84)/5</f>
        <v>448.52256459990303</v>
      </c>
      <c r="Y86" s="58">
        <f>(Y80+Y81+Y82+Y83+Y84)/5</f>
        <v>350.82605232298988</v>
      </c>
      <c r="AH86" s="45"/>
      <c r="AI86" s="43">
        <v>10</v>
      </c>
      <c r="AJ86" s="44">
        <v>10</v>
      </c>
      <c r="AK86" s="57">
        <v>145.91999999999999</v>
      </c>
      <c r="AL86" s="57">
        <v>145.65100000000001</v>
      </c>
      <c r="AM86" s="57">
        <v>145.2311</v>
      </c>
      <c r="AN86" s="57">
        <v>142.9408</v>
      </c>
      <c r="AO86" s="57">
        <v>79.831058999999996</v>
      </c>
    </row>
    <row r="87" spans="1:41" x14ac:dyDescent="0.3">
      <c r="A87">
        <v>250</v>
      </c>
      <c r="B87" s="21">
        <v>30</v>
      </c>
      <c r="C87">
        <v>2</v>
      </c>
      <c r="D87">
        <v>20</v>
      </c>
      <c r="E87">
        <v>7.1574730215010156</v>
      </c>
      <c r="F87">
        <v>5</v>
      </c>
      <c r="G87">
        <v>50</v>
      </c>
      <c r="H87">
        <v>1</v>
      </c>
      <c r="I87">
        <v>325.58272696122305</v>
      </c>
      <c r="J87">
        <v>53.653737467172078</v>
      </c>
      <c r="AH87" s="45"/>
      <c r="AI87" s="43">
        <v>10</v>
      </c>
      <c r="AJ87" s="44">
        <v>20</v>
      </c>
      <c r="AK87" s="57">
        <v>144.33000000000001</v>
      </c>
      <c r="AL87" s="57">
        <v>143.59800000000001</v>
      </c>
      <c r="AM87" s="57">
        <v>142.4066</v>
      </c>
      <c r="AN87" s="57">
        <v>136.53110000000001</v>
      </c>
      <c r="AO87" s="57">
        <v>70.695948999999999</v>
      </c>
    </row>
    <row r="88" spans="1:41" x14ac:dyDescent="0.3">
      <c r="A88">
        <v>250</v>
      </c>
      <c r="B88" s="35">
        <v>12</v>
      </c>
      <c r="C88">
        <v>2</v>
      </c>
      <c r="D88">
        <v>20</v>
      </c>
      <c r="E88">
        <v>10.32553953152998</v>
      </c>
      <c r="F88">
        <v>5</v>
      </c>
      <c r="G88">
        <v>100</v>
      </c>
      <c r="H88">
        <v>1</v>
      </c>
      <c r="I88">
        <v>989.56221157352206</v>
      </c>
      <c r="J88">
        <v>56.262280780115219</v>
      </c>
    </row>
    <row r="89" spans="1:41" x14ac:dyDescent="0.3">
      <c r="A89">
        <v>250</v>
      </c>
      <c r="B89" s="3">
        <v>20</v>
      </c>
      <c r="C89">
        <v>2</v>
      </c>
      <c r="D89">
        <v>20</v>
      </c>
      <c r="E89">
        <v>6.9210232466542738</v>
      </c>
      <c r="F89">
        <v>5</v>
      </c>
      <c r="G89">
        <v>100</v>
      </c>
      <c r="H89">
        <v>1</v>
      </c>
      <c r="I89">
        <v>623.81325611657462</v>
      </c>
      <c r="J89">
        <v>56.091618885979678</v>
      </c>
      <c r="AH89" s="38" t="s">
        <v>44</v>
      </c>
      <c r="AI89" s="39" t="s">
        <v>45</v>
      </c>
      <c r="AJ89" s="46" t="s">
        <v>46</v>
      </c>
      <c r="AK89" s="48"/>
      <c r="AL89" s="49"/>
      <c r="AM89" s="50" t="s">
        <v>47</v>
      </c>
      <c r="AN89" s="49"/>
      <c r="AO89" s="51"/>
    </row>
    <row r="90" spans="1:41" x14ac:dyDescent="0.3">
      <c r="A90">
        <v>250</v>
      </c>
      <c r="B90" s="21">
        <v>30</v>
      </c>
      <c r="C90">
        <v>2</v>
      </c>
      <c r="D90">
        <v>20</v>
      </c>
      <c r="E90">
        <v>5.2362615535808175</v>
      </c>
      <c r="F90">
        <v>5</v>
      </c>
      <c r="G90">
        <v>100</v>
      </c>
      <c r="H90">
        <v>1</v>
      </c>
      <c r="I90">
        <v>441.60447608197933</v>
      </c>
      <c r="J90">
        <v>57.91811408798587</v>
      </c>
      <c r="AH90" s="55" t="s">
        <v>50</v>
      </c>
      <c r="AI90" s="43">
        <v>25</v>
      </c>
      <c r="AJ90" s="40"/>
      <c r="AK90" s="47">
        <v>0</v>
      </c>
      <c r="AL90" s="47">
        <v>250</v>
      </c>
      <c r="AM90" s="47">
        <v>500</v>
      </c>
      <c r="AN90" s="47">
        <v>1000</v>
      </c>
      <c r="AO90" s="47">
        <v>2000</v>
      </c>
    </row>
    <row r="91" spans="1:41" x14ac:dyDescent="0.3">
      <c r="A91">
        <v>250</v>
      </c>
      <c r="B91" s="35">
        <v>12</v>
      </c>
      <c r="C91">
        <v>2</v>
      </c>
      <c r="D91">
        <v>20</v>
      </c>
      <c r="E91">
        <v>6.8220197958226789</v>
      </c>
      <c r="F91">
        <v>5</v>
      </c>
      <c r="G91">
        <v>200</v>
      </c>
      <c r="H91">
        <v>1</v>
      </c>
      <c r="I91">
        <v>1223.7680528751489</v>
      </c>
      <c r="J91">
        <v>57.511447409500946</v>
      </c>
      <c r="AH91" s="42" t="s">
        <v>51</v>
      </c>
      <c r="AI91" s="43">
        <v>25</v>
      </c>
      <c r="AJ91" s="44">
        <v>1</v>
      </c>
      <c r="AK91" s="57">
        <v>362.85</v>
      </c>
      <c r="AL91" s="57">
        <v>361.738</v>
      </c>
      <c r="AM91" s="57">
        <v>360.03039999999999</v>
      </c>
      <c r="AN91" s="57">
        <v>350.84390000000002</v>
      </c>
      <c r="AO91" s="57">
        <v>190.57552999999999</v>
      </c>
    </row>
    <row r="92" spans="1:41" x14ac:dyDescent="0.3">
      <c r="A92">
        <v>250</v>
      </c>
      <c r="B92" s="3">
        <v>20</v>
      </c>
      <c r="C92">
        <v>2</v>
      </c>
      <c r="D92">
        <v>20</v>
      </c>
      <c r="E92">
        <v>5.3774378200369535</v>
      </c>
      <c r="F92">
        <v>5</v>
      </c>
      <c r="G92">
        <v>200</v>
      </c>
      <c r="H92">
        <v>1</v>
      </c>
      <c r="I92">
        <v>907.95610677111983</v>
      </c>
      <c r="J92">
        <v>60.10991829857565</v>
      </c>
      <c r="AH92" s="45"/>
      <c r="AI92" s="43">
        <v>25</v>
      </c>
      <c r="AJ92" s="44">
        <v>3</v>
      </c>
      <c r="AK92" s="57">
        <v>358.8</v>
      </c>
      <c r="AL92" s="57">
        <v>357.02300000000002</v>
      </c>
      <c r="AM92" s="57">
        <v>354.221</v>
      </c>
      <c r="AN92" s="57">
        <v>340.25330000000002</v>
      </c>
      <c r="AO92" s="57">
        <v>177.05896999999999</v>
      </c>
    </row>
    <row r="93" spans="1:41" x14ac:dyDescent="0.3">
      <c r="A93">
        <v>250</v>
      </c>
      <c r="B93" s="21">
        <v>30</v>
      </c>
      <c r="C93">
        <v>2</v>
      </c>
      <c r="D93">
        <v>20</v>
      </c>
      <c r="E93">
        <v>5.0179713218872877</v>
      </c>
      <c r="F93">
        <v>5</v>
      </c>
      <c r="G93">
        <v>200</v>
      </c>
      <c r="H93">
        <v>1</v>
      </c>
      <c r="I93">
        <v>810.28972500625264</v>
      </c>
      <c r="J93">
        <v>65.062145949657591</v>
      </c>
      <c r="AH93" s="45"/>
      <c r="AI93" s="43">
        <v>25</v>
      </c>
      <c r="AJ93" s="44">
        <v>5</v>
      </c>
      <c r="AK93" s="57">
        <v>355.81</v>
      </c>
      <c r="AL93" s="57">
        <v>353.16899999999998</v>
      </c>
      <c r="AM93" s="57">
        <v>349.04020000000003</v>
      </c>
      <c r="AN93" s="57">
        <v>330.3569</v>
      </c>
      <c r="AO93" s="57">
        <v>166.51964000000001</v>
      </c>
    </row>
    <row r="94" spans="1:41" x14ac:dyDescent="0.3">
      <c r="A94">
        <v>250</v>
      </c>
      <c r="B94" s="35">
        <v>12</v>
      </c>
      <c r="C94">
        <v>2</v>
      </c>
      <c r="D94">
        <v>20</v>
      </c>
      <c r="E94">
        <v>15.659054363325669</v>
      </c>
      <c r="F94">
        <v>5</v>
      </c>
      <c r="G94">
        <v>10</v>
      </c>
      <c r="H94">
        <v>3</v>
      </c>
      <c r="I94">
        <v>156.56955945383663</v>
      </c>
      <c r="J94">
        <v>39.763889773493865</v>
      </c>
      <c r="AH94" s="45"/>
      <c r="AI94" s="43">
        <v>25</v>
      </c>
      <c r="AJ94" s="44">
        <v>10</v>
      </c>
      <c r="AK94" s="57">
        <v>345.29</v>
      </c>
      <c r="AL94" s="57">
        <v>340.04399999999998</v>
      </c>
      <c r="AM94" s="57">
        <v>332.37580000000003</v>
      </c>
      <c r="AN94" s="57">
        <v>303.791</v>
      </c>
      <c r="AO94" s="57">
        <v>143.94654</v>
      </c>
    </row>
    <row r="95" spans="1:41" x14ac:dyDescent="0.3">
      <c r="A95">
        <v>250</v>
      </c>
      <c r="B95" s="3">
        <v>20</v>
      </c>
      <c r="C95">
        <v>2</v>
      </c>
      <c r="D95">
        <v>20</v>
      </c>
      <c r="E95">
        <v>15.56863595869677</v>
      </c>
      <c r="F95">
        <v>5</v>
      </c>
      <c r="G95">
        <v>10</v>
      </c>
      <c r="H95">
        <v>3</v>
      </c>
      <c r="I95" s="19">
        <v>155.569688680426</v>
      </c>
      <c r="J95">
        <v>39.76625986052958</v>
      </c>
      <c r="AH95" s="45"/>
      <c r="AI95" s="43">
        <v>25</v>
      </c>
      <c r="AJ95" s="44">
        <v>20</v>
      </c>
      <c r="AK95" s="57">
        <v>314.86</v>
      </c>
      <c r="AL95" s="57">
        <v>305.18299999999999</v>
      </c>
      <c r="AM95" s="57">
        <v>292.38440000000003</v>
      </c>
      <c r="AN95" s="57">
        <v>253.5455</v>
      </c>
      <c r="AO95" s="57">
        <v>111.65779999999999</v>
      </c>
    </row>
    <row r="96" spans="1:41" x14ac:dyDescent="0.3">
      <c r="A96">
        <v>250</v>
      </c>
      <c r="B96" s="21">
        <v>30</v>
      </c>
      <c r="C96">
        <v>2</v>
      </c>
      <c r="D96">
        <v>20</v>
      </c>
      <c r="E96">
        <v>15.13541035567034</v>
      </c>
      <c r="F96">
        <v>5</v>
      </c>
      <c r="G96">
        <v>10</v>
      </c>
      <c r="H96">
        <v>3</v>
      </c>
      <c r="I96">
        <v>149.36816012884896</v>
      </c>
      <c r="J96">
        <v>40.001547855136714</v>
      </c>
    </row>
    <row r="97" spans="1:41" x14ac:dyDescent="0.3">
      <c r="A97">
        <v>250</v>
      </c>
      <c r="B97" s="35">
        <v>12</v>
      </c>
      <c r="C97">
        <v>2</v>
      </c>
      <c r="D97">
        <v>20</v>
      </c>
      <c r="E97">
        <v>14.322855243029789</v>
      </c>
      <c r="F97">
        <v>5</v>
      </c>
      <c r="G97">
        <v>25</v>
      </c>
      <c r="H97">
        <v>3</v>
      </c>
      <c r="I97">
        <v>357.02283363788075</v>
      </c>
      <c r="J97">
        <v>45.746825294822976</v>
      </c>
      <c r="AH97" s="38" t="s">
        <v>44</v>
      </c>
      <c r="AI97" s="39" t="s">
        <v>45</v>
      </c>
      <c r="AJ97" s="46" t="s">
        <v>46</v>
      </c>
      <c r="AK97" s="48"/>
      <c r="AL97" s="49"/>
      <c r="AM97" s="50" t="s">
        <v>47</v>
      </c>
      <c r="AN97" s="49"/>
      <c r="AO97" s="51"/>
    </row>
    <row r="98" spans="1:41" x14ac:dyDescent="0.3">
      <c r="A98">
        <v>250</v>
      </c>
      <c r="B98" s="3">
        <v>20</v>
      </c>
      <c r="C98">
        <v>2</v>
      </c>
      <c r="D98">
        <v>20</v>
      </c>
      <c r="E98">
        <v>13.36036461720705</v>
      </c>
      <c r="F98">
        <v>5</v>
      </c>
      <c r="G98">
        <v>25</v>
      </c>
      <c r="H98">
        <v>3</v>
      </c>
      <c r="I98">
        <v>324.36899379846955</v>
      </c>
      <c r="J98">
        <v>45.85270128242842</v>
      </c>
      <c r="AH98" s="55" t="s">
        <v>50</v>
      </c>
      <c r="AI98" s="43">
        <v>50</v>
      </c>
      <c r="AJ98" s="40"/>
      <c r="AK98" s="47">
        <v>0</v>
      </c>
      <c r="AL98" s="47">
        <v>250</v>
      </c>
      <c r="AM98" s="47">
        <v>500</v>
      </c>
      <c r="AN98" s="47">
        <v>1000</v>
      </c>
      <c r="AO98" s="47">
        <v>2000</v>
      </c>
    </row>
    <row r="99" spans="1:41" x14ac:dyDescent="0.3">
      <c r="A99">
        <v>250</v>
      </c>
      <c r="B99" s="21">
        <v>30</v>
      </c>
      <c r="C99">
        <v>2</v>
      </c>
      <c r="D99">
        <v>20</v>
      </c>
      <c r="E99">
        <v>10.7943534406306</v>
      </c>
      <c r="F99">
        <v>5</v>
      </c>
      <c r="G99">
        <v>25</v>
      </c>
      <c r="H99">
        <v>3</v>
      </c>
      <c r="I99">
        <v>241.01143977424283</v>
      </c>
      <c r="J99">
        <v>45.869876881584695</v>
      </c>
      <c r="AH99" s="42" t="s">
        <v>51</v>
      </c>
      <c r="AI99" s="43">
        <v>50</v>
      </c>
      <c r="AJ99" s="44">
        <v>1</v>
      </c>
      <c r="AK99" s="57">
        <v>681.11</v>
      </c>
      <c r="AL99" s="57">
        <v>667.678</v>
      </c>
      <c r="AM99" s="57">
        <v>647.65980000000002</v>
      </c>
      <c r="AN99" s="57">
        <v>573.89660000000003</v>
      </c>
      <c r="AO99" s="57">
        <v>276.38549999999998</v>
      </c>
    </row>
    <row r="100" spans="1:41" x14ac:dyDescent="0.3">
      <c r="A100">
        <v>250</v>
      </c>
      <c r="B100" s="35">
        <v>12</v>
      </c>
      <c r="C100">
        <v>2</v>
      </c>
      <c r="D100">
        <v>20</v>
      </c>
      <c r="E100">
        <v>13.225261296440927</v>
      </c>
      <c r="F100">
        <v>5</v>
      </c>
      <c r="G100">
        <v>50</v>
      </c>
      <c r="H100">
        <v>3</v>
      </c>
      <c r="I100">
        <v>641.05596241319665</v>
      </c>
      <c r="J100">
        <v>49.071125066062855</v>
      </c>
      <c r="AH100" s="45"/>
      <c r="AI100" s="43">
        <v>50</v>
      </c>
      <c r="AJ100" s="44">
        <v>3</v>
      </c>
      <c r="AK100" s="57">
        <v>658.55</v>
      </c>
      <c r="AL100" s="57">
        <v>641.05600000000004</v>
      </c>
      <c r="AM100" s="57">
        <v>616.62059999999997</v>
      </c>
      <c r="AN100" s="57">
        <v>536.5575</v>
      </c>
      <c r="AO100" s="57">
        <v>251.01741000000001</v>
      </c>
    </row>
    <row r="101" spans="1:41" x14ac:dyDescent="0.3">
      <c r="A101">
        <v>250</v>
      </c>
      <c r="B101" s="3">
        <v>20</v>
      </c>
      <c r="C101">
        <v>2</v>
      </c>
      <c r="D101">
        <v>20</v>
      </c>
      <c r="E101">
        <v>10.560507459069676</v>
      </c>
      <c r="F101">
        <v>5</v>
      </c>
      <c r="G101">
        <v>50</v>
      </c>
      <c r="H101">
        <v>3</v>
      </c>
      <c r="I101">
        <v>466.34039809233474</v>
      </c>
      <c r="J101">
        <v>48.917678239109364</v>
      </c>
      <c r="AH101" s="45"/>
      <c r="AI101" s="43">
        <v>50</v>
      </c>
      <c r="AJ101" s="44">
        <v>5</v>
      </c>
      <c r="AK101" s="57">
        <v>633.91999999999996</v>
      </c>
      <c r="AL101" s="57">
        <v>613.24800000000005</v>
      </c>
      <c r="AM101" s="57">
        <v>585.69500000000005</v>
      </c>
      <c r="AN101" s="57">
        <v>502.22680000000003</v>
      </c>
      <c r="AO101" s="57">
        <v>228.94582</v>
      </c>
    </row>
    <row r="102" spans="1:41" x14ac:dyDescent="0.3">
      <c r="A102">
        <v>250</v>
      </c>
      <c r="B102" s="21">
        <v>30</v>
      </c>
      <c r="C102">
        <v>2</v>
      </c>
      <c r="D102">
        <v>20</v>
      </c>
      <c r="E102">
        <v>7.7963231517929117</v>
      </c>
      <c r="F102">
        <v>5</v>
      </c>
      <c r="G102">
        <v>50</v>
      </c>
      <c r="H102">
        <v>3</v>
      </c>
      <c r="I102">
        <v>297.35437282829218</v>
      </c>
      <c r="J102">
        <v>48.950017994941511</v>
      </c>
      <c r="AH102" s="45"/>
      <c r="AI102" s="43">
        <v>50</v>
      </c>
      <c r="AJ102" s="44">
        <v>10</v>
      </c>
      <c r="AK102" s="57">
        <v>569.77</v>
      </c>
      <c r="AL102" s="57">
        <v>544.61699999999996</v>
      </c>
      <c r="AM102" s="57">
        <v>513.35180000000003</v>
      </c>
      <c r="AN102" s="57">
        <v>428.9058</v>
      </c>
      <c r="AO102" s="57">
        <v>185.9659</v>
      </c>
    </row>
    <row r="103" spans="1:41" x14ac:dyDescent="0.3">
      <c r="A103">
        <v>250</v>
      </c>
      <c r="B103" s="35">
        <v>12</v>
      </c>
      <c r="C103">
        <v>2</v>
      </c>
      <c r="D103">
        <v>20</v>
      </c>
      <c r="E103">
        <v>10.422587340672099</v>
      </c>
      <c r="F103">
        <v>5</v>
      </c>
      <c r="G103">
        <v>100</v>
      </c>
      <c r="H103">
        <v>3</v>
      </c>
      <c r="I103">
        <v>913.71379374425874</v>
      </c>
      <c r="J103">
        <v>50.965939599214408</v>
      </c>
      <c r="AH103" s="45"/>
      <c r="AI103" s="43">
        <v>50</v>
      </c>
      <c r="AJ103" s="44">
        <v>20</v>
      </c>
      <c r="AK103" s="57">
        <v>456.94</v>
      </c>
      <c r="AL103" s="57">
        <v>430.839</v>
      </c>
      <c r="AM103" s="57">
        <v>400.44119999999998</v>
      </c>
      <c r="AN103" s="57">
        <v>325.66379999999998</v>
      </c>
      <c r="AO103" s="57">
        <v>140.24741</v>
      </c>
    </row>
    <row r="104" spans="1:41" x14ac:dyDescent="0.3">
      <c r="A104">
        <v>250</v>
      </c>
      <c r="B104" s="3">
        <v>20</v>
      </c>
      <c r="C104">
        <v>2</v>
      </c>
      <c r="D104">
        <v>20</v>
      </c>
      <c r="E104">
        <v>7.6573354472926889</v>
      </c>
      <c r="F104">
        <v>5</v>
      </c>
      <c r="G104">
        <v>100</v>
      </c>
      <c r="H104">
        <v>3</v>
      </c>
      <c r="I104">
        <v>573.18499926499533</v>
      </c>
      <c r="J104">
        <v>50.768957922105976</v>
      </c>
    </row>
    <row r="105" spans="1:41" x14ac:dyDescent="0.3">
      <c r="A105">
        <v>250</v>
      </c>
      <c r="B105" s="21">
        <v>30</v>
      </c>
      <c r="C105">
        <v>2</v>
      </c>
      <c r="D105">
        <v>20</v>
      </c>
      <c r="E105">
        <v>6.7907780259624602</v>
      </c>
      <c r="F105">
        <v>5</v>
      </c>
      <c r="G105">
        <v>100</v>
      </c>
      <c r="H105">
        <v>3</v>
      </c>
      <c r="I105">
        <v>452.47973056610977</v>
      </c>
      <c r="J105">
        <v>53.629677077122167</v>
      </c>
      <c r="AH105" s="38" t="s">
        <v>44</v>
      </c>
      <c r="AI105" s="39" t="s">
        <v>45</v>
      </c>
      <c r="AJ105" s="46" t="s">
        <v>46</v>
      </c>
      <c r="AK105" s="48"/>
      <c r="AL105" s="49"/>
      <c r="AM105" s="50" t="s">
        <v>47</v>
      </c>
      <c r="AN105" s="49"/>
      <c r="AO105" s="51"/>
    </row>
    <row r="106" spans="1:41" x14ac:dyDescent="0.3">
      <c r="A106">
        <v>250</v>
      </c>
      <c r="B106" s="35">
        <v>12</v>
      </c>
      <c r="C106">
        <v>2</v>
      </c>
      <c r="D106">
        <v>20</v>
      </c>
      <c r="E106">
        <v>7.6294007382019737</v>
      </c>
      <c r="F106">
        <v>5</v>
      </c>
      <c r="G106">
        <v>200</v>
      </c>
      <c r="H106">
        <v>3</v>
      </c>
      <c r="I106">
        <v>1133.8104199040174</v>
      </c>
      <c r="J106">
        <v>51.866380159378529</v>
      </c>
      <c r="AH106" s="55" t="s">
        <v>50</v>
      </c>
      <c r="AI106" s="43">
        <v>100</v>
      </c>
      <c r="AJ106" s="40"/>
      <c r="AK106" s="47">
        <v>0</v>
      </c>
      <c r="AL106" s="47">
        <v>250</v>
      </c>
      <c r="AM106" s="47">
        <v>500</v>
      </c>
      <c r="AN106" s="47">
        <v>1000</v>
      </c>
      <c r="AO106" s="47">
        <v>2000</v>
      </c>
    </row>
    <row r="107" spans="1:41" x14ac:dyDescent="0.3">
      <c r="A107">
        <v>250</v>
      </c>
      <c r="B107" s="3">
        <v>20</v>
      </c>
      <c r="C107">
        <v>2</v>
      </c>
      <c r="D107">
        <v>20</v>
      </c>
      <c r="E107">
        <v>6.9640634565099901</v>
      </c>
      <c r="F107">
        <v>5</v>
      </c>
      <c r="G107">
        <v>200</v>
      </c>
      <c r="H107">
        <v>3</v>
      </c>
      <c r="I107">
        <v>934.38220218823028</v>
      </c>
      <c r="J107">
        <v>55.51832917837261</v>
      </c>
      <c r="AH107" s="42" t="s">
        <v>51</v>
      </c>
      <c r="AI107" s="43">
        <v>100</v>
      </c>
      <c r="AJ107" s="44">
        <v>1</v>
      </c>
      <c r="AK107" s="57">
        <v>1050</v>
      </c>
      <c r="AL107" s="57">
        <v>989.56200000000001</v>
      </c>
      <c r="AM107" s="57">
        <v>920.73180000000002</v>
      </c>
      <c r="AN107" s="57">
        <v>754.5711</v>
      </c>
      <c r="AO107" s="57">
        <v>339.50767999999999</v>
      </c>
    </row>
    <row r="108" spans="1:41" x14ac:dyDescent="0.3">
      <c r="A108">
        <v>250</v>
      </c>
      <c r="B108" s="21">
        <v>30</v>
      </c>
      <c r="C108">
        <v>2</v>
      </c>
      <c r="D108">
        <v>20</v>
      </c>
      <c r="E108">
        <v>6.46931803655119</v>
      </c>
      <c r="F108">
        <v>5</v>
      </c>
      <c r="G108">
        <v>200</v>
      </c>
      <c r="H108">
        <v>3</v>
      </c>
      <c r="I108">
        <v>751.57316133285042</v>
      </c>
      <c r="J108">
        <v>59.810525289223499</v>
      </c>
      <c r="AH108" s="45"/>
      <c r="AI108" s="43">
        <v>100</v>
      </c>
      <c r="AJ108" s="44">
        <v>3</v>
      </c>
      <c r="AK108" s="57">
        <v>973.55</v>
      </c>
      <c r="AL108" s="57">
        <v>913.71400000000006</v>
      </c>
      <c r="AM108" s="57">
        <v>846.20450000000005</v>
      </c>
      <c r="AN108" s="57">
        <v>686.67700000000002</v>
      </c>
      <c r="AO108" s="57">
        <v>303.50299000000001</v>
      </c>
    </row>
    <row r="109" spans="1:41" x14ac:dyDescent="0.3">
      <c r="A109">
        <v>250</v>
      </c>
      <c r="B109" s="35">
        <v>12</v>
      </c>
      <c r="C109">
        <v>2</v>
      </c>
      <c r="D109">
        <v>20</v>
      </c>
      <c r="E109">
        <v>15.125031806835814</v>
      </c>
      <c r="F109">
        <v>5</v>
      </c>
      <c r="G109">
        <v>10</v>
      </c>
      <c r="H109">
        <v>5</v>
      </c>
      <c r="I109">
        <v>151.19878118478348</v>
      </c>
      <c r="J109">
        <v>37.088369867163443</v>
      </c>
      <c r="AH109" s="45"/>
      <c r="AI109" s="43">
        <v>100</v>
      </c>
      <c r="AJ109" s="44">
        <v>5</v>
      </c>
      <c r="AK109" s="57">
        <v>903.99</v>
      </c>
      <c r="AL109" s="57">
        <v>845.702</v>
      </c>
      <c r="AM109" s="57">
        <v>780.37019999999995</v>
      </c>
      <c r="AN109" s="57">
        <v>628.38930000000005</v>
      </c>
      <c r="AO109" s="57">
        <v>279.02186999999998</v>
      </c>
    </row>
    <row r="110" spans="1:41" x14ac:dyDescent="0.3">
      <c r="A110">
        <v>250</v>
      </c>
      <c r="B110" s="3">
        <v>20</v>
      </c>
      <c r="C110">
        <v>2</v>
      </c>
      <c r="D110">
        <v>20</v>
      </c>
      <c r="E110">
        <v>14.985773519488202</v>
      </c>
      <c r="F110">
        <v>5</v>
      </c>
      <c r="G110">
        <v>10</v>
      </c>
      <c r="H110">
        <v>5</v>
      </c>
      <c r="I110" s="19">
        <v>149.51760776381548</v>
      </c>
      <c r="J110">
        <v>37.119504866540865</v>
      </c>
      <c r="AH110" s="45"/>
      <c r="AI110" s="43">
        <v>100</v>
      </c>
      <c r="AJ110" s="44">
        <v>10</v>
      </c>
      <c r="AK110" s="57">
        <v>764.59</v>
      </c>
      <c r="AL110" s="57">
        <v>712.01900000000001</v>
      </c>
      <c r="AM110" s="57">
        <v>654.01160000000004</v>
      </c>
      <c r="AN110" s="57">
        <v>522.74559999999997</v>
      </c>
      <c r="AO110" s="57">
        <v>308.20814000000001</v>
      </c>
    </row>
    <row r="111" spans="1:41" x14ac:dyDescent="0.3">
      <c r="A111">
        <v>250</v>
      </c>
      <c r="B111" s="21">
        <v>30</v>
      </c>
      <c r="C111">
        <v>2</v>
      </c>
      <c r="D111">
        <v>20</v>
      </c>
      <c r="E111">
        <v>14.439369875093359</v>
      </c>
      <c r="F111">
        <v>5</v>
      </c>
      <c r="G111">
        <v>10</v>
      </c>
      <c r="H111">
        <v>5</v>
      </c>
      <c r="I111">
        <v>140.28625650802695</v>
      </c>
      <c r="J111">
        <v>37.343931989439731</v>
      </c>
      <c r="AH111" s="45"/>
      <c r="AI111" s="43">
        <v>100</v>
      </c>
      <c r="AJ111" s="44">
        <v>20</v>
      </c>
      <c r="AK111" s="57">
        <v>615.53</v>
      </c>
      <c r="AL111" s="57">
        <v>575.274</v>
      </c>
      <c r="AM111" s="57">
        <v>532.18759999999997</v>
      </c>
      <c r="AN111" s="57">
        <v>437.63380000000001</v>
      </c>
      <c r="AO111" s="57">
        <v>340.67140999999998</v>
      </c>
    </row>
    <row r="112" spans="1:41" x14ac:dyDescent="0.3">
      <c r="A112">
        <v>250</v>
      </c>
      <c r="B112" s="35">
        <v>12</v>
      </c>
      <c r="C112">
        <v>2</v>
      </c>
      <c r="D112">
        <v>20</v>
      </c>
      <c r="E112">
        <v>14.230533598572386</v>
      </c>
      <c r="F112">
        <v>5</v>
      </c>
      <c r="G112">
        <v>25</v>
      </c>
      <c r="H112">
        <v>5</v>
      </c>
      <c r="I112">
        <v>353.16852166689682</v>
      </c>
      <c r="J112">
        <v>42.486885691296479</v>
      </c>
    </row>
    <row r="113" spans="1:41" x14ac:dyDescent="0.3">
      <c r="A113">
        <v>250</v>
      </c>
      <c r="B113" s="3">
        <v>20</v>
      </c>
      <c r="C113">
        <v>2</v>
      </c>
      <c r="D113">
        <v>20</v>
      </c>
      <c r="E113">
        <v>13.179360049091869</v>
      </c>
      <c r="F113">
        <v>5</v>
      </c>
      <c r="G113">
        <v>25</v>
      </c>
      <c r="H113">
        <v>5</v>
      </c>
      <c r="I113">
        <v>310.86490495766623</v>
      </c>
      <c r="J113">
        <v>42.573037975836108</v>
      </c>
      <c r="AH113" s="38" t="s">
        <v>44</v>
      </c>
      <c r="AI113" s="39" t="s">
        <v>45</v>
      </c>
      <c r="AJ113" s="46" t="s">
        <v>46</v>
      </c>
      <c r="AK113" s="48"/>
      <c r="AL113" s="49"/>
      <c r="AM113" s="50" t="s">
        <v>47</v>
      </c>
      <c r="AN113" s="49"/>
      <c r="AO113" s="51"/>
    </row>
    <row r="114" spans="1:41" x14ac:dyDescent="0.3">
      <c r="A114">
        <v>250</v>
      </c>
      <c r="B114" s="21">
        <v>30</v>
      </c>
      <c r="C114">
        <v>2</v>
      </c>
      <c r="D114">
        <v>20</v>
      </c>
      <c r="E114">
        <v>10.885938518880787</v>
      </c>
      <c r="F114">
        <v>5</v>
      </c>
      <c r="G114">
        <v>25</v>
      </c>
      <c r="H114">
        <v>5</v>
      </c>
      <c r="I114">
        <v>224.55744585121596</v>
      </c>
      <c r="J114">
        <v>42.604764223188432</v>
      </c>
      <c r="AH114" s="55" t="s">
        <v>50</v>
      </c>
      <c r="AI114" s="43">
        <v>200</v>
      </c>
      <c r="AJ114" s="40"/>
      <c r="AK114" s="47">
        <v>0</v>
      </c>
      <c r="AL114" s="47">
        <v>250</v>
      </c>
      <c r="AM114" s="47">
        <v>500</v>
      </c>
      <c r="AN114" s="47">
        <v>1000</v>
      </c>
      <c r="AO114" s="47">
        <v>2000</v>
      </c>
    </row>
    <row r="115" spans="1:41" x14ac:dyDescent="0.3">
      <c r="A115">
        <v>250</v>
      </c>
      <c r="B115" s="35">
        <v>12</v>
      </c>
      <c r="C115">
        <v>2</v>
      </c>
      <c r="D115">
        <v>20</v>
      </c>
      <c r="E115">
        <v>13.046482441145621</v>
      </c>
      <c r="F115">
        <v>5</v>
      </c>
      <c r="G115">
        <v>50</v>
      </c>
      <c r="H115">
        <v>5</v>
      </c>
      <c r="I115">
        <v>613.24822046578606</v>
      </c>
      <c r="J115">
        <v>45.091735462249034</v>
      </c>
      <c r="AH115" s="42" t="s">
        <v>51</v>
      </c>
      <c r="AI115" s="43">
        <v>200</v>
      </c>
      <c r="AJ115" s="44">
        <v>1</v>
      </c>
      <c r="AK115" s="57">
        <v>1324.4</v>
      </c>
      <c r="AL115" s="57">
        <v>1223.77</v>
      </c>
      <c r="AM115" s="57">
        <v>1116.5609999999999</v>
      </c>
      <c r="AN115" s="57">
        <v>884.81110000000001</v>
      </c>
      <c r="AO115" s="57">
        <v>664.86049000000003</v>
      </c>
    </row>
    <row r="116" spans="1:41" x14ac:dyDescent="0.3">
      <c r="A116">
        <v>250</v>
      </c>
      <c r="B116" s="3">
        <v>20</v>
      </c>
      <c r="C116">
        <v>2</v>
      </c>
      <c r="D116">
        <v>20</v>
      </c>
      <c r="E116">
        <v>10.679465253562553</v>
      </c>
      <c r="F116">
        <v>5</v>
      </c>
      <c r="G116">
        <v>50</v>
      </c>
      <c r="H116">
        <v>5</v>
      </c>
      <c r="I116">
        <v>432.57255312996506</v>
      </c>
      <c r="J116">
        <v>44.904256539526827</v>
      </c>
      <c r="AH116" s="45"/>
      <c r="AI116" s="43">
        <v>200</v>
      </c>
      <c r="AJ116" s="44">
        <v>3</v>
      </c>
      <c r="AK116" s="57">
        <v>1227.4000000000001</v>
      </c>
      <c r="AL116" s="57">
        <v>1133.81</v>
      </c>
      <c r="AM116" s="57">
        <v>1035.0509999999999</v>
      </c>
      <c r="AN116" s="57">
        <v>827.60419999999999</v>
      </c>
      <c r="AO116" s="57">
        <v>691.23934999999994</v>
      </c>
    </row>
    <row r="117" spans="1:41" x14ac:dyDescent="0.3">
      <c r="A117">
        <v>250</v>
      </c>
      <c r="B117" s="21">
        <v>30</v>
      </c>
      <c r="C117">
        <v>2</v>
      </c>
      <c r="D117">
        <v>20</v>
      </c>
      <c r="E117">
        <v>8.3787787497163713</v>
      </c>
      <c r="F117">
        <v>5</v>
      </c>
      <c r="G117">
        <v>50</v>
      </c>
      <c r="H117">
        <v>5</v>
      </c>
      <c r="I117">
        <v>274.19279418843934</v>
      </c>
      <c r="J117">
        <v>44.890067353280358</v>
      </c>
      <c r="AH117" s="45"/>
      <c r="AI117" s="43">
        <v>200</v>
      </c>
      <c r="AJ117" s="44">
        <v>5</v>
      </c>
      <c r="AK117" s="57">
        <v>1154.0999999999999</v>
      </c>
      <c r="AL117" s="57">
        <v>1068.78</v>
      </c>
      <c r="AM117" s="57">
        <v>979.89599999999996</v>
      </c>
      <c r="AN117" s="57">
        <v>809.77300000000002</v>
      </c>
      <c r="AO117" s="57">
        <v>687.56209999999999</v>
      </c>
    </row>
    <row r="118" spans="1:41" x14ac:dyDescent="0.3">
      <c r="A118">
        <v>250</v>
      </c>
      <c r="B118" s="35">
        <v>12</v>
      </c>
      <c r="C118">
        <v>2</v>
      </c>
      <c r="D118">
        <v>20</v>
      </c>
      <c r="E118">
        <v>10.565807970210733</v>
      </c>
      <c r="F118">
        <v>5</v>
      </c>
      <c r="G118">
        <v>100</v>
      </c>
      <c r="H118">
        <v>5</v>
      </c>
      <c r="I118">
        <v>845.70203864863618</v>
      </c>
      <c r="J118">
        <v>46.360217717411622</v>
      </c>
      <c r="AH118" s="45"/>
      <c r="AI118" s="43">
        <v>200</v>
      </c>
      <c r="AJ118" s="44">
        <v>10</v>
      </c>
      <c r="AK118" s="57">
        <v>1057.4000000000001</v>
      </c>
      <c r="AL118" s="57">
        <v>990.87300000000005</v>
      </c>
      <c r="AM118" s="57">
        <v>930.81209999999999</v>
      </c>
      <c r="AN118" s="57">
        <v>868.49480000000005</v>
      </c>
      <c r="AO118" s="57">
        <v>613.48176999999998</v>
      </c>
    </row>
    <row r="119" spans="1:41" x14ac:dyDescent="0.3">
      <c r="A119">
        <v>250</v>
      </c>
      <c r="B119" s="3">
        <v>20</v>
      </c>
      <c r="C119">
        <v>2</v>
      </c>
      <c r="D119">
        <v>20</v>
      </c>
      <c r="E119">
        <v>8.3227025039166698</v>
      </c>
      <c r="F119">
        <v>5</v>
      </c>
      <c r="G119">
        <v>100</v>
      </c>
      <c r="H119">
        <v>5</v>
      </c>
      <c r="I119">
        <v>534.51115276439759</v>
      </c>
      <c r="J119">
        <v>46.278943053428023</v>
      </c>
      <c r="AH119" s="45"/>
      <c r="AI119" s="43">
        <v>200</v>
      </c>
      <c r="AJ119" s="44">
        <v>20</v>
      </c>
      <c r="AK119" s="57">
        <v>1037.0999999999999</v>
      </c>
      <c r="AL119" s="57">
        <v>995.846</v>
      </c>
      <c r="AM119" s="57">
        <v>952.16219999999998</v>
      </c>
      <c r="AN119" s="57">
        <v>851.26170000000002</v>
      </c>
      <c r="AO119" s="57">
        <v>494.87495000000001</v>
      </c>
    </row>
    <row r="120" spans="1:41" x14ac:dyDescent="0.3">
      <c r="A120">
        <v>250</v>
      </c>
      <c r="B120" s="21">
        <v>30</v>
      </c>
      <c r="C120">
        <v>2</v>
      </c>
      <c r="D120">
        <v>20</v>
      </c>
      <c r="E120">
        <v>8.0651671927326589</v>
      </c>
      <c r="F120">
        <v>5</v>
      </c>
      <c r="G120">
        <v>100</v>
      </c>
      <c r="H120">
        <v>5</v>
      </c>
      <c r="I120">
        <v>459.47583089900149</v>
      </c>
      <c r="J120">
        <v>49.886069221108507</v>
      </c>
    </row>
    <row r="121" spans="1:41" x14ac:dyDescent="0.3">
      <c r="A121">
        <v>250</v>
      </c>
      <c r="B121" s="35">
        <v>12</v>
      </c>
      <c r="C121">
        <v>2</v>
      </c>
      <c r="D121">
        <v>20</v>
      </c>
      <c r="E121">
        <v>8.3453900413241637</v>
      </c>
      <c r="F121">
        <v>5</v>
      </c>
      <c r="G121">
        <v>200</v>
      </c>
      <c r="H121">
        <v>5</v>
      </c>
      <c r="I121">
        <v>1068.7813740729277</v>
      </c>
      <c r="J121">
        <v>47.167489296596045</v>
      </c>
    </row>
    <row r="122" spans="1:41" x14ac:dyDescent="0.3">
      <c r="A122">
        <v>250</v>
      </c>
      <c r="B122" s="3">
        <v>20</v>
      </c>
      <c r="C122">
        <v>2</v>
      </c>
      <c r="D122">
        <v>20</v>
      </c>
      <c r="E122">
        <v>8.2283036334608877</v>
      </c>
      <c r="F122">
        <v>5</v>
      </c>
      <c r="G122">
        <v>200</v>
      </c>
      <c r="H122">
        <v>5</v>
      </c>
      <c r="I122">
        <v>944.74016901442337</v>
      </c>
      <c r="J122">
        <v>51.501048898002963</v>
      </c>
    </row>
    <row r="123" spans="1:41" x14ac:dyDescent="0.3">
      <c r="A123">
        <v>250</v>
      </c>
      <c r="B123" s="21">
        <v>30</v>
      </c>
      <c r="C123">
        <v>2</v>
      </c>
      <c r="D123">
        <v>20</v>
      </c>
      <c r="E123">
        <v>7.7034652494609377</v>
      </c>
      <c r="F123">
        <v>5</v>
      </c>
      <c r="G123">
        <v>200</v>
      </c>
      <c r="H123">
        <v>5</v>
      </c>
      <c r="I123">
        <v>699.34307023578572</v>
      </c>
      <c r="J123">
        <v>55.246963192052569</v>
      </c>
    </row>
    <row r="124" spans="1:41" x14ac:dyDescent="0.3">
      <c r="A124">
        <v>250</v>
      </c>
      <c r="B124" s="35">
        <v>12</v>
      </c>
      <c r="C124">
        <v>2</v>
      </c>
      <c r="D124">
        <v>20</v>
      </c>
      <c r="E124">
        <v>14.585618737536262</v>
      </c>
      <c r="F124">
        <v>5</v>
      </c>
      <c r="G124">
        <v>10</v>
      </c>
      <c r="H124">
        <v>10</v>
      </c>
      <c r="I124">
        <v>145.65113714639634</v>
      </c>
      <c r="J124">
        <v>32.212600275356976</v>
      </c>
    </row>
    <row r="125" spans="1:41" x14ac:dyDescent="0.3">
      <c r="A125">
        <v>250</v>
      </c>
      <c r="B125" s="3">
        <v>20</v>
      </c>
      <c r="C125">
        <v>2</v>
      </c>
      <c r="D125">
        <v>20</v>
      </c>
      <c r="E125">
        <v>14.319676654038531</v>
      </c>
      <c r="F125">
        <v>5</v>
      </c>
      <c r="G125">
        <v>10</v>
      </c>
      <c r="H125">
        <v>10</v>
      </c>
      <c r="I125" s="19">
        <v>141.4751292322801</v>
      </c>
      <c r="J125">
        <v>32.258093817642624</v>
      </c>
    </row>
    <row r="126" spans="1:41" x14ac:dyDescent="0.3">
      <c r="A126">
        <v>250</v>
      </c>
      <c r="B126" s="21">
        <v>30</v>
      </c>
      <c r="C126">
        <v>2</v>
      </c>
      <c r="D126">
        <v>20</v>
      </c>
      <c r="E126">
        <v>13.587447846124986</v>
      </c>
      <c r="F126">
        <v>5</v>
      </c>
      <c r="G126">
        <v>10</v>
      </c>
      <c r="H126">
        <v>10</v>
      </c>
      <c r="I126">
        <v>124.84816028773392</v>
      </c>
      <c r="J126">
        <v>32.404778908833364</v>
      </c>
    </row>
    <row r="127" spans="1:41" x14ac:dyDescent="0.3">
      <c r="A127">
        <v>250</v>
      </c>
      <c r="B127" s="35">
        <v>12</v>
      </c>
      <c r="C127">
        <v>2</v>
      </c>
      <c r="D127">
        <v>20</v>
      </c>
      <c r="E127">
        <v>14.005762665948216</v>
      </c>
      <c r="F127">
        <v>5</v>
      </c>
      <c r="G127">
        <v>25</v>
      </c>
      <c r="H127">
        <v>10</v>
      </c>
      <c r="I127">
        <v>340.04356149489655</v>
      </c>
      <c r="J127">
        <v>36.24333609673149</v>
      </c>
    </row>
    <row r="128" spans="1:41" x14ac:dyDescent="0.3">
      <c r="A128">
        <v>250</v>
      </c>
      <c r="B128" s="3">
        <v>20</v>
      </c>
      <c r="C128">
        <v>2</v>
      </c>
      <c r="D128">
        <v>20</v>
      </c>
      <c r="E128">
        <v>12.902478714834068</v>
      </c>
      <c r="F128">
        <v>5</v>
      </c>
      <c r="G128">
        <v>25</v>
      </c>
      <c r="H128">
        <v>10</v>
      </c>
      <c r="I128">
        <v>277.82549273576865</v>
      </c>
      <c r="J128">
        <v>36.304383462709282</v>
      </c>
    </row>
    <row r="129" spans="1:10" x14ac:dyDescent="0.3">
      <c r="A129">
        <v>250</v>
      </c>
      <c r="B129" s="21">
        <v>30</v>
      </c>
      <c r="C129">
        <v>2</v>
      </c>
      <c r="D129">
        <v>20</v>
      </c>
      <c r="E129">
        <v>11.206219409724802</v>
      </c>
      <c r="F129">
        <v>5</v>
      </c>
      <c r="G129">
        <v>25</v>
      </c>
      <c r="H129">
        <v>10</v>
      </c>
      <c r="I129">
        <v>190.23493404150696</v>
      </c>
      <c r="J129">
        <v>36.059343978697704</v>
      </c>
    </row>
    <row r="130" spans="1:10" x14ac:dyDescent="0.3">
      <c r="A130">
        <v>250</v>
      </c>
      <c r="B130" s="35">
        <v>12</v>
      </c>
      <c r="C130">
        <v>2</v>
      </c>
      <c r="D130">
        <v>20</v>
      </c>
      <c r="E130">
        <v>12.775431781417442</v>
      </c>
      <c r="F130">
        <v>5</v>
      </c>
      <c r="G130">
        <v>50</v>
      </c>
      <c r="H130">
        <v>10</v>
      </c>
      <c r="I130">
        <v>544.61678906341126</v>
      </c>
      <c r="J130">
        <v>37.70960405720929</v>
      </c>
    </row>
    <row r="131" spans="1:10" x14ac:dyDescent="0.3">
      <c r="A131">
        <v>250</v>
      </c>
      <c r="B131" s="3">
        <v>20</v>
      </c>
      <c r="C131">
        <v>2</v>
      </c>
      <c r="D131">
        <v>20</v>
      </c>
      <c r="E131">
        <v>11.072423892832393</v>
      </c>
      <c r="F131">
        <v>5</v>
      </c>
      <c r="G131">
        <v>50</v>
      </c>
      <c r="H131">
        <v>10</v>
      </c>
      <c r="I131">
        <v>363.92993787150516</v>
      </c>
      <c r="J131">
        <v>37.421304501261453</v>
      </c>
    </row>
    <row r="132" spans="1:10" x14ac:dyDescent="0.3">
      <c r="A132">
        <v>250</v>
      </c>
      <c r="B132" s="21">
        <v>30</v>
      </c>
      <c r="C132">
        <v>2</v>
      </c>
      <c r="D132">
        <v>20</v>
      </c>
      <c r="E132">
        <v>9.6249390243049771</v>
      </c>
      <c r="F132">
        <v>5</v>
      </c>
      <c r="G132">
        <v>50</v>
      </c>
      <c r="H132">
        <v>10</v>
      </c>
      <c r="I132">
        <v>238.29352042968253</v>
      </c>
      <c r="J132">
        <v>37.767355034630185</v>
      </c>
    </row>
    <row r="133" spans="1:10" x14ac:dyDescent="0.3">
      <c r="A133">
        <v>250</v>
      </c>
      <c r="B133" s="35">
        <v>12</v>
      </c>
      <c r="C133">
        <v>2</v>
      </c>
      <c r="D133">
        <v>20</v>
      </c>
      <c r="E133">
        <v>11.02135764002249</v>
      </c>
      <c r="F133">
        <v>5</v>
      </c>
      <c r="G133">
        <v>100</v>
      </c>
      <c r="H133">
        <v>10</v>
      </c>
      <c r="I133">
        <v>712.01907634134125</v>
      </c>
      <c r="J133">
        <v>38.091359136725877</v>
      </c>
    </row>
    <row r="134" spans="1:10" x14ac:dyDescent="0.3">
      <c r="A134">
        <v>250</v>
      </c>
      <c r="B134" s="3">
        <v>20</v>
      </c>
      <c r="C134">
        <v>2</v>
      </c>
      <c r="D134">
        <v>20</v>
      </c>
      <c r="E134">
        <v>9.6971228548373212</v>
      </c>
      <c r="F134">
        <v>5</v>
      </c>
      <c r="G134">
        <v>100</v>
      </c>
      <c r="H134">
        <v>10</v>
      </c>
      <c r="I134">
        <v>483.69168930700994</v>
      </c>
      <c r="J134">
        <v>38.797044325028097</v>
      </c>
    </row>
    <row r="135" spans="1:10" x14ac:dyDescent="0.3">
      <c r="A135">
        <v>250</v>
      </c>
      <c r="B135" s="21">
        <v>30</v>
      </c>
      <c r="C135">
        <v>2</v>
      </c>
      <c r="D135">
        <v>20</v>
      </c>
      <c r="E135">
        <v>10.317156507615309</v>
      </c>
      <c r="F135">
        <v>5</v>
      </c>
      <c r="G135">
        <v>100</v>
      </c>
      <c r="H135">
        <v>10</v>
      </c>
      <c r="I135">
        <v>454.02653360905771</v>
      </c>
      <c r="J135">
        <v>42.954737585312898</v>
      </c>
    </row>
    <row r="136" spans="1:10" x14ac:dyDescent="0.3">
      <c r="A136">
        <v>250</v>
      </c>
      <c r="B136" s="35">
        <v>12</v>
      </c>
      <c r="C136">
        <v>2</v>
      </c>
      <c r="D136">
        <v>20</v>
      </c>
      <c r="E136">
        <v>9.7771840068195282</v>
      </c>
      <c r="F136">
        <v>5</v>
      </c>
      <c r="G136">
        <v>200</v>
      </c>
      <c r="H136">
        <v>10</v>
      </c>
      <c r="I136">
        <v>990.87337334443146</v>
      </c>
      <c r="J136">
        <v>39.747357755864783</v>
      </c>
    </row>
    <row r="137" spans="1:10" x14ac:dyDescent="0.3">
      <c r="A137">
        <v>250</v>
      </c>
      <c r="B137" s="3">
        <v>20</v>
      </c>
      <c r="C137">
        <v>2</v>
      </c>
      <c r="D137">
        <v>20</v>
      </c>
      <c r="E137">
        <v>10.43025852811766</v>
      </c>
      <c r="F137">
        <v>5</v>
      </c>
      <c r="G137">
        <v>200</v>
      </c>
      <c r="H137">
        <v>10</v>
      </c>
      <c r="I137">
        <v>911.69115532935359</v>
      </c>
      <c r="J137">
        <v>44.156720787433336</v>
      </c>
    </row>
    <row r="138" spans="1:10" x14ac:dyDescent="0.3">
      <c r="A138">
        <v>250</v>
      </c>
      <c r="B138" s="21">
        <v>30</v>
      </c>
      <c r="C138">
        <v>2</v>
      </c>
      <c r="D138">
        <v>20</v>
      </c>
      <c r="E138">
        <v>10.070293542933683</v>
      </c>
      <c r="F138">
        <v>5</v>
      </c>
      <c r="G138">
        <v>200</v>
      </c>
      <c r="H138">
        <v>10</v>
      </c>
      <c r="I138">
        <v>592.96698972085892</v>
      </c>
      <c r="J138">
        <v>46.703647010925877</v>
      </c>
    </row>
    <row r="139" spans="1:10" x14ac:dyDescent="0.3">
      <c r="A139">
        <v>250</v>
      </c>
      <c r="B139" s="35">
        <v>12</v>
      </c>
      <c r="C139">
        <v>2</v>
      </c>
      <c r="D139">
        <v>20</v>
      </c>
      <c r="E139">
        <v>14.473998473860039</v>
      </c>
      <c r="F139">
        <v>5</v>
      </c>
      <c r="G139">
        <v>10</v>
      </c>
      <c r="H139">
        <v>20</v>
      </c>
      <c r="I139">
        <v>143.5982667380444</v>
      </c>
      <c r="J139">
        <v>26.681985611868818</v>
      </c>
    </row>
    <row r="140" spans="1:10" x14ac:dyDescent="0.3">
      <c r="A140">
        <v>250</v>
      </c>
      <c r="B140" s="3">
        <v>20</v>
      </c>
      <c r="C140">
        <v>2</v>
      </c>
      <c r="D140">
        <v>20</v>
      </c>
      <c r="E140">
        <v>14.035462708564971</v>
      </c>
      <c r="F140">
        <v>5</v>
      </c>
      <c r="G140">
        <v>10</v>
      </c>
      <c r="H140">
        <v>20</v>
      </c>
      <c r="I140" s="19">
        <v>132.14631839552186</v>
      </c>
      <c r="J140">
        <v>26.7284937975265</v>
      </c>
    </row>
    <row r="141" spans="1:10" x14ac:dyDescent="0.3">
      <c r="A141">
        <v>250</v>
      </c>
      <c r="B141" s="21">
        <v>30</v>
      </c>
      <c r="C141">
        <v>2</v>
      </c>
      <c r="D141">
        <v>20</v>
      </c>
      <c r="E141">
        <v>13.278063208728256</v>
      </c>
      <c r="F141">
        <v>5</v>
      </c>
      <c r="G141">
        <v>10</v>
      </c>
      <c r="H141">
        <v>20</v>
      </c>
      <c r="I141">
        <v>105.53456704534386</v>
      </c>
      <c r="J141">
        <v>26.807381633552879</v>
      </c>
    </row>
    <row r="142" spans="1:10" x14ac:dyDescent="0.3">
      <c r="A142">
        <v>250</v>
      </c>
      <c r="B142" s="35">
        <v>12</v>
      </c>
      <c r="C142">
        <v>2</v>
      </c>
      <c r="D142">
        <v>20</v>
      </c>
      <c r="E142">
        <v>13.673769045873817</v>
      </c>
      <c r="F142">
        <v>5</v>
      </c>
      <c r="G142">
        <v>25</v>
      </c>
      <c r="H142">
        <v>20</v>
      </c>
      <c r="I142">
        <v>305.18335288152582</v>
      </c>
      <c r="J142">
        <v>28.67982184461356</v>
      </c>
    </row>
    <row r="143" spans="1:10" x14ac:dyDescent="0.3">
      <c r="A143">
        <v>250</v>
      </c>
      <c r="B143" s="3">
        <v>20</v>
      </c>
      <c r="C143">
        <v>2</v>
      </c>
      <c r="D143">
        <v>20</v>
      </c>
      <c r="E143">
        <v>12.747585031205713</v>
      </c>
      <c r="F143">
        <v>5</v>
      </c>
      <c r="G143">
        <v>25</v>
      </c>
      <c r="H143">
        <v>20</v>
      </c>
      <c r="I143">
        <v>222.15192177448387</v>
      </c>
      <c r="J143">
        <v>28.456793056362709</v>
      </c>
    </row>
    <row r="144" spans="1:10" x14ac:dyDescent="0.3">
      <c r="A144">
        <v>250</v>
      </c>
      <c r="B144" s="21">
        <v>30</v>
      </c>
      <c r="C144">
        <v>2</v>
      </c>
      <c r="D144">
        <v>20</v>
      </c>
      <c r="E144">
        <v>11.865410888415603</v>
      </c>
      <c r="F144">
        <v>5</v>
      </c>
      <c r="G144">
        <v>25</v>
      </c>
      <c r="H144">
        <v>20</v>
      </c>
      <c r="I144">
        <v>146.68823958020062</v>
      </c>
      <c r="J144">
        <v>28.316053291392393</v>
      </c>
    </row>
    <row r="145" spans="1:10" x14ac:dyDescent="0.3">
      <c r="A145">
        <v>250</v>
      </c>
      <c r="B145" s="35">
        <v>12</v>
      </c>
      <c r="C145">
        <v>2</v>
      </c>
      <c r="D145">
        <v>20</v>
      </c>
      <c r="E145">
        <v>12.657297588296352</v>
      </c>
      <c r="F145">
        <v>5</v>
      </c>
      <c r="G145">
        <v>50</v>
      </c>
      <c r="H145">
        <v>20</v>
      </c>
      <c r="I145">
        <v>430.83875064053609</v>
      </c>
      <c r="J145">
        <v>29.006457642351069</v>
      </c>
    </row>
    <row r="146" spans="1:10" x14ac:dyDescent="0.3">
      <c r="A146">
        <v>250</v>
      </c>
      <c r="B146" s="3">
        <v>20</v>
      </c>
      <c r="C146">
        <v>2</v>
      </c>
      <c r="D146">
        <v>20</v>
      </c>
      <c r="E146">
        <v>11.826167997629838</v>
      </c>
      <c r="F146">
        <v>5</v>
      </c>
      <c r="G146">
        <v>50</v>
      </c>
      <c r="H146">
        <v>20</v>
      </c>
      <c r="I146">
        <v>286.89380115653859</v>
      </c>
      <c r="J146">
        <v>29.008558229287413</v>
      </c>
    </row>
    <row r="147" spans="1:10" x14ac:dyDescent="0.3">
      <c r="A147">
        <v>250</v>
      </c>
      <c r="B147" s="21">
        <v>30</v>
      </c>
      <c r="C147">
        <v>2</v>
      </c>
      <c r="D147">
        <v>20</v>
      </c>
      <c r="E147">
        <v>11.965173337828892</v>
      </c>
      <c r="F147">
        <v>5</v>
      </c>
      <c r="G147">
        <v>50</v>
      </c>
      <c r="H147">
        <v>20</v>
      </c>
      <c r="I147">
        <v>236.11578355952048</v>
      </c>
      <c r="J147">
        <v>30.96440915689989</v>
      </c>
    </row>
    <row r="148" spans="1:10" x14ac:dyDescent="0.3">
      <c r="A148">
        <v>250</v>
      </c>
      <c r="B148" s="35">
        <v>12</v>
      </c>
      <c r="C148">
        <v>2</v>
      </c>
      <c r="D148">
        <v>20</v>
      </c>
      <c r="E148">
        <v>11.833400577045476</v>
      </c>
      <c r="F148">
        <v>5</v>
      </c>
      <c r="G148">
        <v>100</v>
      </c>
      <c r="H148">
        <v>20</v>
      </c>
      <c r="I148">
        <v>575.27351338110043</v>
      </c>
      <c r="J148">
        <v>29.917775594180778</v>
      </c>
    </row>
    <row r="149" spans="1:10" x14ac:dyDescent="0.3">
      <c r="A149">
        <v>250</v>
      </c>
      <c r="B149" s="3">
        <v>20</v>
      </c>
      <c r="C149">
        <v>2</v>
      </c>
      <c r="D149">
        <v>20</v>
      </c>
      <c r="E149">
        <v>12.153428547678446</v>
      </c>
      <c r="F149">
        <v>5</v>
      </c>
      <c r="G149">
        <v>100</v>
      </c>
      <c r="H149">
        <v>20</v>
      </c>
      <c r="I149">
        <v>488.0945198334307</v>
      </c>
      <c r="J149">
        <v>32.066040392275333</v>
      </c>
    </row>
    <row r="150" spans="1:10" x14ac:dyDescent="0.3">
      <c r="A150">
        <v>250</v>
      </c>
      <c r="B150" s="21">
        <v>30</v>
      </c>
      <c r="C150">
        <v>2</v>
      </c>
      <c r="D150">
        <v>20</v>
      </c>
      <c r="E150">
        <v>12.81692361675343</v>
      </c>
      <c r="F150">
        <v>5</v>
      </c>
      <c r="G150">
        <v>100</v>
      </c>
      <c r="H150">
        <v>20</v>
      </c>
      <c r="I150">
        <v>380.04658875484927</v>
      </c>
      <c r="J150">
        <v>34.503869088447594</v>
      </c>
    </row>
    <row r="151" spans="1:10" x14ac:dyDescent="0.3">
      <c r="A151">
        <v>250</v>
      </c>
      <c r="B151" s="35">
        <v>12</v>
      </c>
      <c r="C151">
        <v>2</v>
      </c>
      <c r="D151">
        <v>20</v>
      </c>
      <c r="E151">
        <v>12.263645499615777</v>
      </c>
      <c r="F151">
        <v>5</v>
      </c>
      <c r="G151">
        <v>200</v>
      </c>
      <c r="H151">
        <v>20</v>
      </c>
      <c r="I151">
        <v>995.84623527158078</v>
      </c>
      <c r="J151">
        <v>33.23828949014522</v>
      </c>
    </row>
    <row r="152" spans="1:10" x14ac:dyDescent="0.3">
      <c r="A152">
        <v>250</v>
      </c>
      <c r="B152" s="3">
        <v>20</v>
      </c>
      <c r="C152">
        <v>2</v>
      </c>
      <c r="D152">
        <v>20</v>
      </c>
      <c r="E152">
        <v>12.890496833548337</v>
      </c>
      <c r="F152">
        <v>5</v>
      </c>
      <c r="G152">
        <v>200</v>
      </c>
      <c r="H152">
        <v>20</v>
      </c>
      <c r="I152">
        <v>733.98158086131241</v>
      </c>
      <c r="J152">
        <v>35.469694245881101</v>
      </c>
    </row>
    <row r="153" spans="1:10" x14ac:dyDescent="0.3">
      <c r="A153">
        <v>250</v>
      </c>
      <c r="B153" s="21">
        <v>30</v>
      </c>
      <c r="C153">
        <v>2</v>
      </c>
      <c r="D153">
        <v>20</v>
      </c>
      <c r="E153">
        <v>12.902613792790522</v>
      </c>
      <c r="F153">
        <v>5</v>
      </c>
      <c r="G153">
        <v>200</v>
      </c>
      <c r="H153">
        <v>20</v>
      </c>
      <c r="I153">
        <v>450.58889482925241</v>
      </c>
      <c r="J153">
        <v>36.627323230013047</v>
      </c>
    </row>
    <row r="154" spans="1:10" x14ac:dyDescent="0.3">
      <c r="A154">
        <v>500</v>
      </c>
      <c r="B154" s="35">
        <v>12</v>
      </c>
      <c r="C154">
        <v>2</v>
      </c>
      <c r="D154">
        <v>20</v>
      </c>
      <c r="E154">
        <v>16.299061248075969</v>
      </c>
      <c r="F154">
        <v>5</v>
      </c>
      <c r="G154">
        <v>10</v>
      </c>
      <c r="H154">
        <v>1</v>
      </c>
      <c r="I154">
        <v>162.98599106609902</v>
      </c>
      <c r="J154">
        <v>26.916138496771964</v>
      </c>
    </row>
    <row r="155" spans="1:10" x14ac:dyDescent="0.3">
      <c r="A155">
        <v>500</v>
      </c>
      <c r="B155" s="3">
        <v>20</v>
      </c>
      <c r="C155">
        <v>2</v>
      </c>
      <c r="D155">
        <v>20</v>
      </c>
      <c r="E155">
        <v>16.205325708186923</v>
      </c>
      <c r="F155">
        <v>5</v>
      </c>
      <c r="G155">
        <v>10</v>
      </c>
      <c r="H155">
        <v>1</v>
      </c>
      <c r="I155" s="19">
        <v>161.97689140518392</v>
      </c>
      <c r="J155">
        <v>26.950526810758152</v>
      </c>
    </row>
    <row r="156" spans="1:10" x14ac:dyDescent="0.3">
      <c r="A156">
        <v>500</v>
      </c>
      <c r="B156" s="21">
        <v>30</v>
      </c>
      <c r="C156">
        <v>2</v>
      </c>
      <c r="D156">
        <v>20</v>
      </c>
      <c r="E156">
        <v>13.781462632999308</v>
      </c>
      <c r="F156">
        <v>5</v>
      </c>
      <c r="G156">
        <v>10</v>
      </c>
      <c r="H156">
        <v>1</v>
      </c>
      <c r="I156">
        <v>135.21205060717989</v>
      </c>
      <c r="J156">
        <v>27.193998105335424</v>
      </c>
    </row>
    <row r="157" spans="1:10" x14ac:dyDescent="0.3">
      <c r="A157">
        <v>500</v>
      </c>
      <c r="B157" s="35">
        <v>12</v>
      </c>
      <c r="C157">
        <v>2</v>
      </c>
      <c r="D157">
        <v>20</v>
      </c>
      <c r="E157">
        <v>14.414052906617767</v>
      </c>
      <c r="F157">
        <v>5</v>
      </c>
      <c r="G157">
        <v>25</v>
      </c>
      <c r="H157">
        <v>1</v>
      </c>
      <c r="I157">
        <v>360.03036549513104</v>
      </c>
      <c r="J157">
        <v>41.78410520409507</v>
      </c>
    </row>
    <row r="158" spans="1:10" x14ac:dyDescent="0.3">
      <c r="A158">
        <v>500</v>
      </c>
      <c r="B158" s="3">
        <v>20</v>
      </c>
      <c r="C158">
        <v>2</v>
      </c>
      <c r="D158">
        <v>20</v>
      </c>
      <c r="E158">
        <v>12.780821826349825</v>
      </c>
      <c r="F158">
        <v>5</v>
      </c>
      <c r="G158">
        <v>25</v>
      </c>
      <c r="H158">
        <v>1</v>
      </c>
      <c r="I158">
        <v>314.22575398401887</v>
      </c>
      <c r="J158">
        <v>41.946675424376281</v>
      </c>
    </row>
    <row r="159" spans="1:10" x14ac:dyDescent="0.3">
      <c r="A159">
        <v>500</v>
      </c>
      <c r="B159" s="21">
        <v>30</v>
      </c>
      <c r="C159">
        <v>2</v>
      </c>
      <c r="D159">
        <v>20</v>
      </c>
      <c r="E159">
        <v>7.8784811100782388</v>
      </c>
      <c r="F159">
        <v>5</v>
      </c>
      <c r="G159">
        <v>25</v>
      </c>
      <c r="H159">
        <v>1</v>
      </c>
      <c r="I159">
        <v>182.70763317754495</v>
      </c>
      <c r="J159">
        <v>42.066934746530208</v>
      </c>
    </row>
    <row r="160" spans="1:10" x14ac:dyDescent="0.3">
      <c r="A160">
        <v>500</v>
      </c>
      <c r="B160" s="35">
        <v>12</v>
      </c>
      <c r="C160">
        <v>2</v>
      </c>
      <c r="D160">
        <v>20</v>
      </c>
      <c r="E160">
        <v>13.106092794279157</v>
      </c>
      <c r="F160">
        <v>5</v>
      </c>
      <c r="G160">
        <v>50</v>
      </c>
      <c r="H160">
        <v>1</v>
      </c>
      <c r="I160">
        <v>647.65979540137118</v>
      </c>
      <c r="J160">
        <v>49.546663569982925</v>
      </c>
    </row>
    <row r="161" spans="1:10" x14ac:dyDescent="0.3">
      <c r="A161">
        <v>500</v>
      </c>
      <c r="B161" s="3">
        <v>20</v>
      </c>
      <c r="C161">
        <v>2</v>
      </c>
      <c r="D161">
        <v>20</v>
      </c>
      <c r="E161">
        <v>9.1384814038593518</v>
      </c>
      <c r="F161">
        <v>5</v>
      </c>
      <c r="G161">
        <v>50</v>
      </c>
      <c r="H161">
        <v>1</v>
      </c>
      <c r="I161">
        <v>431.55673146550578</v>
      </c>
      <c r="J161">
        <v>49.512662498438914</v>
      </c>
    </row>
    <row r="162" spans="1:10" x14ac:dyDescent="0.3">
      <c r="A162">
        <v>500</v>
      </c>
      <c r="B162" s="21">
        <v>30</v>
      </c>
      <c r="C162">
        <v>2</v>
      </c>
      <c r="D162">
        <v>20</v>
      </c>
      <c r="E162">
        <v>5.0376542147878665</v>
      </c>
      <c r="F162">
        <v>5</v>
      </c>
      <c r="G162">
        <v>50</v>
      </c>
      <c r="H162">
        <v>1</v>
      </c>
      <c r="I162">
        <v>213.46530537703046</v>
      </c>
      <c r="J162">
        <v>49.56660400846441</v>
      </c>
    </row>
    <row r="163" spans="1:10" x14ac:dyDescent="0.3">
      <c r="A163">
        <v>500</v>
      </c>
      <c r="B163" s="35">
        <v>12</v>
      </c>
      <c r="C163">
        <v>2</v>
      </c>
      <c r="D163">
        <v>20</v>
      </c>
      <c r="E163">
        <v>9.6842465720506201</v>
      </c>
      <c r="F163">
        <v>5</v>
      </c>
      <c r="G163">
        <v>100</v>
      </c>
      <c r="H163">
        <v>1</v>
      </c>
      <c r="I163">
        <v>920.73176763634183</v>
      </c>
      <c r="J163">
        <v>54.03673677761153</v>
      </c>
    </row>
    <row r="164" spans="1:10" x14ac:dyDescent="0.3">
      <c r="A164">
        <v>500</v>
      </c>
      <c r="B164" s="3">
        <v>20</v>
      </c>
      <c r="C164">
        <v>2</v>
      </c>
      <c r="D164">
        <v>20</v>
      </c>
      <c r="E164">
        <v>5.8975159775896238</v>
      </c>
      <c r="F164">
        <v>5</v>
      </c>
      <c r="G164">
        <v>100</v>
      </c>
      <c r="H164">
        <v>1</v>
      </c>
      <c r="I164">
        <v>514.85193298809406</v>
      </c>
      <c r="J164">
        <v>53.925989104218495</v>
      </c>
    </row>
    <row r="165" spans="1:10" x14ac:dyDescent="0.3">
      <c r="A165">
        <v>500</v>
      </c>
      <c r="B165" s="21">
        <v>30</v>
      </c>
      <c r="C165">
        <v>2</v>
      </c>
      <c r="D165">
        <v>20</v>
      </c>
      <c r="E165">
        <v>5.0350008855821518</v>
      </c>
      <c r="F165">
        <v>5</v>
      </c>
      <c r="G165">
        <v>100</v>
      </c>
      <c r="H165">
        <v>1</v>
      </c>
      <c r="I165">
        <v>413.80061084772763</v>
      </c>
      <c r="J165">
        <v>58.32519084859176</v>
      </c>
    </row>
    <row r="166" spans="1:10" x14ac:dyDescent="0.3">
      <c r="A166">
        <v>500</v>
      </c>
      <c r="B166" s="35">
        <v>12</v>
      </c>
      <c r="C166">
        <v>2</v>
      </c>
      <c r="D166">
        <v>20</v>
      </c>
      <c r="E166">
        <v>6.3190169735680701</v>
      </c>
      <c r="F166">
        <v>5</v>
      </c>
      <c r="G166">
        <v>200</v>
      </c>
      <c r="H166">
        <v>1</v>
      </c>
      <c r="I166">
        <v>1116.5605291312484</v>
      </c>
      <c r="J166">
        <v>56.381873068911851</v>
      </c>
    </row>
    <row r="167" spans="1:10" x14ac:dyDescent="0.3">
      <c r="A167">
        <v>500</v>
      </c>
      <c r="B167" s="3">
        <v>20</v>
      </c>
      <c r="C167">
        <v>2</v>
      </c>
      <c r="D167">
        <v>20</v>
      </c>
      <c r="E167">
        <v>5.2552501061134027</v>
      </c>
      <c r="F167">
        <v>5</v>
      </c>
      <c r="G167">
        <v>200</v>
      </c>
      <c r="H167">
        <v>1</v>
      </c>
      <c r="I167">
        <v>874.56196757260909</v>
      </c>
      <c r="J167">
        <v>60.44655396603391</v>
      </c>
    </row>
    <row r="168" spans="1:10" x14ac:dyDescent="0.3">
      <c r="A168">
        <v>500</v>
      </c>
      <c r="B168" s="21">
        <v>30</v>
      </c>
      <c r="C168">
        <v>2</v>
      </c>
      <c r="D168">
        <v>20</v>
      </c>
      <c r="E168">
        <v>3.9831795590244452</v>
      </c>
      <c r="F168">
        <v>5</v>
      </c>
      <c r="G168">
        <v>200</v>
      </c>
      <c r="H168">
        <v>1</v>
      </c>
      <c r="I168">
        <v>586.40153207461378</v>
      </c>
      <c r="J168">
        <v>65.107944856124817</v>
      </c>
    </row>
    <row r="169" spans="1:10" x14ac:dyDescent="0.3">
      <c r="A169">
        <v>500</v>
      </c>
      <c r="B169" s="35">
        <v>12</v>
      </c>
      <c r="C169">
        <v>2</v>
      </c>
      <c r="D169">
        <v>20</v>
      </c>
      <c r="E169">
        <v>15.646033223539373</v>
      </c>
      <c r="F169">
        <v>5</v>
      </c>
      <c r="G169">
        <v>10</v>
      </c>
      <c r="H169">
        <v>3</v>
      </c>
      <c r="I169">
        <v>156.43305993296016</v>
      </c>
      <c r="J169">
        <v>26.251397849087798</v>
      </c>
    </row>
    <row r="170" spans="1:10" x14ac:dyDescent="0.3">
      <c r="A170">
        <v>500</v>
      </c>
      <c r="B170" s="3">
        <v>20</v>
      </c>
      <c r="C170">
        <v>2</v>
      </c>
      <c r="D170">
        <v>20</v>
      </c>
      <c r="E170">
        <v>15.472494194524719</v>
      </c>
      <c r="F170">
        <v>5</v>
      </c>
      <c r="G170">
        <v>10</v>
      </c>
      <c r="H170">
        <v>3</v>
      </c>
      <c r="I170" s="19">
        <v>154.30816325574585</v>
      </c>
      <c r="J170">
        <v>26.299249974342011</v>
      </c>
    </row>
    <row r="171" spans="1:10" x14ac:dyDescent="0.3">
      <c r="A171">
        <v>500</v>
      </c>
      <c r="B171" s="21">
        <v>30</v>
      </c>
      <c r="C171">
        <v>2</v>
      </c>
      <c r="D171">
        <v>20</v>
      </c>
      <c r="E171">
        <v>13.089534745590711</v>
      </c>
      <c r="F171">
        <v>5</v>
      </c>
      <c r="G171">
        <v>10</v>
      </c>
      <c r="H171">
        <v>3</v>
      </c>
      <c r="I171">
        <v>122.6294313521406</v>
      </c>
      <c r="J171">
        <v>26.530350588669332</v>
      </c>
    </row>
    <row r="172" spans="1:10" x14ac:dyDescent="0.3">
      <c r="A172">
        <v>500</v>
      </c>
      <c r="B172" s="35">
        <v>12</v>
      </c>
      <c r="C172">
        <v>2</v>
      </c>
      <c r="D172">
        <v>20</v>
      </c>
      <c r="E172">
        <v>14.233244336574311</v>
      </c>
      <c r="F172">
        <v>5</v>
      </c>
      <c r="G172">
        <v>25</v>
      </c>
      <c r="H172">
        <v>3</v>
      </c>
      <c r="I172">
        <v>354.22098100649714</v>
      </c>
      <c r="J172">
        <v>38.968322686051948</v>
      </c>
    </row>
    <row r="173" spans="1:10" x14ac:dyDescent="0.3">
      <c r="A173">
        <v>500</v>
      </c>
      <c r="B173" s="3">
        <v>20</v>
      </c>
      <c r="C173">
        <v>2</v>
      </c>
      <c r="D173">
        <v>20</v>
      </c>
      <c r="E173">
        <v>12.51761872877058</v>
      </c>
      <c r="F173">
        <v>5</v>
      </c>
      <c r="G173">
        <v>25</v>
      </c>
      <c r="H173">
        <v>3</v>
      </c>
      <c r="I173">
        <v>295.43325532871074</v>
      </c>
      <c r="J173">
        <v>39.085465965248822</v>
      </c>
    </row>
    <row r="174" spans="1:10" x14ac:dyDescent="0.3">
      <c r="A174">
        <v>500</v>
      </c>
      <c r="B174" s="21">
        <v>30</v>
      </c>
      <c r="C174">
        <v>2</v>
      </c>
      <c r="D174">
        <v>20</v>
      </c>
      <c r="E174">
        <v>8.2405301896985428</v>
      </c>
      <c r="F174">
        <v>5</v>
      </c>
      <c r="G174">
        <v>25</v>
      </c>
      <c r="H174">
        <v>3</v>
      </c>
      <c r="I174">
        <v>164.36828193263369</v>
      </c>
      <c r="J174">
        <v>39.096730931197975</v>
      </c>
    </row>
    <row r="175" spans="1:10" x14ac:dyDescent="0.3">
      <c r="A175">
        <v>500</v>
      </c>
      <c r="B175" s="35">
        <v>12</v>
      </c>
      <c r="C175">
        <v>2</v>
      </c>
      <c r="D175">
        <v>20</v>
      </c>
      <c r="E175">
        <v>12.876314083858386</v>
      </c>
      <c r="F175">
        <v>5</v>
      </c>
      <c r="G175">
        <v>50</v>
      </c>
      <c r="H175">
        <v>3</v>
      </c>
      <c r="I175">
        <v>616.62063467332121</v>
      </c>
      <c r="J175">
        <v>45.5210535056803</v>
      </c>
    </row>
    <row r="176" spans="1:10" x14ac:dyDescent="0.3">
      <c r="A176">
        <v>500</v>
      </c>
      <c r="B176" s="3">
        <v>20</v>
      </c>
      <c r="C176">
        <v>2</v>
      </c>
      <c r="D176">
        <v>20</v>
      </c>
      <c r="E176">
        <v>9.4041122041903016</v>
      </c>
      <c r="F176">
        <v>5</v>
      </c>
      <c r="G176">
        <v>50</v>
      </c>
      <c r="H176">
        <v>3</v>
      </c>
      <c r="I176">
        <v>395.82732143065346</v>
      </c>
      <c r="J176">
        <v>45.450427990327604</v>
      </c>
    </row>
    <row r="177" spans="1:10" x14ac:dyDescent="0.3">
      <c r="A177">
        <v>500</v>
      </c>
      <c r="B177" s="21">
        <v>30</v>
      </c>
      <c r="C177">
        <v>2</v>
      </c>
      <c r="D177">
        <v>20</v>
      </c>
      <c r="E177">
        <v>6.0616204939581291</v>
      </c>
      <c r="F177">
        <v>5</v>
      </c>
      <c r="G177">
        <v>50</v>
      </c>
      <c r="H177">
        <v>3</v>
      </c>
      <c r="I177">
        <v>194.81982270972469</v>
      </c>
      <c r="J177">
        <v>45.525722459186618</v>
      </c>
    </row>
    <row r="178" spans="1:10" x14ac:dyDescent="0.3">
      <c r="A178">
        <v>500</v>
      </c>
      <c r="B178" s="35">
        <v>12</v>
      </c>
      <c r="C178">
        <v>2</v>
      </c>
      <c r="D178">
        <v>20</v>
      </c>
      <c r="E178">
        <v>9.8708166658023391</v>
      </c>
      <c r="F178">
        <v>5</v>
      </c>
      <c r="G178">
        <v>100</v>
      </c>
      <c r="H178">
        <v>3</v>
      </c>
      <c r="I178">
        <v>846.20448516221359</v>
      </c>
      <c r="J178">
        <v>49.105091195817288</v>
      </c>
    </row>
    <row r="179" spans="1:10" x14ac:dyDescent="0.3">
      <c r="A179">
        <v>500</v>
      </c>
      <c r="B179" s="3">
        <v>20</v>
      </c>
      <c r="C179">
        <v>2</v>
      </c>
      <c r="D179">
        <v>20</v>
      </c>
      <c r="E179">
        <v>6.8207101357078077</v>
      </c>
      <c r="F179">
        <v>5</v>
      </c>
      <c r="G179">
        <v>100</v>
      </c>
      <c r="H179">
        <v>3</v>
      </c>
      <c r="I179">
        <v>472.8035050007386</v>
      </c>
      <c r="J179">
        <v>49.026322664903113</v>
      </c>
    </row>
    <row r="180" spans="1:10" x14ac:dyDescent="0.3">
      <c r="A180">
        <v>500</v>
      </c>
      <c r="B180" s="21">
        <v>30</v>
      </c>
      <c r="C180">
        <v>2</v>
      </c>
      <c r="D180">
        <v>20</v>
      </c>
      <c r="E180">
        <v>6.6012330326326101</v>
      </c>
      <c r="F180">
        <v>5</v>
      </c>
      <c r="G180">
        <v>100</v>
      </c>
      <c r="H180">
        <v>3</v>
      </c>
      <c r="I180">
        <v>410.61215832337598</v>
      </c>
      <c r="J180">
        <v>54.018369615066263</v>
      </c>
    </row>
    <row r="181" spans="1:10" x14ac:dyDescent="0.3">
      <c r="A181">
        <v>500</v>
      </c>
      <c r="B181" s="35">
        <v>12</v>
      </c>
      <c r="C181">
        <v>2</v>
      </c>
      <c r="D181">
        <v>20</v>
      </c>
      <c r="E181">
        <v>7.2172032271943847</v>
      </c>
      <c r="F181">
        <v>5</v>
      </c>
      <c r="G181">
        <v>200</v>
      </c>
      <c r="H181">
        <v>3</v>
      </c>
      <c r="I181">
        <v>1035.0506206835523</v>
      </c>
      <c r="J181">
        <v>50.982942860896301</v>
      </c>
    </row>
    <row r="182" spans="1:10" x14ac:dyDescent="0.3">
      <c r="A182">
        <v>500</v>
      </c>
      <c r="B182" s="3">
        <v>20</v>
      </c>
      <c r="C182">
        <v>2</v>
      </c>
      <c r="D182">
        <v>20</v>
      </c>
      <c r="E182">
        <v>6.8651016635773594</v>
      </c>
      <c r="F182">
        <v>5</v>
      </c>
      <c r="G182">
        <v>200</v>
      </c>
      <c r="H182">
        <v>3</v>
      </c>
      <c r="I182">
        <v>887.91505131544045</v>
      </c>
      <c r="J182">
        <v>55.796921372991171</v>
      </c>
    </row>
    <row r="183" spans="1:10" x14ac:dyDescent="0.3">
      <c r="A183">
        <v>500</v>
      </c>
      <c r="B183" s="21">
        <v>30</v>
      </c>
      <c r="C183">
        <v>2</v>
      </c>
      <c r="D183">
        <v>20</v>
      </c>
      <c r="E183">
        <v>5.6508144773964206</v>
      </c>
      <c r="F183">
        <v>5</v>
      </c>
      <c r="G183">
        <v>200</v>
      </c>
      <c r="H183">
        <v>3</v>
      </c>
      <c r="I183">
        <v>541.25054394279414</v>
      </c>
      <c r="J183">
        <v>59.910408809156202</v>
      </c>
    </row>
    <row r="184" spans="1:10" x14ac:dyDescent="0.3">
      <c r="A184">
        <v>500</v>
      </c>
      <c r="B184" s="35">
        <v>12</v>
      </c>
      <c r="C184">
        <v>2</v>
      </c>
      <c r="D184">
        <v>20</v>
      </c>
      <c r="E184">
        <v>15.106540590164135</v>
      </c>
      <c r="F184">
        <v>5</v>
      </c>
      <c r="G184">
        <v>10</v>
      </c>
      <c r="H184">
        <v>5</v>
      </c>
      <c r="I184">
        <v>150.99578692953509</v>
      </c>
      <c r="J184">
        <v>25.45965355207829</v>
      </c>
    </row>
    <row r="185" spans="1:10" x14ac:dyDescent="0.3">
      <c r="A185">
        <v>500</v>
      </c>
      <c r="B185" s="3">
        <v>20</v>
      </c>
      <c r="C185">
        <v>2</v>
      </c>
      <c r="D185">
        <v>20</v>
      </c>
      <c r="E185">
        <v>14.847396779390467</v>
      </c>
      <c r="F185">
        <v>5</v>
      </c>
      <c r="G185">
        <v>10</v>
      </c>
      <c r="H185">
        <v>5</v>
      </c>
      <c r="I185" s="19">
        <v>147.38579863439506</v>
      </c>
      <c r="J185">
        <v>25.517517092811158</v>
      </c>
    </row>
    <row r="186" spans="1:10" x14ac:dyDescent="0.3">
      <c r="A186">
        <v>500</v>
      </c>
      <c r="B186" s="21">
        <v>30</v>
      </c>
      <c r="C186">
        <v>2</v>
      </c>
      <c r="D186">
        <v>20</v>
      </c>
      <c r="E186">
        <v>12.546952792672727</v>
      </c>
      <c r="F186">
        <v>5</v>
      </c>
      <c r="G186">
        <v>10</v>
      </c>
      <c r="H186">
        <v>5</v>
      </c>
      <c r="I186">
        <v>111.50966397770969</v>
      </c>
      <c r="J186">
        <v>25.732690803390817</v>
      </c>
    </row>
    <row r="187" spans="1:10" x14ac:dyDescent="0.3">
      <c r="A187">
        <v>500</v>
      </c>
      <c r="B187" s="35">
        <v>12</v>
      </c>
      <c r="C187">
        <v>2</v>
      </c>
      <c r="D187">
        <v>20</v>
      </c>
      <c r="E187">
        <v>14.118686923917988</v>
      </c>
      <c r="F187">
        <v>5</v>
      </c>
      <c r="G187">
        <v>25</v>
      </c>
      <c r="H187">
        <v>5</v>
      </c>
      <c r="I187">
        <v>349.04018807915043</v>
      </c>
      <c r="J187">
        <v>36.496469055275092</v>
      </c>
    </row>
    <row r="188" spans="1:10" x14ac:dyDescent="0.3">
      <c r="A188">
        <v>500</v>
      </c>
      <c r="B188" s="3">
        <v>20</v>
      </c>
      <c r="C188">
        <v>2</v>
      </c>
      <c r="D188">
        <v>20</v>
      </c>
      <c r="E188">
        <v>12.401002092439764</v>
      </c>
      <c r="F188">
        <v>5</v>
      </c>
      <c r="G188">
        <v>25</v>
      </c>
      <c r="H188">
        <v>5</v>
      </c>
      <c r="I188">
        <v>279.34163230601115</v>
      </c>
      <c r="J188">
        <v>36.584077679198884</v>
      </c>
    </row>
    <row r="189" spans="1:10" x14ac:dyDescent="0.3">
      <c r="A189">
        <v>500</v>
      </c>
      <c r="B189" s="21">
        <v>30</v>
      </c>
      <c r="C189">
        <v>2</v>
      </c>
      <c r="D189">
        <v>20</v>
      </c>
      <c r="E189">
        <v>8.6876660094853584</v>
      </c>
      <c r="F189">
        <v>5</v>
      </c>
      <c r="G189">
        <v>25</v>
      </c>
      <c r="H189">
        <v>5</v>
      </c>
      <c r="I189">
        <v>150.91594031682718</v>
      </c>
      <c r="J189">
        <v>36.587400266528135</v>
      </c>
    </row>
    <row r="190" spans="1:10" x14ac:dyDescent="0.3">
      <c r="A190">
        <v>500</v>
      </c>
      <c r="B190" s="35">
        <v>12</v>
      </c>
      <c r="C190">
        <v>2</v>
      </c>
      <c r="D190">
        <v>20</v>
      </c>
      <c r="E190">
        <v>12.714822661672901</v>
      </c>
      <c r="F190">
        <v>5</v>
      </c>
      <c r="G190">
        <v>50</v>
      </c>
      <c r="H190">
        <v>5</v>
      </c>
      <c r="I190">
        <v>585.69503027411326</v>
      </c>
      <c r="J190">
        <v>42.002340922864391</v>
      </c>
    </row>
    <row r="191" spans="1:10" x14ac:dyDescent="0.3">
      <c r="A191">
        <v>500</v>
      </c>
      <c r="B191" s="3">
        <v>20</v>
      </c>
      <c r="C191">
        <v>2</v>
      </c>
      <c r="D191">
        <v>20</v>
      </c>
      <c r="E191">
        <v>9.6821613981113686</v>
      </c>
      <c r="F191">
        <v>5</v>
      </c>
      <c r="G191">
        <v>50</v>
      </c>
      <c r="H191">
        <v>5</v>
      </c>
      <c r="I191">
        <v>364.34538510180062</v>
      </c>
      <c r="J191">
        <v>41.849126008262246</v>
      </c>
    </row>
    <row r="192" spans="1:10" x14ac:dyDescent="0.3">
      <c r="A192">
        <v>500</v>
      </c>
      <c r="B192" s="21">
        <v>30</v>
      </c>
      <c r="C192">
        <v>2</v>
      </c>
      <c r="D192">
        <v>20</v>
      </c>
      <c r="E192">
        <v>7.2232689262451863</v>
      </c>
      <c r="F192">
        <v>5</v>
      </c>
      <c r="G192">
        <v>50</v>
      </c>
      <c r="H192">
        <v>5</v>
      </c>
      <c r="I192">
        <v>194.27355492312827</v>
      </c>
      <c r="J192">
        <v>42.620247930080552</v>
      </c>
    </row>
    <row r="193" spans="1:10" x14ac:dyDescent="0.3">
      <c r="A193">
        <v>500</v>
      </c>
      <c r="B193" s="35">
        <v>12</v>
      </c>
      <c r="C193">
        <v>2</v>
      </c>
      <c r="D193">
        <v>20</v>
      </c>
      <c r="E193">
        <v>10.091774545493696</v>
      </c>
      <c r="F193">
        <v>5</v>
      </c>
      <c r="G193">
        <v>100</v>
      </c>
      <c r="H193">
        <v>5</v>
      </c>
      <c r="I193">
        <v>780.37016280474347</v>
      </c>
      <c r="J193">
        <v>44.811644692432182</v>
      </c>
    </row>
    <row r="194" spans="1:10" x14ac:dyDescent="0.3">
      <c r="A194">
        <v>500</v>
      </c>
      <c r="B194" s="3">
        <v>20</v>
      </c>
      <c r="C194">
        <v>2</v>
      </c>
      <c r="D194">
        <v>20</v>
      </c>
      <c r="E194">
        <v>7.6466594487530486</v>
      </c>
      <c r="F194">
        <v>5</v>
      </c>
      <c r="G194">
        <v>100</v>
      </c>
      <c r="H194">
        <v>5</v>
      </c>
      <c r="I194">
        <v>444.39480661678851</v>
      </c>
      <c r="J194">
        <v>44.961489751093033</v>
      </c>
    </row>
    <row r="195" spans="1:10" x14ac:dyDescent="0.3">
      <c r="A195">
        <v>500</v>
      </c>
      <c r="B195" s="21">
        <v>30</v>
      </c>
      <c r="C195">
        <v>2</v>
      </c>
      <c r="D195">
        <v>20</v>
      </c>
      <c r="E195">
        <v>7.7703467855127242</v>
      </c>
      <c r="F195">
        <v>5</v>
      </c>
      <c r="G195">
        <v>100</v>
      </c>
      <c r="H195">
        <v>5</v>
      </c>
      <c r="I195">
        <v>388.47622488468556</v>
      </c>
      <c r="J195">
        <v>50.259818656669879</v>
      </c>
    </row>
    <row r="196" spans="1:10" x14ac:dyDescent="0.3">
      <c r="A196">
        <v>500</v>
      </c>
      <c r="B196" s="35">
        <v>12</v>
      </c>
      <c r="C196">
        <v>2</v>
      </c>
      <c r="D196">
        <v>20</v>
      </c>
      <c r="E196">
        <v>8.0102674904049067</v>
      </c>
      <c r="F196">
        <v>5</v>
      </c>
      <c r="G196">
        <v>200</v>
      </c>
      <c r="H196">
        <v>5</v>
      </c>
      <c r="I196">
        <v>979.89601405311851</v>
      </c>
      <c r="J196">
        <v>46.498298270545042</v>
      </c>
    </row>
    <row r="197" spans="1:10" x14ac:dyDescent="0.3">
      <c r="A197">
        <v>500</v>
      </c>
      <c r="B197" s="3">
        <v>20</v>
      </c>
      <c r="C197">
        <v>2</v>
      </c>
      <c r="D197">
        <v>20</v>
      </c>
      <c r="E197">
        <v>8.1401263201590339</v>
      </c>
      <c r="F197">
        <v>5</v>
      </c>
      <c r="G197">
        <v>200</v>
      </c>
      <c r="H197">
        <v>5</v>
      </c>
      <c r="I197">
        <v>882.78876281170346</v>
      </c>
      <c r="J197">
        <v>51.742441204184431</v>
      </c>
    </row>
    <row r="198" spans="1:10" x14ac:dyDescent="0.3">
      <c r="A198">
        <v>500</v>
      </c>
      <c r="B198" s="21">
        <v>30</v>
      </c>
      <c r="C198">
        <v>2</v>
      </c>
      <c r="D198">
        <v>20</v>
      </c>
      <c r="E198">
        <v>7.0643505810575284</v>
      </c>
      <c r="F198">
        <v>5</v>
      </c>
      <c r="G198">
        <v>200</v>
      </c>
      <c r="H198">
        <v>5</v>
      </c>
      <c r="I198">
        <v>501.75430406917059</v>
      </c>
      <c r="J198">
        <v>55.323993329532342</v>
      </c>
    </row>
    <row r="199" spans="1:10" x14ac:dyDescent="0.3">
      <c r="A199">
        <v>500</v>
      </c>
      <c r="B199" s="35">
        <v>12</v>
      </c>
      <c r="C199">
        <v>2</v>
      </c>
      <c r="D199">
        <v>20</v>
      </c>
      <c r="E199">
        <v>14.553012556207193</v>
      </c>
      <c r="F199">
        <v>5</v>
      </c>
      <c r="G199">
        <v>10</v>
      </c>
      <c r="H199">
        <v>10</v>
      </c>
      <c r="I199">
        <v>145.2311354473994</v>
      </c>
      <c r="J199">
        <v>23.458953596468668</v>
      </c>
    </row>
    <row r="200" spans="1:10" x14ac:dyDescent="0.3">
      <c r="A200">
        <v>500</v>
      </c>
      <c r="B200" s="3">
        <v>20</v>
      </c>
      <c r="C200">
        <v>2</v>
      </c>
      <c r="D200">
        <v>20</v>
      </c>
      <c r="E200">
        <v>14.096192881573707</v>
      </c>
      <c r="F200">
        <v>5</v>
      </c>
      <c r="G200">
        <v>10</v>
      </c>
      <c r="H200">
        <v>10</v>
      </c>
      <c r="I200" s="19">
        <v>136.64439026581618</v>
      </c>
      <c r="J200">
        <v>23.528047155593423</v>
      </c>
    </row>
    <row r="201" spans="1:10" x14ac:dyDescent="0.3">
      <c r="A201">
        <v>500</v>
      </c>
      <c r="B201" s="21">
        <v>30</v>
      </c>
      <c r="C201">
        <v>2</v>
      </c>
      <c r="D201">
        <v>20</v>
      </c>
      <c r="E201">
        <v>12.025494470862757</v>
      </c>
      <c r="F201">
        <v>5</v>
      </c>
      <c r="G201">
        <v>10</v>
      </c>
      <c r="H201">
        <v>10</v>
      </c>
      <c r="I201">
        <v>92.90838297076148</v>
      </c>
      <c r="J201">
        <v>23.66069907423304</v>
      </c>
    </row>
    <row r="202" spans="1:10" x14ac:dyDescent="0.3">
      <c r="A202">
        <v>500</v>
      </c>
      <c r="B202" s="35">
        <v>12</v>
      </c>
      <c r="C202">
        <v>2</v>
      </c>
      <c r="D202">
        <v>20</v>
      </c>
      <c r="E202">
        <v>13.859907540093525</v>
      </c>
      <c r="F202">
        <v>5</v>
      </c>
      <c r="G202">
        <v>25</v>
      </c>
      <c r="H202">
        <v>10</v>
      </c>
      <c r="I202">
        <v>332.37578910057027</v>
      </c>
      <c r="J202">
        <v>31.389178590020091</v>
      </c>
    </row>
    <row r="203" spans="1:10" x14ac:dyDescent="0.3">
      <c r="A203">
        <v>500</v>
      </c>
      <c r="B203" s="3">
        <v>20</v>
      </c>
      <c r="C203">
        <v>2</v>
      </c>
      <c r="D203">
        <v>20</v>
      </c>
      <c r="E203">
        <v>12.290441235977717</v>
      </c>
      <c r="F203">
        <v>5</v>
      </c>
      <c r="G203">
        <v>25</v>
      </c>
      <c r="H203">
        <v>10</v>
      </c>
      <c r="I203">
        <v>243.57056200761474</v>
      </c>
      <c r="J203">
        <v>31.389614739919679</v>
      </c>
    </row>
    <row r="204" spans="1:10" x14ac:dyDescent="0.3">
      <c r="A204">
        <v>500</v>
      </c>
      <c r="B204" s="21">
        <v>30</v>
      </c>
      <c r="C204">
        <v>2</v>
      </c>
      <c r="D204">
        <v>20</v>
      </c>
      <c r="E204">
        <v>9.6576069695922691</v>
      </c>
      <c r="F204">
        <v>5</v>
      </c>
      <c r="G204">
        <v>25</v>
      </c>
      <c r="H204">
        <v>10</v>
      </c>
      <c r="I204">
        <v>124.9718228761524</v>
      </c>
      <c r="J204">
        <v>31.355551424850848</v>
      </c>
    </row>
    <row r="205" spans="1:10" x14ac:dyDescent="0.3">
      <c r="A205">
        <v>500</v>
      </c>
      <c r="B205" s="35">
        <v>12</v>
      </c>
      <c r="C205">
        <v>2</v>
      </c>
      <c r="D205">
        <v>20</v>
      </c>
      <c r="E205">
        <v>12.503437196337252</v>
      </c>
      <c r="F205">
        <v>5</v>
      </c>
      <c r="G205">
        <v>50</v>
      </c>
      <c r="H205">
        <v>10</v>
      </c>
      <c r="I205">
        <v>513.35184081747502</v>
      </c>
      <c r="J205">
        <v>35.015819744136252</v>
      </c>
    </row>
    <row r="206" spans="1:10" x14ac:dyDescent="0.3">
      <c r="A206">
        <v>500</v>
      </c>
      <c r="B206" s="3">
        <v>20</v>
      </c>
      <c r="C206">
        <v>2</v>
      </c>
      <c r="D206">
        <v>20</v>
      </c>
      <c r="E206">
        <v>10.388788120899713</v>
      </c>
      <c r="F206">
        <v>5</v>
      </c>
      <c r="G206">
        <v>50</v>
      </c>
      <c r="H206">
        <v>10</v>
      </c>
      <c r="I206">
        <v>303.17714196017238</v>
      </c>
      <c r="J206">
        <v>34.729267933378814</v>
      </c>
    </row>
    <row r="207" spans="1:10" x14ac:dyDescent="0.3">
      <c r="A207">
        <v>500</v>
      </c>
      <c r="B207" s="21">
        <v>30</v>
      </c>
      <c r="C207">
        <v>2</v>
      </c>
      <c r="D207">
        <v>20</v>
      </c>
      <c r="E207">
        <v>9.6098802454453462</v>
      </c>
      <c r="F207">
        <v>5</v>
      </c>
      <c r="G207">
        <v>50</v>
      </c>
      <c r="H207">
        <v>10</v>
      </c>
      <c r="I207">
        <v>202.63703786225705</v>
      </c>
      <c r="J207">
        <v>36.996901063627568</v>
      </c>
    </row>
    <row r="208" spans="1:10" x14ac:dyDescent="0.3">
      <c r="A208">
        <v>500</v>
      </c>
      <c r="B208" s="35">
        <v>12</v>
      </c>
      <c r="C208">
        <v>2</v>
      </c>
      <c r="D208">
        <v>20</v>
      </c>
      <c r="E208">
        <v>10.701825108730171</v>
      </c>
      <c r="F208">
        <v>5</v>
      </c>
      <c r="G208">
        <v>100</v>
      </c>
      <c r="H208">
        <v>10</v>
      </c>
      <c r="I208">
        <v>654.01160584395745</v>
      </c>
      <c r="J208">
        <v>36.585414560091529</v>
      </c>
    </row>
    <row r="209" spans="1:10" x14ac:dyDescent="0.3">
      <c r="A209">
        <v>500</v>
      </c>
      <c r="B209" s="3">
        <v>20</v>
      </c>
      <c r="C209">
        <v>2</v>
      </c>
      <c r="D209">
        <v>20</v>
      </c>
      <c r="E209">
        <v>9.5825958924765402</v>
      </c>
      <c r="F209">
        <v>5</v>
      </c>
      <c r="G209">
        <v>100</v>
      </c>
      <c r="H209">
        <v>10</v>
      </c>
      <c r="I209">
        <v>438.12154860545149</v>
      </c>
      <c r="J209">
        <v>38.190576650604321</v>
      </c>
    </row>
    <row r="210" spans="1:10" x14ac:dyDescent="0.3">
      <c r="A210">
        <v>500</v>
      </c>
      <c r="B210" s="21">
        <v>30</v>
      </c>
      <c r="C210">
        <v>2</v>
      </c>
      <c r="D210">
        <v>20</v>
      </c>
      <c r="E210">
        <v>10.013333065320651</v>
      </c>
      <c r="F210">
        <v>5</v>
      </c>
      <c r="G210">
        <v>100</v>
      </c>
      <c r="H210">
        <v>10</v>
      </c>
      <c r="I210">
        <v>339.47467084649702</v>
      </c>
      <c r="J210">
        <v>42.719255325368366</v>
      </c>
    </row>
    <row r="211" spans="1:10" x14ac:dyDescent="0.3">
      <c r="A211">
        <v>500</v>
      </c>
      <c r="B211" s="35">
        <v>12</v>
      </c>
      <c r="C211">
        <v>2</v>
      </c>
      <c r="D211">
        <v>20</v>
      </c>
      <c r="E211">
        <v>9.6134879359357157</v>
      </c>
      <c r="F211">
        <v>5</v>
      </c>
      <c r="G211">
        <v>200</v>
      </c>
      <c r="H211">
        <v>10</v>
      </c>
      <c r="I211">
        <v>930.81210821754178</v>
      </c>
      <c r="J211">
        <v>38.89281127886062</v>
      </c>
    </row>
    <row r="212" spans="1:10" x14ac:dyDescent="0.3">
      <c r="A212">
        <v>500</v>
      </c>
      <c r="B212" s="3">
        <v>20</v>
      </c>
      <c r="C212">
        <v>2</v>
      </c>
      <c r="D212">
        <v>20</v>
      </c>
      <c r="E212">
        <v>10.306186362038684</v>
      </c>
      <c r="F212">
        <v>5</v>
      </c>
      <c r="G212">
        <v>200</v>
      </c>
      <c r="H212">
        <v>10</v>
      </c>
      <c r="I212">
        <v>795.69178639748986</v>
      </c>
      <c r="J212">
        <v>43.837441930101171</v>
      </c>
    </row>
    <row r="213" spans="1:10" x14ac:dyDescent="0.3">
      <c r="A213">
        <v>500</v>
      </c>
      <c r="B213" s="21">
        <v>30</v>
      </c>
      <c r="C213">
        <v>2</v>
      </c>
      <c r="D213">
        <v>20</v>
      </c>
      <c r="E213">
        <v>9.7345926207664544</v>
      </c>
      <c r="F213">
        <v>5</v>
      </c>
      <c r="G213">
        <v>200</v>
      </c>
      <c r="H213">
        <v>10</v>
      </c>
      <c r="I213">
        <v>422.81868224914496</v>
      </c>
      <c r="J213">
        <v>46.404359492263893</v>
      </c>
    </row>
    <row r="214" spans="1:10" x14ac:dyDescent="0.3">
      <c r="A214">
        <v>500</v>
      </c>
      <c r="B214" s="35">
        <v>12</v>
      </c>
      <c r="C214">
        <v>2</v>
      </c>
      <c r="D214">
        <v>20</v>
      </c>
      <c r="E214">
        <v>14.414879984686522</v>
      </c>
      <c r="F214">
        <v>5</v>
      </c>
      <c r="G214">
        <v>10</v>
      </c>
      <c r="H214">
        <v>20</v>
      </c>
      <c r="I214">
        <v>142.4065947514398</v>
      </c>
      <c r="J214">
        <v>20.182652072764796</v>
      </c>
    </row>
    <row r="215" spans="1:10" x14ac:dyDescent="0.3">
      <c r="A215">
        <v>500</v>
      </c>
      <c r="B215" s="3">
        <v>20</v>
      </c>
      <c r="C215">
        <v>2</v>
      </c>
      <c r="D215">
        <v>20</v>
      </c>
      <c r="E215">
        <v>13.759044436788745</v>
      </c>
      <c r="F215">
        <v>5</v>
      </c>
      <c r="G215">
        <v>10</v>
      </c>
      <c r="H215">
        <v>20</v>
      </c>
      <c r="I215" s="19">
        <v>122.69465838640531</v>
      </c>
      <c r="J215">
        <v>20.254695811667723</v>
      </c>
    </row>
    <row r="216" spans="1:10" x14ac:dyDescent="0.3">
      <c r="A216">
        <v>500</v>
      </c>
      <c r="B216" s="21">
        <v>30</v>
      </c>
      <c r="C216">
        <v>2</v>
      </c>
      <c r="D216">
        <v>20</v>
      </c>
      <c r="E216">
        <v>12.345137194853205</v>
      </c>
      <c r="F216">
        <v>5</v>
      </c>
      <c r="G216">
        <v>10</v>
      </c>
      <c r="H216">
        <v>20</v>
      </c>
      <c r="I216">
        <v>74.099348315375011</v>
      </c>
      <c r="J216">
        <v>20.324081857462666</v>
      </c>
    </row>
    <row r="217" spans="1:10" x14ac:dyDescent="0.3">
      <c r="A217">
        <v>500</v>
      </c>
      <c r="B217" s="35">
        <v>12</v>
      </c>
      <c r="C217">
        <v>2</v>
      </c>
      <c r="D217">
        <v>20</v>
      </c>
      <c r="E217">
        <v>13.527401068948095</v>
      </c>
      <c r="F217">
        <v>5</v>
      </c>
      <c r="G217">
        <v>25</v>
      </c>
      <c r="H217">
        <v>20</v>
      </c>
      <c r="I217">
        <v>292.3843792395956</v>
      </c>
      <c r="J217">
        <v>24.753381526847665</v>
      </c>
    </row>
    <row r="218" spans="1:10" x14ac:dyDescent="0.3">
      <c r="A218">
        <v>500</v>
      </c>
      <c r="B218" s="3">
        <v>20</v>
      </c>
      <c r="C218">
        <v>2</v>
      </c>
      <c r="D218">
        <v>20</v>
      </c>
      <c r="E218">
        <v>12.378129428307462</v>
      </c>
      <c r="F218">
        <v>5</v>
      </c>
      <c r="G218">
        <v>25</v>
      </c>
      <c r="H218">
        <v>20</v>
      </c>
      <c r="I218">
        <v>189.43111513147977</v>
      </c>
      <c r="J218">
        <v>24.632983183860357</v>
      </c>
    </row>
    <row r="219" spans="1:10" x14ac:dyDescent="0.3">
      <c r="A219">
        <v>500</v>
      </c>
      <c r="B219" s="21">
        <v>30</v>
      </c>
      <c r="C219">
        <v>2</v>
      </c>
      <c r="D219">
        <v>20</v>
      </c>
      <c r="E219">
        <v>11.167486060872209</v>
      </c>
      <c r="F219">
        <v>5</v>
      </c>
      <c r="G219">
        <v>25</v>
      </c>
      <c r="H219">
        <v>20</v>
      </c>
      <c r="I219">
        <v>99.415899959434938</v>
      </c>
      <c r="J219">
        <v>24.890024984744461</v>
      </c>
    </row>
    <row r="220" spans="1:10" x14ac:dyDescent="0.3">
      <c r="A220">
        <v>500</v>
      </c>
      <c r="B220" s="35">
        <v>12</v>
      </c>
      <c r="C220">
        <v>2</v>
      </c>
      <c r="D220">
        <v>20</v>
      </c>
      <c r="E220">
        <v>12.487738055880383</v>
      </c>
      <c r="F220">
        <v>5</v>
      </c>
      <c r="G220">
        <v>50</v>
      </c>
      <c r="H220">
        <v>20</v>
      </c>
      <c r="I220">
        <v>400.44115788211025</v>
      </c>
      <c r="J220">
        <v>26.241669711412829</v>
      </c>
    </row>
    <row r="221" spans="1:10" x14ac:dyDescent="0.3">
      <c r="A221">
        <v>500</v>
      </c>
      <c r="B221" s="3">
        <v>20</v>
      </c>
      <c r="C221">
        <v>2</v>
      </c>
      <c r="D221">
        <v>20</v>
      </c>
      <c r="E221">
        <v>11.521708636487746</v>
      </c>
      <c r="F221">
        <v>5</v>
      </c>
      <c r="G221">
        <v>50</v>
      </c>
      <c r="H221">
        <v>20</v>
      </c>
      <c r="I221">
        <v>241.94249551960729</v>
      </c>
      <c r="J221">
        <v>26.415582100790662</v>
      </c>
    </row>
    <row r="222" spans="1:10" x14ac:dyDescent="0.3">
      <c r="A222">
        <v>500</v>
      </c>
      <c r="B222" s="21">
        <v>30</v>
      </c>
      <c r="C222">
        <v>2</v>
      </c>
      <c r="D222">
        <v>20</v>
      </c>
      <c r="E222">
        <v>12.439383231455658</v>
      </c>
      <c r="F222">
        <v>5</v>
      </c>
      <c r="G222">
        <v>50</v>
      </c>
      <c r="H222">
        <v>20</v>
      </c>
      <c r="I222">
        <v>201.98052676758968</v>
      </c>
      <c r="J222">
        <v>29.407008581886402</v>
      </c>
    </row>
    <row r="223" spans="1:10" x14ac:dyDescent="0.3">
      <c r="A223">
        <v>500</v>
      </c>
      <c r="B223" s="35">
        <v>12</v>
      </c>
      <c r="C223">
        <v>2</v>
      </c>
      <c r="D223">
        <v>20</v>
      </c>
      <c r="E223">
        <v>11.691973817187517</v>
      </c>
      <c r="F223">
        <v>5</v>
      </c>
      <c r="G223">
        <v>100</v>
      </c>
      <c r="H223">
        <v>20</v>
      </c>
      <c r="I223">
        <v>532.1875752304361</v>
      </c>
      <c r="J223">
        <v>27.328718490214055</v>
      </c>
    </row>
    <row r="224" spans="1:10" x14ac:dyDescent="0.3">
      <c r="A224">
        <v>500</v>
      </c>
      <c r="B224" s="3">
        <v>20</v>
      </c>
      <c r="C224">
        <v>2</v>
      </c>
      <c r="D224">
        <v>20</v>
      </c>
      <c r="E224">
        <v>12.416458912364208</v>
      </c>
      <c r="F224">
        <v>5</v>
      </c>
      <c r="G224">
        <v>100</v>
      </c>
      <c r="H224">
        <v>20</v>
      </c>
      <c r="I224">
        <v>449.11970188387437</v>
      </c>
      <c r="J224">
        <v>30.326739425029711</v>
      </c>
    </row>
    <row r="225" spans="1:12" x14ac:dyDescent="0.3">
      <c r="A225">
        <v>500</v>
      </c>
      <c r="B225" s="21">
        <v>30</v>
      </c>
      <c r="C225">
        <v>2</v>
      </c>
      <c r="D225">
        <v>20</v>
      </c>
      <c r="E225">
        <v>12.7607262403021</v>
      </c>
      <c r="F225">
        <v>5</v>
      </c>
      <c r="G225">
        <v>100</v>
      </c>
      <c r="H225">
        <v>20</v>
      </c>
      <c r="I225">
        <v>270.1872926663134</v>
      </c>
      <c r="J225">
        <v>32.866107161181468</v>
      </c>
    </row>
    <row r="226" spans="1:12" x14ac:dyDescent="0.3">
      <c r="A226">
        <v>500</v>
      </c>
      <c r="B226" s="35">
        <v>12</v>
      </c>
      <c r="C226">
        <v>2</v>
      </c>
      <c r="D226">
        <v>20</v>
      </c>
      <c r="E226">
        <v>12.394684363404668</v>
      </c>
      <c r="F226">
        <v>5</v>
      </c>
      <c r="G226">
        <v>200</v>
      </c>
      <c r="H226">
        <v>20</v>
      </c>
      <c r="I226">
        <v>952.1622094589635</v>
      </c>
      <c r="J226">
        <v>31.045554273139839</v>
      </c>
    </row>
    <row r="227" spans="1:12" x14ac:dyDescent="0.3">
      <c r="A227">
        <v>500</v>
      </c>
      <c r="B227" s="3">
        <v>20</v>
      </c>
      <c r="C227">
        <v>2</v>
      </c>
      <c r="D227">
        <v>20</v>
      </c>
      <c r="E227">
        <v>12.872183307152916</v>
      </c>
      <c r="F227">
        <v>5</v>
      </c>
      <c r="G227">
        <v>200</v>
      </c>
      <c r="H227">
        <v>20</v>
      </c>
      <c r="I227">
        <v>618.59244943980866</v>
      </c>
      <c r="J227">
        <v>33.639353729750006</v>
      </c>
    </row>
    <row r="228" spans="1:12" x14ac:dyDescent="0.3">
      <c r="A228">
        <v>500</v>
      </c>
      <c r="B228" s="21">
        <v>30</v>
      </c>
      <c r="C228">
        <v>2</v>
      </c>
      <c r="D228">
        <v>20</v>
      </c>
      <c r="E228">
        <v>12.853478237924833</v>
      </c>
      <c r="F228">
        <v>5</v>
      </c>
      <c r="G228">
        <v>200</v>
      </c>
      <c r="H228">
        <v>20</v>
      </c>
      <c r="I228">
        <v>320.31541927591979</v>
      </c>
      <c r="J228">
        <v>34.99928420080451</v>
      </c>
    </row>
    <row r="229" spans="1:12" x14ac:dyDescent="0.3">
      <c r="A229">
        <v>1000</v>
      </c>
      <c r="B229" s="35">
        <v>12</v>
      </c>
      <c r="C229">
        <v>2</v>
      </c>
      <c r="D229">
        <v>20</v>
      </c>
      <c r="E229">
        <v>16.252521383226718</v>
      </c>
      <c r="F229">
        <v>5</v>
      </c>
      <c r="G229">
        <v>10</v>
      </c>
      <c r="H229">
        <v>1</v>
      </c>
      <c r="I229">
        <v>162.50796365318166</v>
      </c>
      <c r="J229">
        <v>14.366199287473462</v>
      </c>
    </row>
    <row r="230" spans="1:12" x14ac:dyDescent="0.3">
      <c r="A230">
        <v>1000</v>
      </c>
      <c r="B230" s="3">
        <v>20</v>
      </c>
      <c r="C230">
        <v>2</v>
      </c>
      <c r="D230">
        <v>20</v>
      </c>
      <c r="E230">
        <v>12.08571822119235</v>
      </c>
      <c r="F230">
        <v>5</v>
      </c>
      <c r="G230">
        <v>10</v>
      </c>
      <c r="H230">
        <v>1</v>
      </c>
      <c r="I230" s="19">
        <v>119.04987964733888</v>
      </c>
      <c r="J230">
        <v>14.578337146347335</v>
      </c>
    </row>
    <row r="231" spans="1:12" x14ac:dyDescent="0.3">
      <c r="A231">
        <v>1000</v>
      </c>
      <c r="B231" s="21">
        <v>30</v>
      </c>
      <c r="C231">
        <v>2</v>
      </c>
      <c r="D231">
        <v>20</v>
      </c>
      <c r="E231">
        <v>4.2906607260581815</v>
      </c>
      <c r="F231">
        <v>5</v>
      </c>
      <c r="G231">
        <v>10</v>
      </c>
      <c r="H231">
        <v>1</v>
      </c>
      <c r="I231">
        <v>41.037750763471642</v>
      </c>
      <c r="J231">
        <v>14.579765563051778</v>
      </c>
      <c r="L231" s="19"/>
    </row>
    <row r="232" spans="1:12" x14ac:dyDescent="0.3">
      <c r="A232">
        <v>1000</v>
      </c>
      <c r="B232" s="35">
        <v>12</v>
      </c>
      <c r="C232">
        <v>2</v>
      </c>
      <c r="D232">
        <v>20</v>
      </c>
      <c r="E232">
        <v>14.082191682330471</v>
      </c>
      <c r="F232">
        <v>5</v>
      </c>
      <c r="G232">
        <v>25</v>
      </c>
      <c r="H232">
        <v>1</v>
      </c>
      <c r="I232">
        <v>350.84392102227883</v>
      </c>
      <c r="J232">
        <v>28.198526136632573</v>
      </c>
    </row>
    <row r="233" spans="1:12" x14ac:dyDescent="0.3">
      <c r="A233">
        <v>1000</v>
      </c>
      <c r="B233" s="3">
        <v>20</v>
      </c>
      <c r="C233">
        <v>2</v>
      </c>
      <c r="D233">
        <v>20</v>
      </c>
      <c r="E233">
        <v>7.781224834229671</v>
      </c>
      <c r="F233">
        <v>5</v>
      </c>
      <c r="G233">
        <v>25</v>
      </c>
      <c r="H233">
        <v>1</v>
      </c>
      <c r="I233">
        <v>183.99148436973019</v>
      </c>
      <c r="J233">
        <v>27.525648229533935</v>
      </c>
    </row>
    <row r="234" spans="1:12" x14ac:dyDescent="0.3">
      <c r="A234">
        <v>1000</v>
      </c>
      <c r="B234" s="21">
        <v>30</v>
      </c>
      <c r="C234">
        <v>2</v>
      </c>
      <c r="D234">
        <v>20</v>
      </c>
      <c r="E234">
        <v>2.826268940571798</v>
      </c>
      <c r="F234">
        <v>5</v>
      </c>
      <c r="G234">
        <v>25</v>
      </c>
      <c r="H234">
        <v>1</v>
      </c>
      <c r="I234">
        <v>62.63441182049111</v>
      </c>
      <c r="J234">
        <v>22.455660487510961</v>
      </c>
    </row>
    <row r="235" spans="1:12" x14ac:dyDescent="0.3">
      <c r="A235">
        <v>1000</v>
      </c>
      <c r="B235" s="35">
        <v>12</v>
      </c>
      <c r="C235">
        <v>2</v>
      </c>
      <c r="D235">
        <v>20</v>
      </c>
      <c r="E235">
        <v>11.782481433214105</v>
      </c>
      <c r="F235">
        <v>5</v>
      </c>
      <c r="G235">
        <v>50</v>
      </c>
      <c r="H235">
        <v>1</v>
      </c>
      <c r="I235">
        <v>573.89657696643121</v>
      </c>
      <c r="J235">
        <v>40.497344429297883</v>
      </c>
    </row>
    <row r="236" spans="1:12" x14ac:dyDescent="0.3">
      <c r="A236">
        <v>1000</v>
      </c>
      <c r="B236" s="3">
        <v>20</v>
      </c>
      <c r="C236">
        <v>2</v>
      </c>
      <c r="D236">
        <v>20</v>
      </c>
      <c r="E236">
        <v>5.2189113796275848</v>
      </c>
      <c r="F236">
        <v>5</v>
      </c>
      <c r="G236">
        <v>50</v>
      </c>
      <c r="H236">
        <v>1</v>
      </c>
      <c r="I236">
        <v>230.14349603655421</v>
      </c>
      <c r="J236">
        <v>37.838763876345304</v>
      </c>
    </row>
    <row r="237" spans="1:12" x14ac:dyDescent="0.3">
      <c r="A237">
        <v>1000</v>
      </c>
      <c r="B237" s="21">
        <v>30</v>
      </c>
      <c r="C237">
        <v>2</v>
      </c>
      <c r="D237">
        <v>20</v>
      </c>
      <c r="E237">
        <v>3.0512367713009754</v>
      </c>
      <c r="F237">
        <v>5</v>
      </c>
      <c r="G237">
        <v>50</v>
      </c>
      <c r="H237">
        <v>1</v>
      </c>
      <c r="I237">
        <v>130.90287849729273</v>
      </c>
      <c r="J237">
        <v>29.569912600822761</v>
      </c>
    </row>
    <row r="238" spans="1:12" x14ac:dyDescent="0.3">
      <c r="A238">
        <v>1000</v>
      </c>
      <c r="B238" s="35">
        <v>12</v>
      </c>
      <c r="C238">
        <v>2</v>
      </c>
      <c r="D238">
        <v>20</v>
      </c>
      <c r="E238">
        <v>8.1392873452130985</v>
      </c>
      <c r="F238">
        <v>5</v>
      </c>
      <c r="G238">
        <v>100</v>
      </c>
      <c r="H238">
        <v>1</v>
      </c>
      <c r="I238">
        <v>754.57111296974426</v>
      </c>
      <c r="J238">
        <v>49.016831415168873</v>
      </c>
    </row>
    <row r="239" spans="1:12" x14ac:dyDescent="0.3">
      <c r="A239">
        <v>1000</v>
      </c>
      <c r="B239" s="3">
        <v>20</v>
      </c>
      <c r="C239">
        <v>2</v>
      </c>
      <c r="D239">
        <v>20</v>
      </c>
      <c r="E239">
        <v>4.164925077679464</v>
      </c>
      <c r="F239">
        <v>5</v>
      </c>
      <c r="G239">
        <v>100</v>
      </c>
      <c r="H239">
        <v>1</v>
      </c>
      <c r="I239">
        <v>341.19251813133752</v>
      </c>
      <c r="J239">
        <v>46.496598868644739</v>
      </c>
    </row>
    <row r="240" spans="1:12" x14ac:dyDescent="0.3">
      <c r="A240">
        <v>1000</v>
      </c>
      <c r="B240" s="21">
        <v>30</v>
      </c>
      <c r="C240">
        <v>2</v>
      </c>
      <c r="D240">
        <v>20</v>
      </c>
      <c r="E240">
        <v>2.7560536013793895</v>
      </c>
      <c r="F240">
        <v>5</v>
      </c>
      <c r="G240">
        <v>100</v>
      </c>
      <c r="H240">
        <v>1</v>
      </c>
      <c r="I240">
        <v>219.56574044772887</v>
      </c>
      <c r="J240">
        <v>36.552727660448198</v>
      </c>
    </row>
    <row r="241" spans="1:10" x14ac:dyDescent="0.3">
      <c r="A241">
        <v>1000</v>
      </c>
      <c r="B241" s="35">
        <v>12</v>
      </c>
      <c r="C241">
        <v>2</v>
      </c>
      <c r="D241">
        <v>20</v>
      </c>
      <c r="E241">
        <v>5.228980532962149</v>
      </c>
      <c r="F241">
        <v>5</v>
      </c>
      <c r="G241">
        <v>200</v>
      </c>
      <c r="H241">
        <v>1</v>
      </c>
      <c r="I241">
        <v>884.81114543945614</v>
      </c>
      <c r="J241">
        <v>53.931592250073173</v>
      </c>
    </row>
    <row r="242" spans="1:10" x14ac:dyDescent="0.3">
      <c r="A242">
        <v>1000</v>
      </c>
      <c r="B242" s="3">
        <v>20</v>
      </c>
      <c r="C242">
        <v>2</v>
      </c>
      <c r="D242">
        <v>20</v>
      </c>
      <c r="E242">
        <v>4.225784308754605</v>
      </c>
      <c r="F242">
        <v>5</v>
      </c>
      <c r="G242">
        <v>200</v>
      </c>
      <c r="H242">
        <v>1</v>
      </c>
      <c r="I242">
        <v>668.67776899933892</v>
      </c>
      <c r="J242">
        <v>55.553002449271389</v>
      </c>
    </row>
    <row r="243" spans="1:10" x14ac:dyDescent="0.3">
      <c r="A243">
        <v>1000</v>
      </c>
      <c r="B243" s="21">
        <v>30</v>
      </c>
      <c r="C243">
        <v>2</v>
      </c>
      <c r="D243">
        <v>20</v>
      </c>
      <c r="E243">
        <v>2.1978117636436325</v>
      </c>
      <c r="F243">
        <v>5</v>
      </c>
      <c r="G243">
        <v>200</v>
      </c>
      <c r="H243">
        <v>1</v>
      </c>
      <c r="I243">
        <v>304.81249254187213</v>
      </c>
      <c r="J243">
        <v>41.571587184327115</v>
      </c>
    </row>
    <row r="244" spans="1:10" x14ac:dyDescent="0.3">
      <c r="A244">
        <v>1000</v>
      </c>
      <c r="B244" s="35">
        <v>12</v>
      </c>
      <c r="C244">
        <v>2</v>
      </c>
      <c r="D244">
        <v>20</v>
      </c>
      <c r="E244">
        <v>15.580633188251408</v>
      </c>
      <c r="F244">
        <v>5</v>
      </c>
      <c r="G244">
        <v>10</v>
      </c>
      <c r="H244">
        <v>3</v>
      </c>
      <c r="I244">
        <v>155.71474164088448</v>
      </c>
      <c r="J244">
        <v>13.90280159176308</v>
      </c>
    </row>
    <row r="245" spans="1:10" x14ac:dyDescent="0.3">
      <c r="A245">
        <v>1000</v>
      </c>
      <c r="B245" s="3">
        <v>20</v>
      </c>
      <c r="C245">
        <v>2</v>
      </c>
      <c r="D245">
        <v>20</v>
      </c>
      <c r="E245">
        <v>11.454059973969505</v>
      </c>
      <c r="F245">
        <v>5</v>
      </c>
      <c r="G245">
        <v>10</v>
      </c>
      <c r="H245">
        <v>3</v>
      </c>
      <c r="I245" s="19">
        <v>108.88614896203138</v>
      </c>
      <c r="J245">
        <v>14.08537046643454</v>
      </c>
    </row>
    <row r="246" spans="1:10" x14ac:dyDescent="0.3">
      <c r="A246">
        <v>1000</v>
      </c>
      <c r="B246" s="21">
        <v>30</v>
      </c>
      <c r="C246">
        <v>2</v>
      </c>
      <c r="D246">
        <v>20</v>
      </c>
      <c r="E246">
        <v>4.0017886006486449</v>
      </c>
      <c r="F246">
        <v>5</v>
      </c>
      <c r="G246">
        <v>10</v>
      </c>
      <c r="H246">
        <v>3</v>
      </c>
      <c r="I246">
        <v>34.463367706323496</v>
      </c>
      <c r="J246">
        <v>13.820831782758635</v>
      </c>
    </row>
    <row r="247" spans="1:10" x14ac:dyDescent="0.3">
      <c r="A247">
        <v>1000</v>
      </c>
      <c r="B247" s="35">
        <v>12</v>
      </c>
      <c r="C247">
        <v>2</v>
      </c>
      <c r="D247">
        <v>20</v>
      </c>
      <c r="E247">
        <v>13.817856794944202</v>
      </c>
      <c r="F247">
        <v>5</v>
      </c>
      <c r="G247">
        <v>25</v>
      </c>
      <c r="H247">
        <v>3</v>
      </c>
      <c r="I247">
        <v>340.25327754902059</v>
      </c>
      <c r="J247">
        <v>27.213921790500493</v>
      </c>
    </row>
    <row r="248" spans="1:10" x14ac:dyDescent="0.3">
      <c r="A248">
        <v>1000</v>
      </c>
      <c r="B248" s="3">
        <v>20</v>
      </c>
      <c r="C248">
        <v>2</v>
      </c>
      <c r="D248">
        <v>20</v>
      </c>
      <c r="E248">
        <v>7.9289191799812437</v>
      </c>
      <c r="F248">
        <v>5</v>
      </c>
      <c r="G248">
        <v>25</v>
      </c>
      <c r="H248">
        <v>3</v>
      </c>
      <c r="I248">
        <v>167.27210505525397</v>
      </c>
      <c r="J248">
        <v>26.311884266102755</v>
      </c>
    </row>
    <row r="249" spans="1:10" x14ac:dyDescent="0.3">
      <c r="A249">
        <v>1000</v>
      </c>
      <c r="B249" s="21">
        <v>30</v>
      </c>
      <c r="C249">
        <v>2</v>
      </c>
      <c r="D249">
        <v>20</v>
      </c>
      <c r="E249">
        <v>3.4753461020832974</v>
      </c>
      <c r="F249">
        <v>5</v>
      </c>
      <c r="G249">
        <v>25</v>
      </c>
      <c r="H249">
        <v>3</v>
      </c>
      <c r="I249">
        <v>64.589820343811851</v>
      </c>
      <c r="J249">
        <v>21.044019612895486</v>
      </c>
    </row>
    <row r="250" spans="1:10" x14ac:dyDescent="0.3">
      <c r="A250">
        <v>1000</v>
      </c>
      <c r="B250" s="35">
        <v>12</v>
      </c>
      <c r="C250">
        <v>2</v>
      </c>
      <c r="D250">
        <v>20</v>
      </c>
      <c r="E250">
        <v>11.682359481377524</v>
      </c>
      <c r="F250">
        <v>5</v>
      </c>
      <c r="G250">
        <v>50</v>
      </c>
      <c r="H250">
        <v>3</v>
      </c>
      <c r="I250">
        <v>536.55749520626273</v>
      </c>
      <c r="J250">
        <v>37.780439348411107</v>
      </c>
    </row>
    <row r="251" spans="1:10" x14ac:dyDescent="0.3">
      <c r="A251">
        <v>1000</v>
      </c>
      <c r="B251" s="3">
        <v>20</v>
      </c>
      <c r="C251">
        <v>2</v>
      </c>
      <c r="D251">
        <v>20</v>
      </c>
      <c r="E251">
        <v>5.8669757230152362</v>
      </c>
      <c r="F251">
        <v>5</v>
      </c>
      <c r="G251">
        <v>50</v>
      </c>
      <c r="H251">
        <v>3</v>
      </c>
      <c r="I251">
        <v>206.69553829868406</v>
      </c>
      <c r="J251">
        <v>34.975461315690943</v>
      </c>
    </row>
    <row r="252" spans="1:10" x14ac:dyDescent="0.3">
      <c r="A252">
        <v>1000</v>
      </c>
      <c r="B252" s="21">
        <v>30</v>
      </c>
      <c r="C252">
        <v>2</v>
      </c>
      <c r="D252">
        <v>20</v>
      </c>
      <c r="E252">
        <v>3.7658063693484674</v>
      </c>
      <c r="F252">
        <v>5</v>
      </c>
      <c r="G252">
        <v>50</v>
      </c>
      <c r="H252">
        <v>3</v>
      </c>
      <c r="I252">
        <v>127.51191498357574</v>
      </c>
      <c r="J252">
        <v>27.429235887096102</v>
      </c>
    </row>
    <row r="253" spans="1:10" x14ac:dyDescent="0.3">
      <c r="A253">
        <v>1000</v>
      </c>
      <c r="B253" s="35">
        <v>12</v>
      </c>
      <c r="C253">
        <v>2</v>
      </c>
      <c r="D253">
        <v>20</v>
      </c>
      <c r="E253">
        <v>8.5717974000254458</v>
      </c>
      <c r="F253">
        <v>5</v>
      </c>
      <c r="G253">
        <v>100</v>
      </c>
      <c r="H253">
        <v>3</v>
      </c>
      <c r="I253">
        <v>686.67702096927542</v>
      </c>
      <c r="J253">
        <v>44.881198061329918</v>
      </c>
    </row>
    <row r="254" spans="1:10" x14ac:dyDescent="0.3">
      <c r="A254">
        <v>1000</v>
      </c>
      <c r="B254" s="3">
        <v>20</v>
      </c>
      <c r="C254">
        <v>2</v>
      </c>
      <c r="D254">
        <v>20</v>
      </c>
      <c r="E254">
        <v>5.6071376182848143</v>
      </c>
      <c r="F254">
        <v>5</v>
      </c>
      <c r="G254">
        <v>100</v>
      </c>
      <c r="H254">
        <v>3</v>
      </c>
      <c r="I254">
        <v>354.57787399903725</v>
      </c>
      <c r="J254">
        <v>43.271088294198201</v>
      </c>
    </row>
    <row r="255" spans="1:10" x14ac:dyDescent="0.3">
      <c r="A255">
        <v>1000</v>
      </c>
      <c r="B255" s="21">
        <v>30</v>
      </c>
      <c r="C255">
        <v>2</v>
      </c>
      <c r="D255">
        <v>20</v>
      </c>
      <c r="E255">
        <v>3.5989171448325381</v>
      </c>
      <c r="F255">
        <v>5</v>
      </c>
      <c r="G255">
        <v>100</v>
      </c>
      <c r="H255">
        <v>3</v>
      </c>
      <c r="I255">
        <v>206.09478905205975</v>
      </c>
      <c r="J255">
        <v>33.198503720414479</v>
      </c>
    </row>
    <row r="256" spans="1:10" x14ac:dyDescent="0.3">
      <c r="A256">
        <v>1000</v>
      </c>
      <c r="B256" s="35">
        <v>12</v>
      </c>
      <c r="C256">
        <v>2</v>
      </c>
      <c r="D256">
        <v>20</v>
      </c>
      <c r="E256">
        <v>6.3448341390516525</v>
      </c>
      <c r="F256">
        <v>5</v>
      </c>
      <c r="G256">
        <v>200</v>
      </c>
      <c r="H256">
        <v>3</v>
      </c>
      <c r="I256">
        <v>827.60417539399737</v>
      </c>
      <c r="J256">
        <v>49.128443568242886</v>
      </c>
    </row>
    <row r="257" spans="1:10" x14ac:dyDescent="0.3">
      <c r="A257">
        <v>1000</v>
      </c>
      <c r="B257" s="3">
        <v>20</v>
      </c>
      <c r="C257">
        <v>2</v>
      </c>
      <c r="D257">
        <v>20</v>
      </c>
      <c r="E257">
        <v>5.5574518110417355</v>
      </c>
      <c r="F257">
        <v>5</v>
      </c>
      <c r="G257">
        <v>200</v>
      </c>
      <c r="H257">
        <v>3</v>
      </c>
      <c r="I257">
        <v>621.96633471937707</v>
      </c>
      <c r="J257">
        <v>51.197113399802113</v>
      </c>
    </row>
    <row r="258" spans="1:10" x14ac:dyDescent="0.3">
      <c r="A258">
        <v>1000</v>
      </c>
      <c r="B258" s="21">
        <v>30</v>
      </c>
      <c r="C258">
        <v>2</v>
      </c>
      <c r="D258">
        <v>20</v>
      </c>
      <c r="E258">
        <v>3.2117347499883455</v>
      </c>
      <c r="F258">
        <v>5</v>
      </c>
      <c r="G258">
        <v>200</v>
      </c>
      <c r="H258">
        <v>3</v>
      </c>
      <c r="I258">
        <v>277.9783689234165</v>
      </c>
      <c r="J258">
        <v>37.395742525876607</v>
      </c>
    </row>
    <row r="259" spans="1:10" x14ac:dyDescent="0.3">
      <c r="A259">
        <v>1000</v>
      </c>
      <c r="B259" s="35">
        <v>12</v>
      </c>
      <c r="C259">
        <v>2</v>
      </c>
      <c r="D259">
        <v>20</v>
      </c>
      <c r="E259">
        <v>15.017654795128212</v>
      </c>
      <c r="F259">
        <v>5</v>
      </c>
      <c r="G259">
        <v>10</v>
      </c>
      <c r="H259">
        <v>5</v>
      </c>
      <c r="I259">
        <v>149.93770843431093</v>
      </c>
      <c r="J259">
        <v>13.653951366764662</v>
      </c>
    </row>
    <row r="260" spans="1:10" x14ac:dyDescent="0.3">
      <c r="A260">
        <v>1000</v>
      </c>
      <c r="B260" s="3">
        <v>20</v>
      </c>
      <c r="C260">
        <v>2</v>
      </c>
      <c r="D260">
        <v>20</v>
      </c>
      <c r="E260">
        <v>10.915302292638525</v>
      </c>
      <c r="F260">
        <v>5</v>
      </c>
      <c r="G260">
        <v>10</v>
      </c>
      <c r="H260">
        <v>5</v>
      </c>
      <c r="I260" s="19">
        <v>99.638471042066868</v>
      </c>
      <c r="J260">
        <v>13.789913566793139</v>
      </c>
    </row>
    <row r="261" spans="1:10" x14ac:dyDescent="0.3">
      <c r="A261">
        <v>1000</v>
      </c>
      <c r="B261" s="21">
        <v>30</v>
      </c>
      <c r="C261">
        <v>2</v>
      </c>
      <c r="D261">
        <v>20</v>
      </c>
      <c r="E261">
        <v>3.8648011377639984</v>
      </c>
      <c r="F261">
        <v>5</v>
      </c>
      <c r="G261">
        <v>10</v>
      </c>
      <c r="H261">
        <v>5</v>
      </c>
      <c r="I261">
        <v>29.874509512476521</v>
      </c>
      <c r="J261">
        <v>13.035086173495381</v>
      </c>
    </row>
    <row r="262" spans="1:10" x14ac:dyDescent="0.3">
      <c r="A262">
        <v>1000</v>
      </c>
      <c r="B262" s="35">
        <v>12</v>
      </c>
      <c r="C262">
        <v>2</v>
      </c>
      <c r="D262">
        <v>20</v>
      </c>
      <c r="E262">
        <v>13.6521354336067</v>
      </c>
      <c r="F262">
        <v>5</v>
      </c>
      <c r="G262">
        <v>25</v>
      </c>
      <c r="H262">
        <v>5</v>
      </c>
      <c r="I262">
        <v>330.35685838594219</v>
      </c>
      <c r="J262">
        <v>26.235457280330799</v>
      </c>
    </row>
    <row r="263" spans="1:10" x14ac:dyDescent="0.3">
      <c r="A263">
        <v>1000</v>
      </c>
      <c r="B263" s="3">
        <v>20</v>
      </c>
      <c r="C263">
        <v>2</v>
      </c>
      <c r="D263">
        <v>20</v>
      </c>
      <c r="E263">
        <v>8.1711650100481954</v>
      </c>
      <c r="F263">
        <v>5</v>
      </c>
      <c r="G263">
        <v>25</v>
      </c>
      <c r="H263">
        <v>5</v>
      </c>
      <c r="I263">
        <v>154.68721353474473</v>
      </c>
      <c r="J263">
        <v>25.163390827130581</v>
      </c>
    </row>
    <row r="264" spans="1:10" x14ac:dyDescent="0.3">
      <c r="A264">
        <v>1000</v>
      </c>
      <c r="B264" s="21">
        <v>30</v>
      </c>
      <c r="C264">
        <v>2</v>
      </c>
      <c r="D264">
        <v>20</v>
      </c>
      <c r="E264">
        <v>3.9812004613959329</v>
      </c>
      <c r="F264">
        <v>5</v>
      </c>
      <c r="G264">
        <v>25</v>
      </c>
      <c r="H264">
        <v>5</v>
      </c>
      <c r="I264">
        <v>64.980013582159771</v>
      </c>
      <c r="J264">
        <v>19.811355157760442</v>
      </c>
    </row>
    <row r="265" spans="1:10" x14ac:dyDescent="0.3">
      <c r="A265">
        <v>1000</v>
      </c>
      <c r="B265" s="35">
        <v>12</v>
      </c>
      <c r="C265">
        <v>2</v>
      </c>
      <c r="D265">
        <v>20</v>
      </c>
      <c r="E265">
        <v>11.648872517103214</v>
      </c>
      <c r="F265">
        <v>5</v>
      </c>
      <c r="G265">
        <v>50</v>
      </c>
      <c r="H265">
        <v>5</v>
      </c>
      <c r="I265">
        <v>502.22684906850139</v>
      </c>
      <c r="J265">
        <v>35.295097848488957</v>
      </c>
    </row>
    <row r="266" spans="1:10" x14ac:dyDescent="0.3">
      <c r="A266">
        <v>1000</v>
      </c>
      <c r="B266" s="3">
        <v>20</v>
      </c>
      <c r="C266">
        <v>2</v>
      </c>
      <c r="D266">
        <v>20</v>
      </c>
      <c r="E266">
        <v>6.4335169546103756</v>
      </c>
      <c r="F266">
        <v>5</v>
      </c>
      <c r="G266">
        <v>50</v>
      </c>
      <c r="H266">
        <v>5</v>
      </c>
      <c r="I266">
        <v>187.80129542294046</v>
      </c>
      <c r="J266">
        <v>32.431060320024798</v>
      </c>
    </row>
    <row r="267" spans="1:10" x14ac:dyDescent="0.3">
      <c r="A267">
        <v>1000</v>
      </c>
      <c r="B267" s="21">
        <v>30</v>
      </c>
      <c r="C267">
        <v>2</v>
      </c>
      <c r="D267">
        <v>20</v>
      </c>
      <c r="E267">
        <v>4.3550329712962359</v>
      </c>
      <c r="F267">
        <v>5</v>
      </c>
      <c r="G267">
        <v>50</v>
      </c>
      <c r="H267">
        <v>5</v>
      </c>
      <c r="I267">
        <v>123.80229770420861</v>
      </c>
      <c r="J267">
        <v>25.586503087661399</v>
      </c>
    </row>
    <row r="268" spans="1:10" x14ac:dyDescent="0.3">
      <c r="A268">
        <v>1000</v>
      </c>
      <c r="B268" s="35">
        <v>12</v>
      </c>
      <c r="C268">
        <v>2</v>
      </c>
      <c r="D268">
        <v>20</v>
      </c>
      <c r="E268">
        <v>8.9828039613184405</v>
      </c>
      <c r="F268">
        <v>5</v>
      </c>
      <c r="G268">
        <v>100</v>
      </c>
      <c r="H268">
        <v>5</v>
      </c>
      <c r="I268">
        <v>628.38933787101541</v>
      </c>
      <c r="J268">
        <v>41.226522707325991</v>
      </c>
    </row>
    <row r="269" spans="1:10" x14ac:dyDescent="0.3">
      <c r="A269">
        <v>1000</v>
      </c>
      <c r="B269" s="3">
        <v>20</v>
      </c>
      <c r="C269">
        <v>2</v>
      </c>
      <c r="D269">
        <v>20</v>
      </c>
      <c r="E269">
        <v>6.7811257256465627</v>
      </c>
      <c r="F269">
        <v>5</v>
      </c>
      <c r="G269">
        <v>100</v>
      </c>
      <c r="H269">
        <v>5</v>
      </c>
      <c r="I269">
        <v>365.08972784112194</v>
      </c>
      <c r="J269">
        <v>40.412884647051889</v>
      </c>
    </row>
    <row r="270" spans="1:10" x14ac:dyDescent="0.3">
      <c r="A270">
        <v>1000</v>
      </c>
      <c r="B270" s="21">
        <v>30</v>
      </c>
      <c r="C270">
        <v>2</v>
      </c>
      <c r="D270">
        <v>20</v>
      </c>
      <c r="E270">
        <v>4.2927501478024901</v>
      </c>
      <c r="F270">
        <v>5</v>
      </c>
      <c r="G270">
        <v>100</v>
      </c>
      <c r="H270">
        <v>5</v>
      </c>
      <c r="I270">
        <v>193.78040887045719</v>
      </c>
      <c r="J270">
        <v>30.344970298343227</v>
      </c>
    </row>
    <row r="271" spans="1:10" x14ac:dyDescent="0.3">
      <c r="A271">
        <v>1000</v>
      </c>
      <c r="B271" s="35">
        <v>12</v>
      </c>
      <c r="C271">
        <v>2</v>
      </c>
      <c r="D271">
        <v>20</v>
      </c>
      <c r="E271">
        <v>7.3772860408920797</v>
      </c>
      <c r="F271">
        <v>5</v>
      </c>
      <c r="G271">
        <v>200</v>
      </c>
      <c r="H271">
        <v>5</v>
      </c>
      <c r="I271">
        <v>809.77303390487646</v>
      </c>
      <c r="J271">
        <v>45.287611060409773</v>
      </c>
    </row>
    <row r="272" spans="1:10" x14ac:dyDescent="0.3">
      <c r="A272">
        <v>1000</v>
      </c>
      <c r="B272" s="3">
        <v>20</v>
      </c>
      <c r="C272">
        <v>2</v>
      </c>
      <c r="D272">
        <v>20</v>
      </c>
      <c r="E272">
        <v>6.672472191622651</v>
      </c>
      <c r="F272">
        <v>5</v>
      </c>
      <c r="G272">
        <v>200</v>
      </c>
      <c r="H272">
        <v>5</v>
      </c>
      <c r="I272">
        <v>580.6385240645227</v>
      </c>
      <c r="J272">
        <v>47.355468751002441</v>
      </c>
    </row>
    <row r="273" spans="1:10" x14ac:dyDescent="0.3">
      <c r="A273">
        <v>1000</v>
      </c>
      <c r="B273" s="21">
        <v>30</v>
      </c>
      <c r="C273">
        <v>2</v>
      </c>
      <c r="D273">
        <v>20</v>
      </c>
      <c r="E273">
        <v>4.0226025129313419</v>
      </c>
      <c r="F273">
        <v>5</v>
      </c>
      <c r="G273">
        <v>200</v>
      </c>
      <c r="H273">
        <v>5</v>
      </c>
      <c r="I273">
        <v>255.4114780677339</v>
      </c>
      <c r="J273">
        <v>33.911640408141935</v>
      </c>
    </row>
    <row r="274" spans="1:10" x14ac:dyDescent="0.3">
      <c r="A274">
        <v>1000</v>
      </c>
      <c r="B274" s="35">
        <v>12</v>
      </c>
      <c r="C274">
        <v>2</v>
      </c>
      <c r="D274">
        <v>20</v>
      </c>
      <c r="E274">
        <v>14.403002899127413</v>
      </c>
      <c r="F274">
        <v>5</v>
      </c>
      <c r="G274">
        <v>10</v>
      </c>
      <c r="H274">
        <v>10</v>
      </c>
      <c r="I274">
        <v>142.94082867380126</v>
      </c>
      <c r="J274">
        <v>13.492191631529781</v>
      </c>
    </row>
    <row r="275" spans="1:10" x14ac:dyDescent="0.3">
      <c r="A275">
        <v>1000</v>
      </c>
      <c r="B275" s="3">
        <v>20</v>
      </c>
      <c r="C275">
        <v>2</v>
      </c>
      <c r="D275">
        <v>20</v>
      </c>
      <c r="E275">
        <v>10.334558436700441</v>
      </c>
      <c r="F275">
        <v>5</v>
      </c>
      <c r="G275">
        <v>10</v>
      </c>
      <c r="H275">
        <v>10</v>
      </c>
      <c r="I275" s="19">
        <v>84.603844873875659</v>
      </c>
      <c r="J275">
        <v>13.460063816870996</v>
      </c>
    </row>
    <row r="276" spans="1:10" x14ac:dyDescent="0.3">
      <c r="A276">
        <v>1000</v>
      </c>
      <c r="B276" s="21">
        <v>30</v>
      </c>
      <c r="C276">
        <v>2</v>
      </c>
      <c r="D276">
        <v>20</v>
      </c>
      <c r="E276">
        <v>4.1788045460526622</v>
      </c>
      <c r="F276">
        <v>5</v>
      </c>
      <c r="G276">
        <v>10</v>
      </c>
      <c r="H276">
        <v>10</v>
      </c>
      <c r="I276">
        <v>26.663548330549489</v>
      </c>
      <c r="J276">
        <v>11.566440148254767</v>
      </c>
    </row>
    <row r="277" spans="1:10" x14ac:dyDescent="0.3">
      <c r="A277">
        <v>1000</v>
      </c>
      <c r="B277" s="35">
        <v>12</v>
      </c>
      <c r="C277">
        <v>2</v>
      </c>
      <c r="D277">
        <v>20</v>
      </c>
      <c r="E277">
        <v>13.360116804517112</v>
      </c>
      <c r="F277">
        <v>5</v>
      </c>
      <c r="G277">
        <v>25</v>
      </c>
      <c r="H277">
        <v>10</v>
      </c>
      <c r="I277">
        <v>303.79096364942933</v>
      </c>
      <c r="J277">
        <v>23.844569304321677</v>
      </c>
    </row>
    <row r="278" spans="1:10" x14ac:dyDescent="0.3">
      <c r="A278">
        <v>1000</v>
      </c>
      <c r="B278" s="3">
        <v>20</v>
      </c>
      <c r="C278">
        <v>2</v>
      </c>
      <c r="D278">
        <v>20</v>
      </c>
      <c r="E278">
        <v>8.7069557428454587</v>
      </c>
      <c r="F278">
        <v>5</v>
      </c>
      <c r="G278">
        <v>25</v>
      </c>
      <c r="H278">
        <v>10</v>
      </c>
      <c r="I278">
        <v>129.01892551852711</v>
      </c>
      <c r="J278">
        <v>22.467754608533493</v>
      </c>
    </row>
    <row r="279" spans="1:10" x14ac:dyDescent="0.3">
      <c r="A279">
        <v>1000</v>
      </c>
      <c r="B279" s="21">
        <v>30</v>
      </c>
      <c r="C279">
        <v>2</v>
      </c>
      <c r="D279">
        <v>20</v>
      </c>
      <c r="E279">
        <v>4.9455052011185918</v>
      </c>
      <c r="F279">
        <v>5</v>
      </c>
      <c r="G279">
        <v>25</v>
      </c>
      <c r="H279">
        <v>10</v>
      </c>
      <c r="I279">
        <v>64.852123538064532</v>
      </c>
      <c r="J279">
        <v>17.344829249661831</v>
      </c>
    </row>
    <row r="280" spans="1:10" x14ac:dyDescent="0.3">
      <c r="A280">
        <v>1000</v>
      </c>
      <c r="B280" s="35">
        <v>12</v>
      </c>
      <c r="C280">
        <v>2</v>
      </c>
      <c r="D280">
        <v>20</v>
      </c>
      <c r="E280">
        <v>11.718879296286511</v>
      </c>
      <c r="F280">
        <v>5</v>
      </c>
      <c r="G280">
        <v>50</v>
      </c>
      <c r="H280">
        <v>10</v>
      </c>
      <c r="I280">
        <v>428.9058393219924</v>
      </c>
      <c r="J280">
        <v>30.053853037925446</v>
      </c>
    </row>
    <row r="281" spans="1:10" x14ac:dyDescent="0.3">
      <c r="A281">
        <v>1000</v>
      </c>
      <c r="B281" s="3">
        <v>20</v>
      </c>
      <c r="C281">
        <v>2</v>
      </c>
      <c r="D281">
        <v>20</v>
      </c>
      <c r="E281">
        <v>7.6709409518415894</v>
      </c>
      <c r="F281">
        <v>5</v>
      </c>
      <c r="G281">
        <v>50</v>
      </c>
      <c r="H281">
        <v>10</v>
      </c>
      <c r="I281">
        <v>161.27755222888936</v>
      </c>
      <c r="J281">
        <v>27.622261453795645</v>
      </c>
    </row>
    <row r="282" spans="1:10" x14ac:dyDescent="0.3">
      <c r="A282">
        <v>1000</v>
      </c>
      <c r="B282" s="21">
        <v>30</v>
      </c>
      <c r="C282">
        <v>2</v>
      </c>
      <c r="D282">
        <v>20</v>
      </c>
      <c r="E282">
        <v>5.4374158425830004</v>
      </c>
      <c r="F282">
        <v>5</v>
      </c>
      <c r="G282">
        <v>50</v>
      </c>
      <c r="H282">
        <v>10</v>
      </c>
      <c r="I282">
        <v>114.32381334216309</v>
      </c>
      <c r="J282">
        <v>21.861735676408294</v>
      </c>
    </row>
    <row r="283" spans="1:10" x14ac:dyDescent="0.3">
      <c r="A283">
        <v>1000</v>
      </c>
      <c r="B283" s="35">
        <v>12</v>
      </c>
      <c r="C283">
        <v>2</v>
      </c>
      <c r="D283">
        <v>20</v>
      </c>
      <c r="E283">
        <v>9.9426520497262558</v>
      </c>
      <c r="F283">
        <v>5</v>
      </c>
      <c r="G283">
        <v>100</v>
      </c>
      <c r="H283">
        <v>10</v>
      </c>
      <c r="I283">
        <v>522.74560536855506</v>
      </c>
      <c r="J283">
        <v>33.99377197212258</v>
      </c>
    </row>
    <row r="284" spans="1:10" x14ac:dyDescent="0.3">
      <c r="A284">
        <v>1000</v>
      </c>
      <c r="B284" s="3">
        <v>20</v>
      </c>
      <c r="C284">
        <v>2</v>
      </c>
      <c r="D284">
        <v>20</v>
      </c>
      <c r="E284">
        <v>8.7979788701005237</v>
      </c>
      <c r="F284">
        <v>5</v>
      </c>
      <c r="G284">
        <v>100</v>
      </c>
      <c r="H284">
        <v>10</v>
      </c>
      <c r="I284">
        <v>362.00515137142833</v>
      </c>
      <c r="J284">
        <v>34.5727558326628</v>
      </c>
    </row>
    <row r="285" spans="1:10" x14ac:dyDescent="0.3">
      <c r="A285">
        <v>1000</v>
      </c>
      <c r="B285" s="21">
        <v>30</v>
      </c>
      <c r="C285">
        <v>2</v>
      </c>
      <c r="D285">
        <v>20</v>
      </c>
      <c r="E285">
        <v>5.5723511349630428</v>
      </c>
      <c r="F285">
        <v>5</v>
      </c>
      <c r="G285">
        <v>100</v>
      </c>
      <c r="H285">
        <v>10</v>
      </c>
      <c r="I285">
        <v>167.58588900177676</v>
      </c>
      <c r="J285">
        <v>25.298536061037741</v>
      </c>
    </row>
    <row r="286" spans="1:10" x14ac:dyDescent="0.3">
      <c r="A286">
        <v>1000</v>
      </c>
      <c r="B286" s="35">
        <v>12</v>
      </c>
      <c r="C286">
        <v>2</v>
      </c>
      <c r="D286">
        <v>20</v>
      </c>
      <c r="E286">
        <v>9.821745833226764</v>
      </c>
      <c r="F286">
        <v>5</v>
      </c>
      <c r="G286">
        <v>200</v>
      </c>
      <c r="H286">
        <v>10</v>
      </c>
      <c r="I286">
        <v>868.49479522646072</v>
      </c>
      <c r="J286">
        <v>38.854993261375782</v>
      </c>
    </row>
    <row r="287" spans="1:10" x14ac:dyDescent="0.3">
      <c r="A287">
        <v>1000</v>
      </c>
      <c r="B287" s="3">
        <v>20</v>
      </c>
      <c r="C287">
        <v>2</v>
      </c>
      <c r="D287">
        <v>20</v>
      </c>
      <c r="E287">
        <v>8.7647131282833435</v>
      </c>
      <c r="F287">
        <v>5</v>
      </c>
      <c r="G287">
        <v>200</v>
      </c>
      <c r="H287">
        <v>10</v>
      </c>
      <c r="I287">
        <v>496.13636251109574</v>
      </c>
      <c r="J287">
        <v>39.655962386789689</v>
      </c>
    </row>
    <row r="288" spans="1:10" x14ac:dyDescent="0.3">
      <c r="A288">
        <v>1000</v>
      </c>
      <c r="B288" s="21">
        <v>30</v>
      </c>
      <c r="C288">
        <v>2</v>
      </c>
      <c r="D288">
        <v>20</v>
      </c>
      <c r="E288">
        <v>5.4995093278134188</v>
      </c>
      <c r="F288">
        <v>5</v>
      </c>
      <c r="G288">
        <v>200</v>
      </c>
      <c r="H288">
        <v>10</v>
      </c>
      <c r="I288">
        <v>211.88528269459664</v>
      </c>
      <c r="J288">
        <v>27.537044344540238</v>
      </c>
    </row>
    <row r="289" spans="1:10" x14ac:dyDescent="0.3">
      <c r="A289">
        <v>1000</v>
      </c>
      <c r="B289" s="35">
        <v>12</v>
      </c>
      <c r="C289">
        <v>2</v>
      </c>
      <c r="D289">
        <v>20</v>
      </c>
      <c r="E289">
        <v>14.187036760622462</v>
      </c>
      <c r="F289">
        <v>5</v>
      </c>
      <c r="G289">
        <v>10</v>
      </c>
      <c r="H289">
        <v>20</v>
      </c>
      <c r="I289">
        <v>136.53114285482178</v>
      </c>
      <c r="J289">
        <v>12.77649034626125</v>
      </c>
    </row>
    <row r="290" spans="1:10" x14ac:dyDescent="0.3">
      <c r="A290">
        <v>1000</v>
      </c>
      <c r="B290" s="3">
        <v>20</v>
      </c>
      <c r="C290">
        <v>2</v>
      </c>
      <c r="D290">
        <v>20</v>
      </c>
      <c r="E290">
        <v>10.4491342449258</v>
      </c>
      <c r="F290">
        <v>5</v>
      </c>
      <c r="G290">
        <v>10</v>
      </c>
      <c r="H290">
        <v>20</v>
      </c>
      <c r="I290">
        <v>70.07587026671824</v>
      </c>
      <c r="J290">
        <v>12.453678366594639</v>
      </c>
    </row>
    <row r="291" spans="1:10" x14ac:dyDescent="0.3">
      <c r="A291">
        <v>1000</v>
      </c>
      <c r="B291" s="21">
        <v>30</v>
      </c>
      <c r="C291">
        <v>2</v>
      </c>
      <c r="D291">
        <v>20</v>
      </c>
      <c r="E291">
        <v>5.1381446745913637</v>
      </c>
      <c r="F291">
        <v>5</v>
      </c>
      <c r="G291">
        <v>10</v>
      </c>
      <c r="H291">
        <v>20</v>
      </c>
      <c r="I291">
        <v>27.155203472937771</v>
      </c>
      <c r="J291">
        <v>9.9970664975867418</v>
      </c>
    </row>
    <row r="292" spans="1:10" x14ac:dyDescent="0.3">
      <c r="A292">
        <v>1000</v>
      </c>
      <c r="B292" s="35">
        <v>12</v>
      </c>
      <c r="C292">
        <v>2</v>
      </c>
      <c r="D292">
        <v>20</v>
      </c>
      <c r="E292">
        <v>13.104268854877674</v>
      </c>
      <c r="F292">
        <v>5</v>
      </c>
      <c r="G292">
        <v>25</v>
      </c>
      <c r="H292">
        <v>20</v>
      </c>
      <c r="I292">
        <v>253.54548725813794</v>
      </c>
      <c r="J292">
        <v>19.751476833056703</v>
      </c>
    </row>
    <row r="293" spans="1:10" x14ac:dyDescent="0.3">
      <c r="A293">
        <v>1000</v>
      </c>
      <c r="B293" s="3">
        <v>20</v>
      </c>
      <c r="C293">
        <v>2</v>
      </c>
      <c r="D293">
        <v>20</v>
      </c>
      <c r="E293">
        <v>9.463319372059015</v>
      </c>
      <c r="F293">
        <v>5</v>
      </c>
      <c r="G293">
        <v>25</v>
      </c>
      <c r="H293">
        <v>20</v>
      </c>
      <c r="I293">
        <v>96.259557064434517</v>
      </c>
      <c r="J293">
        <v>18.190639022631288</v>
      </c>
    </row>
    <row r="294" spans="1:10" x14ac:dyDescent="0.3">
      <c r="A294">
        <v>1000</v>
      </c>
      <c r="B294" s="21">
        <v>30</v>
      </c>
      <c r="C294">
        <v>2</v>
      </c>
      <c r="D294">
        <v>20</v>
      </c>
      <c r="E294">
        <v>6.1465131715951209</v>
      </c>
      <c r="F294">
        <v>5</v>
      </c>
      <c r="G294">
        <v>25</v>
      </c>
      <c r="H294">
        <v>20</v>
      </c>
      <c r="I294">
        <v>61.744942153510884</v>
      </c>
      <c r="J294">
        <v>14.075938236985738</v>
      </c>
    </row>
    <row r="295" spans="1:10" x14ac:dyDescent="0.3">
      <c r="A295">
        <v>1000</v>
      </c>
      <c r="B295" s="35">
        <v>12</v>
      </c>
      <c r="C295">
        <v>2</v>
      </c>
      <c r="D295">
        <v>20</v>
      </c>
      <c r="E295">
        <v>12.052459434115429</v>
      </c>
      <c r="F295">
        <v>5</v>
      </c>
      <c r="G295">
        <v>50</v>
      </c>
      <c r="H295">
        <v>20</v>
      </c>
      <c r="I295">
        <v>325.66381937916634</v>
      </c>
      <c r="J295">
        <v>23.143547628951836</v>
      </c>
    </row>
    <row r="296" spans="1:10" x14ac:dyDescent="0.3">
      <c r="A296">
        <v>1000</v>
      </c>
      <c r="B296" s="3">
        <v>20</v>
      </c>
      <c r="C296">
        <v>2</v>
      </c>
      <c r="D296">
        <v>20</v>
      </c>
      <c r="E296">
        <v>10.221935560120022</v>
      </c>
      <c r="F296">
        <v>5</v>
      </c>
      <c r="G296">
        <v>50</v>
      </c>
      <c r="H296">
        <v>20</v>
      </c>
      <c r="I296">
        <v>180.1529178003403</v>
      </c>
      <c r="J296">
        <v>22.616898408932691</v>
      </c>
    </row>
    <row r="297" spans="1:10" x14ac:dyDescent="0.3">
      <c r="A297">
        <v>1000</v>
      </c>
      <c r="B297" s="21">
        <v>30</v>
      </c>
      <c r="C297">
        <v>2</v>
      </c>
      <c r="D297">
        <v>20</v>
      </c>
      <c r="E297">
        <v>6.6933129701082343</v>
      </c>
      <c r="F297">
        <v>5</v>
      </c>
      <c r="G297">
        <v>50</v>
      </c>
      <c r="H297">
        <v>20</v>
      </c>
      <c r="I297">
        <v>97.521337677567928</v>
      </c>
      <c r="J297">
        <v>16.90930139659174</v>
      </c>
    </row>
    <row r="298" spans="1:10" x14ac:dyDescent="0.3">
      <c r="A298">
        <v>1000</v>
      </c>
      <c r="B298" s="35">
        <v>12</v>
      </c>
      <c r="C298">
        <v>2</v>
      </c>
      <c r="D298">
        <v>20</v>
      </c>
      <c r="E298">
        <v>11.372025172983051</v>
      </c>
      <c r="F298">
        <v>5</v>
      </c>
      <c r="G298">
        <v>100</v>
      </c>
      <c r="H298">
        <v>20</v>
      </c>
      <c r="I298">
        <v>437.63375754484525</v>
      </c>
      <c r="J298">
        <v>25.612204700302385</v>
      </c>
    </row>
    <row r="299" spans="1:10" x14ac:dyDescent="0.3">
      <c r="A299">
        <v>1000</v>
      </c>
      <c r="B299" s="3">
        <v>20</v>
      </c>
      <c r="C299">
        <v>2</v>
      </c>
      <c r="D299">
        <v>20</v>
      </c>
      <c r="E299">
        <v>11.063352011918953</v>
      </c>
      <c r="F299">
        <v>5</v>
      </c>
      <c r="G299">
        <v>100</v>
      </c>
      <c r="H299">
        <v>20</v>
      </c>
      <c r="I299">
        <v>300.25260863503127</v>
      </c>
      <c r="J299">
        <v>26.811602211689063</v>
      </c>
    </row>
    <row r="300" spans="1:10" x14ac:dyDescent="0.3">
      <c r="A300">
        <v>1000</v>
      </c>
      <c r="B300" s="21">
        <v>30</v>
      </c>
      <c r="C300">
        <v>2</v>
      </c>
      <c r="D300">
        <v>20</v>
      </c>
      <c r="E300">
        <v>6.9760958172646417</v>
      </c>
      <c r="F300">
        <v>5</v>
      </c>
      <c r="G300">
        <v>100</v>
      </c>
      <c r="H300">
        <v>20</v>
      </c>
      <c r="I300">
        <v>131.09147590005966</v>
      </c>
      <c r="J300">
        <v>18.930964019977775</v>
      </c>
    </row>
    <row r="301" spans="1:10" x14ac:dyDescent="0.3">
      <c r="A301">
        <v>1000</v>
      </c>
      <c r="B301" s="35">
        <v>12</v>
      </c>
      <c r="C301">
        <v>2</v>
      </c>
      <c r="D301">
        <v>20</v>
      </c>
      <c r="E301">
        <v>12.634078692663946</v>
      </c>
      <c r="F301">
        <v>5</v>
      </c>
      <c r="G301">
        <v>200</v>
      </c>
      <c r="H301">
        <v>20</v>
      </c>
      <c r="I301">
        <v>851.26173886835227</v>
      </c>
      <c r="J301">
        <v>30.108094031753787</v>
      </c>
    </row>
    <row r="302" spans="1:10" x14ac:dyDescent="0.3">
      <c r="A302">
        <v>1000</v>
      </c>
      <c r="B302" s="3">
        <v>20</v>
      </c>
      <c r="C302">
        <v>2</v>
      </c>
      <c r="D302">
        <v>20</v>
      </c>
      <c r="E302">
        <v>11.261361846329523</v>
      </c>
      <c r="F302">
        <v>5</v>
      </c>
      <c r="G302">
        <v>200</v>
      </c>
      <c r="H302">
        <v>20</v>
      </c>
      <c r="I302">
        <v>381.93076073258624</v>
      </c>
      <c r="J302">
        <v>29.657678709620317</v>
      </c>
    </row>
    <row r="303" spans="1:10" x14ac:dyDescent="0.3">
      <c r="A303">
        <v>1000</v>
      </c>
      <c r="B303" s="21">
        <v>30</v>
      </c>
      <c r="C303">
        <v>2</v>
      </c>
      <c r="D303">
        <v>20</v>
      </c>
      <c r="E303">
        <v>7.0964034051381457</v>
      </c>
      <c r="F303">
        <v>5</v>
      </c>
      <c r="G303">
        <v>200</v>
      </c>
      <c r="H303">
        <v>20</v>
      </c>
      <c r="I303">
        <v>156.72039179665322</v>
      </c>
      <c r="J303">
        <v>20.201053974040391</v>
      </c>
    </row>
    <row r="304" spans="1:10" x14ac:dyDescent="0.3">
      <c r="A304">
        <v>2000</v>
      </c>
      <c r="B304" s="35">
        <v>12</v>
      </c>
      <c r="C304">
        <v>2</v>
      </c>
      <c r="D304">
        <v>20</v>
      </c>
      <c r="E304">
        <v>10.615233949734929</v>
      </c>
      <c r="F304">
        <v>5</v>
      </c>
      <c r="G304">
        <v>10</v>
      </c>
      <c r="H304">
        <v>1</v>
      </c>
      <c r="I304">
        <v>105.24001752672567</v>
      </c>
      <c r="J304">
        <v>7.3882200833909311</v>
      </c>
    </row>
    <row r="305" spans="1:12" x14ac:dyDescent="0.3">
      <c r="A305">
        <v>2000</v>
      </c>
      <c r="B305" s="3">
        <v>20</v>
      </c>
      <c r="C305">
        <v>2</v>
      </c>
      <c r="D305">
        <v>20</v>
      </c>
      <c r="E305">
        <v>2.6956348707543061</v>
      </c>
      <c r="F305">
        <v>5</v>
      </c>
      <c r="G305">
        <v>10</v>
      </c>
      <c r="H305">
        <v>1</v>
      </c>
      <c r="I305" s="19">
        <v>26.003286609068645</v>
      </c>
      <c r="J305">
        <v>7.3982661324967394</v>
      </c>
      <c r="L305" s="19"/>
    </row>
    <row r="306" spans="1:12" x14ac:dyDescent="0.3">
      <c r="A306">
        <v>2000</v>
      </c>
      <c r="B306" s="21">
        <v>30</v>
      </c>
      <c r="C306">
        <v>2</v>
      </c>
      <c r="D306">
        <v>20</v>
      </c>
      <c r="E306">
        <v>1.2063170250401698</v>
      </c>
      <c r="F306">
        <v>5</v>
      </c>
      <c r="G306">
        <v>10</v>
      </c>
      <c r="H306">
        <v>1</v>
      </c>
      <c r="I306">
        <v>11.224783036899428</v>
      </c>
      <c r="J306">
        <v>6.7110448359090755</v>
      </c>
    </row>
    <row r="307" spans="1:12" x14ac:dyDescent="0.3">
      <c r="A307">
        <v>2000</v>
      </c>
      <c r="B307" s="35">
        <v>12</v>
      </c>
      <c r="C307">
        <v>2</v>
      </c>
      <c r="D307">
        <v>20</v>
      </c>
      <c r="E307">
        <v>7.8598710569359307</v>
      </c>
      <c r="F307">
        <v>5</v>
      </c>
      <c r="G307">
        <v>25</v>
      </c>
      <c r="H307">
        <v>1</v>
      </c>
      <c r="I307">
        <v>190.575526475922</v>
      </c>
      <c r="J307">
        <v>15.220612804026015</v>
      </c>
    </row>
    <row r="308" spans="1:12" x14ac:dyDescent="0.3">
      <c r="A308">
        <v>2000</v>
      </c>
      <c r="B308" s="3">
        <v>20</v>
      </c>
      <c r="C308">
        <v>2</v>
      </c>
      <c r="D308">
        <v>20</v>
      </c>
      <c r="E308">
        <v>1.6823598245550704</v>
      </c>
      <c r="F308">
        <v>5</v>
      </c>
      <c r="G308">
        <v>25</v>
      </c>
      <c r="H308">
        <v>1</v>
      </c>
      <c r="I308">
        <v>37.518474675256414</v>
      </c>
      <c r="J308">
        <v>12.489583139316119</v>
      </c>
    </row>
    <row r="309" spans="1:12" x14ac:dyDescent="0.3">
      <c r="A309">
        <v>2000</v>
      </c>
      <c r="B309" s="21">
        <v>30</v>
      </c>
      <c r="C309">
        <v>2</v>
      </c>
      <c r="D309">
        <v>20</v>
      </c>
      <c r="E309">
        <v>1.2711650095679388</v>
      </c>
      <c r="F309">
        <v>5</v>
      </c>
      <c r="G309">
        <v>25</v>
      </c>
      <c r="H309">
        <v>1</v>
      </c>
      <c r="I309">
        <v>28.007296194684258</v>
      </c>
      <c r="J309">
        <v>11.113503351667083</v>
      </c>
    </row>
    <row r="310" spans="1:12" x14ac:dyDescent="0.3">
      <c r="A310">
        <v>2000</v>
      </c>
      <c r="B310" s="35">
        <v>12</v>
      </c>
      <c r="C310">
        <v>2</v>
      </c>
      <c r="D310">
        <v>20</v>
      </c>
      <c r="E310">
        <v>5.9394863116321845</v>
      </c>
      <c r="F310">
        <v>5</v>
      </c>
      <c r="G310">
        <v>50</v>
      </c>
      <c r="H310">
        <v>1</v>
      </c>
      <c r="I310">
        <v>276.38549903080292</v>
      </c>
      <c r="J310">
        <v>25.024505837487727</v>
      </c>
    </row>
    <row r="311" spans="1:12" x14ac:dyDescent="0.3">
      <c r="A311">
        <v>2000</v>
      </c>
      <c r="B311" s="3">
        <v>20</v>
      </c>
      <c r="C311">
        <v>2</v>
      </c>
      <c r="D311">
        <v>20</v>
      </c>
      <c r="E311">
        <v>2.1763190893710496</v>
      </c>
      <c r="F311">
        <v>5</v>
      </c>
      <c r="G311">
        <v>50</v>
      </c>
      <c r="H311">
        <v>1</v>
      </c>
      <c r="I311">
        <v>95.46603971227924</v>
      </c>
      <c r="J311">
        <v>18.874467896846102</v>
      </c>
    </row>
    <row r="312" spans="1:12" x14ac:dyDescent="0.3">
      <c r="A312">
        <v>2000</v>
      </c>
      <c r="B312" s="21">
        <v>30</v>
      </c>
      <c r="C312">
        <v>2</v>
      </c>
      <c r="D312">
        <v>20</v>
      </c>
      <c r="E312">
        <v>1.3610662420653294</v>
      </c>
      <c r="F312">
        <v>5</v>
      </c>
      <c r="G312">
        <v>50</v>
      </c>
      <c r="H312">
        <v>1</v>
      </c>
      <c r="I312">
        <v>57.113962687650641</v>
      </c>
      <c r="J312">
        <v>15.560067367481697</v>
      </c>
    </row>
    <row r="313" spans="1:12" x14ac:dyDescent="0.3">
      <c r="A313">
        <v>2000</v>
      </c>
      <c r="B313" s="35">
        <v>12</v>
      </c>
      <c r="C313">
        <v>2</v>
      </c>
      <c r="D313">
        <v>20</v>
      </c>
      <c r="E313">
        <v>3.9637719398542464</v>
      </c>
      <c r="F313">
        <v>5</v>
      </c>
      <c r="G313">
        <v>100</v>
      </c>
      <c r="H313">
        <v>1</v>
      </c>
      <c r="I313">
        <v>339.50767724084915</v>
      </c>
      <c r="J313">
        <v>33.488911565091357</v>
      </c>
    </row>
    <row r="314" spans="1:12" x14ac:dyDescent="0.3">
      <c r="A314">
        <v>2000</v>
      </c>
      <c r="B314" s="3">
        <v>20</v>
      </c>
      <c r="C314">
        <v>2</v>
      </c>
      <c r="D314">
        <v>20</v>
      </c>
      <c r="E314">
        <v>2.431119308855755</v>
      </c>
      <c r="F314">
        <v>5</v>
      </c>
      <c r="G314">
        <v>100</v>
      </c>
      <c r="H314">
        <v>1</v>
      </c>
      <c r="I314">
        <v>204.63944137154951</v>
      </c>
      <c r="J314">
        <v>25.643783864730882</v>
      </c>
    </row>
    <row r="315" spans="1:12" x14ac:dyDescent="0.3">
      <c r="A315">
        <v>2000</v>
      </c>
      <c r="B315" s="21">
        <v>30</v>
      </c>
      <c r="C315">
        <v>2</v>
      </c>
      <c r="D315">
        <v>20</v>
      </c>
      <c r="E315">
        <v>1.2813258736086501</v>
      </c>
      <c r="F315">
        <v>5</v>
      </c>
      <c r="G315">
        <v>100</v>
      </c>
      <c r="H315">
        <v>1</v>
      </c>
      <c r="I315">
        <v>98.30634204658142</v>
      </c>
      <c r="J315">
        <v>19.784186222522624</v>
      </c>
    </row>
    <row r="316" spans="1:12" x14ac:dyDescent="0.3">
      <c r="A316">
        <v>2000</v>
      </c>
      <c r="B316" s="35">
        <v>12</v>
      </c>
      <c r="C316">
        <v>2</v>
      </c>
      <c r="D316">
        <v>20</v>
      </c>
      <c r="E316">
        <v>3.9983132949303704</v>
      </c>
      <c r="F316">
        <v>5</v>
      </c>
      <c r="G316">
        <v>200</v>
      </c>
      <c r="H316">
        <v>1</v>
      </c>
      <c r="I316">
        <v>664.86048631917993</v>
      </c>
      <c r="J316">
        <v>42.60692908350525</v>
      </c>
    </row>
    <row r="317" spans="1:12" x14ac:dyDescent="0.3">
      <c r="A317">
        <v>2000</v>
      </c>
      <c r="B317" s="3">
        <v>20</v>
      </c>
      <c r="C317">
        <v>2</v>
      </c>
      <c r="D317">
        <v>20</v>
      </c>
      <c r="E317">
        <v>2.1539713046875804</v>
      </c>
      <c r="F317">
        <v>5</v>
      </c>
      <c r="G317">
        <v>200</v>
      </c>
      <c r="H317">
        <v>1</v>
      </c>
      <c r="I317">
        <v>332.31067225231294</v>
      </c>
      <c r="J317">
        <v>31.149842421867895</v>
      </c>
    </row>
    <row r="318" spans="1:12" x14ac:dyDescent="0.3">
      <c r="A318">
        <v>2000</v>
      </c>
      <c r="B318" s="21">
        <v>30</v>
      </c>
      <c r="C318">
        <v>2</v>
      </c>
      <c r="D318">
        <v>20</v>
      </c>
      <c r="E318">
        <v>1.068624183807886</v>
      </c>
      <c r="F318">
        <v>5</v>
      </c>
      <c r="G318">
        <v>200</v>
      </c>
      <c r="H318">
        <v>1</v>
      </c>
      <c r="I318">
        <v>140.37477449355347</v>
      </c>
      <c r="J318">
        <v>22.731395850550811</v>
      </c>
    </row>
    <row r="319" spans="1:12" x14ac:dyDescent="0.3">
      <c r="A319">
        <v>2000</v>
      </c>
      <c r="B319" s="35">
        <v>12</v>
      </c>
      <c r="C319">
        <v>2</v>
      </c>
      <c r="D319">
        <v>20</v>
      </c>
      <c r="E319">
        <v>10.015483047481942</v>
      </c>
      <c r="F319">
        <v>5</v>
      </c>
      <c r="G319">
        <v>10</v>
      </c>
      <c r="H319">
        <v>3</v>
      </c>
      <c r="I319">
        <v>97.318703891036478</v>
      </c>
      <c r="J319">
        <v>7.1267015609873949</v>
      </c>
    </row>
    <row r="320" spans="1:12" x14ac:dyDescent="0.3">
      <c r="A320">
        <v>2000</v>
      </c>
      <c r="B320" s="3">
        <v>20</v>
      </c>
      <c r="C320">
        <v>2</v>
      </c>
      <c r="D320">
        <v>20</v>
      </c>
      <c r="E320">
        <v>2.4807951834504243</v>
      </c>
      <c r="F320">
        <v>5</v>
      </c>
      <c r="G320">
        <v>10</v>
      </c>
      <c r="H320">
        <v>3</v>
      </c>
      <c r="I320" s="19">
        <v>21.933339482986021</v>
      </c>
      <c r="J320">
        <v>7.0983878306620625</v>
      </c>
    </row>
    <row r="321" spans="1:10" x14ac:dyDescent="0.3">
      <c r="A321">
        <v>2000</v>
      </c>
      <c r="B321" s="21">
        <v>30</v>
      </c>
      <c r="C321">
        <v>2</v>
      </c>
      <c r="D321">
        <v>20</v>
      </c>
      <c r="E321">
        <v>1.3894274173698076</v>
      </c>
      <c r="F321">
        <v>5</v>
      </c>
      <c r="G321">
        <v>10</v>
      </c>
      <c r="H321">
        <v>3</v>
      </c>
      <c r="I321">
        <v>11.370227879601604</v>
      </c>
      <c r="J321">
        <v>6.318234918379324</v>
      </c>
    </row>
    <row r="322" spans="1:10" x14ac:dyDescent="0.3">
      <c r="A322">
        <v>2000</v>
      </c>
      <c r="B322" s="35">
        <v>12</v>
      </c>
      <c r="C322">
        <v>2</v>
      </c>
      <c r="D322">
        <v>20</v>
      </c>
      <c r="E322">
        <v>7.7967130766484427</v>
      </c>
      <c r="F322">
        <v>5</v>
      </c>
      <c r="G322">
        <v>25</v>
      </c>
      <c r="H322">
        <v>3</v>
      </c>
      <c r="I322">
        <v>177.05896777547207</v>
      </c>
      <c r="J322">
        <v>15.013013555845838</v>
      </c>
    </row>
    <row r="323" spans="1:10" x14ac:dyDescent="0.3">
      <c r="A323">
        <v>2000</v>
      </c>
      <c r="B323" s="3">
        <v>20</v>
      </c>
      <c r="C323">
        <v>2</v>
      </c>
      <c r="D323">
        <v>20</v>
      </c>
      <c r="E323">
        <v>2.1558238103110092</v>
      </c>
      <c r="F323">
        <v>5</v>
      </c>
      <c r="G323">
        <v>25</v>
      </c>
      <c r="H323">
        <v>3</v>
      </c>
      <c r="I323">
        <v>41.382697209440749</v>
      </c>
      <c r="J323">
        <v>11.819111747182788</v>
      </c>
    </row>
    <row r="324" spans="1:10" x14ac:dyDescent="0.3">
      <c r="A324">
        <v>2000</v>
      </c>
      <c r="B324" s="21">
        <v>30</v>
      </c>
      <c r="C324">
        <v>2</v>
      </c>
      <c r="D324">
        <v>20</v>
      </c>
      <c r="E324">
        <v>1.5823114930735849</v>
      </c>
      <c r="F324">
        <v>5</v>
      </c>
      <c r="G324">
        <v>25</v>
      </c>
      <c r="H324">
        <v>3</v>
      </c>
      <c r="I324">
        <v>28.93822646126516</v>
      </c>
      <c r="J324">
        <v>10.339457126301683</v>
      </c>
    </row>
    <row r="325" spans="1:10" x14ac:dyDescent="0.3">
      <c r="A325">
        <v>2000</v>
      </c>
      <c r="B325" s="35">
        <v>12</v>
      </c>
      <c r="C325">
        <v>2</v>
      </c>
      <c r="D325">
        <v>20</v>
      </c>
      <c r="E325">
        <v>6.2076366674044881</v>
      </c>
      <c r="F325">
        <v>5</v>
      </c>
      <c r="G325">
        <v>50</v>
      </c>
      <c r="H325">
        <v>3</v>
      </c>
      <c r="I325">
        <v>251.01741401242074</v>
      </c>
      <c r="J325">
        <v>23.710364313032226</v>
      </c>
    </row>
    <row r="326" spans="1:10" x14ac:dyDescent="0.3">
      <c r="A326">
        <v>2000</v>
      </c>
      <c r="B326" s="3">
        <v>20</v>
      </c>
      <c r="C326">
        <v>2</v>
      </c>
      <c r="D326">
        <v>20</v>
      </c>
      <c r="E326">
        <v>2.7205501084375099</v>
      </c>
      <c r="F326">
        <v>5</v>
      </c>
      <c r="G326">
        <v>50</v>
      </c>
      <c r="H326">
        <v>3</v>
      </c>
      <c r="I326">
        <v>98.800645385069174</v>
      </c>
      <c r="J326">
        <v>17.552203042521842</v>
      </c>
    </row>
    <row r="327" spans="1:10" x14ac:dyDescent="0.3">
      <c r="A327">
        <v>2000</v>
      </c>
      <c r="B327" s="21">
        <v>30</v>
      </c>
      <c r="C327">
        <v>2</v>
      </c>
      <c r="D327">
        <v>20</v>
      </c>
      <c r="E327">
        <v>1.7301669490777647</v>
      </c>
      <c r="F327">
        <v>5</v>
      </c>
      <c r="G327">
        <v>50</v>
      </c>
      <c r="H327">
        <v>3</v>
      </c>
      <c r="I327">
        <v>56.433085242000352</v>
      </c>
      <c r="J327">
        <v>14.068739378403254</v>
      </c>
    </row>
    <row r="328" spans="1:10" x14ac:dyDescent="0.3">
      <c r="A328">
        <v>2000</v>
      </c>
      <c r="B328" s="35">
        <v>12</v>
      </c>
      <c r="C328">
        <v>2</v>
      </c>
      <c r="D328">
        <v>20</v>
      </c>
      <c r="E328">
        <v>4.6028289104624376</v>
      </c>
      <c r="F328">
        <v>5</v>
      </c>
      <c r="G328">
        <v>100</v>
      </c>
      <c r="H328">
        <v>3</v>
      </c>
      <c r="I328">
        <v>303.5029883907921</v>
      </c>
      <c r="J328">
        <v>30.593319613952524</v>
      </c>
    </row>
    <row r="329" spans="1:10" x14ac:dyDescent="0.3">
      <c r="A329">
        <v>2000</v>
      </c>
      <c r="B329" s="3">
        <v>20</v>
      </c>
      <c r="C329">
        <v>2</v>
      </c>
      <c r="D329">
        <v>20</v>
      </c>
      <c r="E329">
        <v>3.0364881512883941</v>
      </c>
      <c r="F329">
        <v>5</v>
      </c>
      <c r="G329">
        <v>100</v>
      </c>
      <c r="H329">
        <v>3</v>
      </c>
      <c r="I329">
        <v>197.39954612280019</v>
      </c>
      <c r="J329">
        <v>23.563143329432574</v>
      </c>
    </row>
    <row r="330" spans="1:10" x14ac:dyDescent="0.3">
      <c r="A330">
        <v>2000</v>
      </c>
      <c r="B330" s="21">
        <v>30</v>
      </c>
      <c r="C330">
        <v>2</v>
      </c>
      <c r="D330">
        <v>20</v>
      </c>
      <c r="E330">
        <v>1.7132860833895025</v>
      </c>
      <c r="F330">
        <v>5</v>
      </c>
      <c r="G330">
        <v>100</v>
      </c>
      <c r="H330">
        <v>3</v>
      </c>
      <c r="I330">
        <v>91.761390922693607</v>
      </c>
      <c r="J330">
        <v>17.478788641806222</v>
      </c>
    </row>
    <row r="331" spans="1:10" x14ac:dyDescent="0.3">
      <c r="A331">
        <v>2000</v>
      </c>
      <c r="B331" s="35">
        <v>12</v>
      </c>
      <c r="C331">
        <v>2</v>
      </c>
      <c r="D331">
        <v>20</v>
      </c>
      <c r="E331">
        <v>5.2812199660664154</v>
      </c>
      <c r="F331">
        <v>5</v>
      </c>
      <c r="G331">
        <v>200</v>
      </c>
      <c r="H331">
        <v>3</v>
      </c>
      <c r="I331">
        <v>691.23935166572107</v>
      </c>
      <c r="J331">
        <v>39.442428257053614</v>
      </c>
    </row>
    <row r="332" spans="1:10" x14ac:dyDescent="0.3">
      <c r="A332">
        <v>2000</v>
      </c>
      <c r="B332" s="3">
        <v>20</v>
      </c>
      <c r="C332">
        <v>2</v>
      </c>
      <c r="D332">
        <v>20</v>
      </c>
      <c r="E332">
        <v>2.8844878314691966</v>
      </c>
      <c r="F332">
        <v>5</v>
      </c>
      <c r="G332">
        <v>200</v>
      </c>
      <c r="H332">
        <v>3</v>
      </c>
      <c r="I332">
        <v>307.10331132533742</v>
      </c>
      <c r="J332">
        <v>28.149029070599607</v>
      </c>
    </row>
    <row r="333" spans="1:10" x14ac:dyDescent="0.3">
      <c r="A333">
        <v>2000</v>
      </c>
      <c r="B333" s="21">
        <v>30</v>
      </c>
      <c r="C333">
        <v>2</v>
      </c>
      <c r="D333">
        <v>20</v>
      </c>
      <c r="E333">
        <v>1.5976504631465542</v>
      </c>
      <c r="F333">
        <v>5</v>
      </c>
      <c r="G333">
        <v>200</v>
      </c>
      <c r="H333">
        <v>3</v>
      </c>
      <c r="I333">
        <v>126.86588941336575</v>
      </c>
      <c r="J333">
        <v>19.921316657670094</v>
      </c>
    </row>
    <row r="334" spans="1:10" x14ac:dyDescent="0.3">
      <c r="A334">
        <v>2000</v>
      </c>
      <c r="B334" s="35">
        <v>12</v>
      </c>
      <c r="C334">
        <v>2</v>
      </c>
      <c r="D334">
        <v>20</v>
      </c>
      <c r="E334">
        <v>9.4981641009399098</v>
      </c>
      <c r="F334">
        <v>5</v>
      </c>
      <c r="G334">
        <v>10</v>
      </c>
      <c r="H334">
        <v>5</v>
      </c>
      <c r="I334">
        <v>90.208578850759466</v>
      </c>
      <c r="J334">
        <v>6.9589031003989046</v>
      </c>
    </row>
    <row r="335" spans="1:10" x14ac:dyDescent="0.3">
      <c r="A335">
        <v>2000</v>
      </c>
      <c r="B335" s="3">
        <v>20</v>
      </c>
      <c r="C335">
        <v>2</v>
      </c>
      <c r="D335">
        <v>20</v>
      </c>
      <c r="E335">
        <v>2.3673015966282263</v>
      </c>
      <c r="F335">
        <v>5</v>
      </c>
      <c r="G335">
        <v>10</v>
      </c>
      <c r="H335">
        <v>5</v>
      </c>
      <c r="I335" s="19">
        <v>19.083604182313152</v>
      </c>
      <c r="J335">
        <v>6.7558475176077604</v>
      </c>
    </row>
    <row r="336" spans="1:10" x14ac:dyDescent="0.3">
      <c r="A336">
        <v>2000</v>
      </c>
      <c r="B336" s="21">
        <v>30</v>
      </c>
      <c r="C336">
        <v>2</v>
      </c>
      <c r="D336">
        <v>20</v>
      </c>
      <c r="E336">
        <v>1.5497824379962704</v>
      </c>
      <c r="F336">
        <v>5</v>
      </c>
      <c r="G336">
        <v>10</v>
      </c>
      <c r="H336">
        <v>5</v>
      </c>
      <c r="I336">
        <v>11.567098094023443</v>
      </c>
      <c r="J336">
        <v>6.0509233718458706</v>
      </c>
    </row>
    <row r="337" spans="1:10" x14ac:dyDescent="0.3">
      <c r="A337">
        <v>2000</v>
      </c>
      <c r="B337" s="35">
        <v>12</v>
      </c>
      <c r="C337">
        <v>2</v>
      </c>
      <c r="D337">
        <v>20</v>
      </c>
      <c r="E337">
        <v>7.8323825292999709</v>
      </c>
      <c r="F337">
        <v>5</v>
      </c>
      <c r="G337">
        <v>25</v>
      </c>
      <c r="H337">
        <v>5</v>
      </c>
      <c r="I337">
        <v>166.5196440977291</v>
      </c>
      <c r="J337">
        <v>14.716391042908967</v>
      </c>
    </row>
    <row r="338" spans="1:10" x14ac:dyDescent="0.3">
      <c r="A338">
        <v>2000</v>
      </c>
      <c r="B338" s="3">
        <v>20</v>
      </c>
      <c r="C338">
        <v>2</v>
      </c>
      <c r="D338">
        <v>20</v>
      </c>
      <c r="E338">
        <v>2.5384957618918778</v>
      </c>
      <c r="F338">
        <v>5</v>
      </c>
      <c r="G338">
        <v>25</v>
      </c>
      <c r="H338">
        <v>5</v>
      </c>
      <c r="I338">
        <v>43.956256161948815</v>
      </c>
      <c r="J338">
        <v>11.244462803994344</v>
      </c>
    </row>
    <row r="339" spans="1:10" x14ac:dyDescent="0.3">
      <c r="A339">
        <v>2000</v>
      </c>
      <c r="B339" s="21">
        <v>30</v>
      </c>
      <c r="C339">
        <v>2</v>
      </c>
      <c r="D339">
        <v>20</v>
      </c>
      <c r="E339">
        <v>1.83481375247074</v>
      </c>
      <c r="F339">
        <v>5</v>
      </c>
      <c r="G339">
        <v>25</v>
      </c>
      <c r="H339">
        <v>5</v>
      </c>
      <c r="I339">
        <v>29.466525562756203</v>
      </c>
      <c r="J339">
        <v>9.6685980840048344</v>
      </c>
    </row>
    <row r="340" spans="1:10" x14ac:dyDescent="0.3">
      <c r="A340">
        <v>2000</v>
      </c>
      <c r="B340" s="35">
        <v>12</v>
      </c>
      <c r="C340">
        <v>2</v>
      </c>
      <c r="D340">
        <v>20</v>
      </c>
      <c r="E340">
        <v>6.4574347033906321</v>
      </c>
      <c r="F340">
        <v>5</v>
      </c>
      <c r="G340">
        <v>50</v>
      </c>
      <c r="H340">
        <v>5</v>
      </c>
      <c r="I340">
        <v>228.94582311720973</v>
      </c>
      <c r="J340">
        <v>22.422159074398206</v>
      </c>
    </row>
    <row r="341" spans="1:10" x14ac:dyDescent="0.3">
      <c r="A341">
        <v>2000</v>
      </c>
      <c r="B341" s="3">
        <v>20</v>
      </c>
      <c r="C341">
        <v>2</v>
      </c>
      <c r="D341">
        <v>20</v>
      </c>
      <c r="E341">
        <v>3.1676240053719709</v>
      </c>
      <c r="F341">
        <v>5</v>
      </c>
      <c r="G341">
        <v>50</v>
      </c>
      <c r="H341">
        <v>5</v>
      </c>
      <c r="I341">
        <v>100.6746539462533</v>
      </c>
      <c r="J341">
        <v>16.424337062162383</v>
      </c>
    </row>
    <row r="342" spans="1:10" x14ac:dyDescent="0.3">
      <c r="A342">
        <v>2000</v>
      </c>
      <c r="B342" s="21">
        <v>30</v>
      </c>
      <c r="C342">
        <v>2</v>
      </c>
      <c r="D342">
        <v>20</v>
      </c>
      <c r="E342">
        <v>2.0192756587059808</v>
      </c>
      <c r="F342">
        <v>5</v>
      </c>
      <c r="G342">
        <v>50</v>
      </c>
      <c r="H342">
        <v>5</v>
      </c>
      <c r="I342">
        <v>55.137268657338375</v>
      </c>
      <c r="J342">
        <v>12.860294153653969</v>
      </c>
    </row>
    <row r="343" spans="1:10" x14ac:dyDescent="0.3">
      <c r="A343">
        <v>2000</v>
      </c>
      <c r="B343" s="35">
        <v>12</v>
      </c>
      <c r="C343">
        <v>2</v>
      </c>
      <c r="D343">
        <v>20</v>
      </c>
      <c r="E343">
        <v>5.1867480798235031</v>
      </c>
      <c r="F343">
        <v>5</v>
      </c>
      <c r="G343">
        <v>100</v>
      </c>
      <c r="H343">
        <v>5</v>
      </c>
      <c r="I343">
        <v>279.02186741840393</v>
      </c>
      <c r="J343">
        <v>28.269270294383322</v>
      </c>
    </row>
    <row r="344" spans="1:10" x14ac:dyDescent="0.3">
      <c r="A344">
        <v>2000</v>
      </c>
      <c r="B344" s="3">
        <v>20</v>
      </c>
      <c r="C344">
        <v>2</v>
      </c>
      <c r="D344">
        <v>20</v>
      </c>
      <c r="E344">
        <v>3.5240422543668237</v>
      </c>
      <c r="F344">
        <v>5</v>
      </c>
      <c r="G344">
        <v>100</v>
      </c>
      <c r="H344">
        <v>5</v>
      </c>
      <c r="I344">
        <v>189.79274103892143</v>
      </c>
      <c r="J344">
        <v>21.73841541816202</v>
      </c>
    </row>
    <row r="345" spans="1:10" x14ac:dyDescent="0.3">
      <c r="A345">
        <v>2000</v>
      </c>
      <c r="B345" s="21">
        <v>30</v>
      </c>
      <c r="C345">
        <v>2</v>
      </c>
      <c r="D345">
        <v>20</v>
      </c>
      <c r="E345">
        <v>2.0468093334513036</v>
      </c>
      <c r="F345">
        <v>5</v>
      </c>
      <c r="G345">
        <v>100</v>
      </c>
      <c r="H345">
        <v>5</v>
      </c>
      <c r="I345">
        <v>86.017581707994566</v>
      </c>
      <c r="J345">
        <v>15.638548811656948</v>
      </c>
    </row>
    <row r="346" spans="1:10" x14ac:dyDescent="0.3">
      <c r="A346">
        <v>2000</v>
      </c>
      <c r="B346" s="35">
        <v>12</v>
      </c>
      <c r="C346">
        <v>2</v>
      </c>
      <c r="D346">
        <v>20</v>
      </c>
      <c r="E346">
        <v>6.228444995662656</v>
      </c>
      <c r="F346">
        <v>5</v>
      </c>
      <c r="G346">
        <v>200</v>
      </c>
      <c r="H346">
        <v>5</v>
      </c>
      <c r="I346">
        <v>687.56210466583593</v>
      </c>
      <c r="J346">
        <v>36.646290401346931</v>
      </c>
    </row>
    <row r="347" spans="1:10" x14ac:dyDescent="0.3">
      <c r="A347">
        <v>2000</v>
      </c>
      <c r="B347" s="3">
        <v>20</v>
      </c>
      <c r="C347">
        <v>2</v>
      </c>
      <c r="D347">
        <v>20</v>
      </c>
      <c r="E347">
        <v>3.4756260108756809</v>
      </c>
      <c r="F347">
        <v>5</v>
      </c>
      <c r="G347">
        <v>200</v>
      </c>
      <c r="H347">
        <v>5</v>
      </c>
      <c r="I347">
        <v>284.3492868407414</v>
      </c>
      <c r="J347">
        <v>25.700329223788053</v>
      </c>
    </row>
    <row r="348" spans="1:10" x14ac:dyDescent="0.3">
      <c r="A348">
        <v>2000</v>
      </c>
      <c r="B348" s="21">
        <v>30</v>
      </c>
      <c r="C348">
        <v>2</v>
      </c>
      <c r="D348">
        <v>20</v>
      </c>
      <c r="E348">
        <v>1.9926139473347355</v>
      </c>
      <c r="F348">
        <v>5</v>
      </c>
      <c r="G348">
        <v>200</v>
      </c>
      <c r="H348">
        <v>5</v>
      </c>
      <c r="I348">
        <v>115.54803401497621</v>
      </c>
      <c r="J348">
        <v>17.644829272170753</v>
      </c>
    </row>
    <row r="349" spans="1:10" x14ac:dyDescent="0.3">
      <c r="A349">
        <v>2000</v>
      </c>
      <c r="B349" s="35">
        <v>12</v>
      </c>
      <c r="C349">
        <v>2</v>
      </c>
      <c r="D349">
        <v>20</v>
      </c>
      <c r="E349">
        <v>8.9449666697457033</v>
      </c>
      <c r="F349">
        <v>5</v>
      </c>
      <c r="G349">
        <v>10</v>
      </c>
      <c r="H349">
        <v>10</v>
      </c>
      <c r="I349">
        <v>79.831058685077878</v>
      </c>
      <c r="J349">
        <v>6.858253846514283</v>
      </c>
    </row>
    <row r="350" spans="1:10" x14ac:dyDescent="0.3">
      <c r="A350">
        <v>2000</v>
      </c>
      <c r="B350" s="3">
        <v>20</v>
      </c>
      <c r="C350">
        <v>2</v>
      </c>
      <c r="D350">
        <v>20</v>
      </c>
      <c r="E350">
        <v>2.4581531712342475</v>
      </c>
      <c r="F350">
        <v>5</v>
      </c>
      <c r="G350">
        <v>10</v>
      </c>
      <c r="H350">
        <v>10</v>
      </c>
      <c r="I350" s="19">
        <v>16.512322019621685</v>
      </c>
      <c r="J350">
        <v>6.027269744808188</v>
      </c>
    </row>
    <row r="351" spans="1:10" x14ac:dyDescent="0.3">
      <c r="A351">
        <v>2000</v>
      </c>
      <c r="B351" s="21">
        <v>30</v>
      </c>
      <c r="C351">
        <v>2</v>
      </c>
      <c r="D351">
        <v>20</v>
      </c>
      <c r="E351">
        <v>1.8856381739422501</v>
      </c>
      <c r="F351">
        <v>5</v>
      </c>
      <c r="G351">
        <v>10</v>
      </c>
      <c r="H351">
        <v>10</v>
      </c>
      <c r="I351">
        <v>11.976586605865361</v>
      </c>
      <c r="J351">
        <v>5.4995152517817099</v>
      </c>
    </row>
    <row r="352" spans="1:10" x14ac:dyDescent="0.3">
      <c r="A352">
        <v>2000</v>
      </c>
      <c r="B352" s="35">
        <v>12</v>
      </c>
      <c r="C352">
        <v>2</v>
      </c>
      <c r="D352">
        <v>20</v>
      </c>
      <c r="E352">
        <v>7.9519956668364395</v>
      </c>
      <c r="F352">
        <v>5</v>
      </c>
      <c r="G352">
        <v>25</v>
      </c>
      <c r="H352">
        <v>10</v>
      </c>
      <c r="I352">
        <v>143.94653629942616</v>
      </c>
      <c r="J352">
        <v>13.779161578140542</v>
      </c>
    </row>
    <row r="353" spans="1:10" x14ac:dyDescent="0.3">
      <c r="A353">
        <v>2000</v>
      </c>
      <c r="B353" s="3">
        <v>20</v>
      </c>
      <c r="C353">
        <v>2</v>
      </c>
      <c r="D353">
        <v>20</v>
      </c>
      <c r="E353">
        <v>3.2898120600867715</v>
      </c>
      <c r="F353">
        <v>5</v>
      </c>
      <c r="G353">
        <v>25</v>
      </c>
      <c r="H353">
        <v>10</v>
      </c>
      <c r="I353">
        <v>48.310467495830437</v>
      </c>
      <c r="J353">
        <v>10.113451773619346</v>
      </c>
    </row>
    <row r="354" spans="1:10" x14ac:dyDescent="0.3">
      <c r="A354">
        <v>2000</v>
      </c>
      <c r="B354" s="21">
        <v>30</v>
      </c>
      <c r="C354">
        <v>2</v>
      </c>
      <c r="D354">
        <v>20</v>
      </c>
      <c r="E354">
        <v>2.2987887587823708</v>
      </c>
      <c r="F354">
        <v>5</v>
      </c>
      <c r="G354">
        <v>25</v>
      </c>
      <c r="H354">
        <v>10</v>
      </c>
      <c r="I354">
        <v>29.703348678019026</v>
      </c>
      <c r="J354">
        <v>8.3571149839451238</v>
      </c>
    </row>
    <row r="355" spans="1:10" x14ac:dyDescent="0.3">
      <c r="A355">
        <v>2000</v>
      </c>
      <c r="B355" s="35">
        <v>12</v>
      </c>
      <c r="C355">
        <v>2</v>
      </c>
      <c r="D355">
        <v>20</v>
      </c>
      <c r="E355">
        <v>6.9815780611675491</v>
      </c>
      <c r="F355">
        <v>5</v>
      </c>
      <c r="G355">
        <v>50</v>
      </c>
      <c r="H355">
        <v>10</v>
      </c>
      <c r="I355">
        <v>185.96590304822402</v>
      </c>
      <c r="J355">
        <v>19.477967912527671</v>
      </c>
    </row>
    <row r="356" spans="1:10" x14ac:dyDescent="0.3">
      <c r="A356">
        <v>2000</v>
      </c>
      <c r="B356" s="3">
        <v>20</v>
      </c>
      <c r="C356">
        <v>2</v>
      </c>
      <c r="D356">
        <v>20</v>
      </c>
      <c r="E356">
        <v>3.9991888741912138</v>
      </c>
      <c r="F356">
        <v>5</v>
      </c>
      <c r="G356">
        <v>50</v>
      </c>
      <c r="H356">
        <v>10</v>
      </c>
      <c r="I356">
        <v>101.0072370186371</v>
      </c>
      <c r="J356">
        <v>14.200595403363421</v>
      </c>
    </row>
    <row r="357" spans="1:10" x14ac:dyDescent="0.3">
      <c r="A357">
        <v>2000</v>
      </c>
      <c r="B357" s="21">
        <v>30</v>
      </c>
      <c r="C357">
        <v>2</v>
      </c>
      <c r="D357">
        <v>20</v>
      </c>
      <c r="E357">
        <v>2.52445744377615</v>
      </c>
      <c r="F357">
        <v>5</v>
      </c>
      <c r="G357">
        <v>50</v>
      </c>
      <c r="H357">
        <v>10</v>
      </c>
      <c r="I357">
        <v>50.982925437753536</v>
      </c>
      <c r="J357">
        <v>10.628266778134293</v>
      </c>
    </row>
    <row r="358" spans="1:10" x14ac:dyDescent="0.3">
      <c r="A358">
        <v>2000</v>
      </c>
      <c r="B358" s="35">
        <v>12</v>
      </c>
      <c r="C358">
        <v>2</v>
      </c>
      <c r="D358">
        <v>20</v>
      </c>
      <c r="E358">
        <v>7.0324381445911595</v>
      </c>
      <c r="F358">
        <v>5</v>
      </c>
      <c r="G358">
        <v>100</v>
      </c>
      <c r="H358">
        <v>10</v>
      </c>
      <c r="I358">
        <v>308.20813816179481</v>
      </c>
      <c r="J358">
        <v>24.825748398039906</v>
      </c>
    </row>
    <row r="359" spans="1:10" x14ac:dyDescent="0.3">
      <c r="A359">
        <v>2000</v>
      </c>
      <c r="B359" s="3">
        <v>20</v>
      </c>
      <c r="C359">
        <v>2</v>
      </c>
      <c r="D359">
        <v>20</v>
      </c>
      <c r="E359">
        <v>4.4064257163949119</v>
      </c>
      <c r="F359">
        <v>5</v>
      </c>
      <c r="G359">
        <v>100</v>
      </c>
      <c r="H359">
        <v>10</v>
      </c>
      <c r="I359">
        <v>171.13045537702976</v>
      </c>
      <c r="J359">
        <v>18.08615326726547</v>
      </c>
    </row>
    <row r="360" spans="1:10" x14ac:dyDescent="0.3">
      <c r="A360">
        <v>2000</v>
      </c>
      <c r="B360" s="21">
        <v>30</v>
      </c>
      <c r="C360">
        <v>2</v>
      </c>
      <c r="D360">
        <v>20</v>
      </c>
      <c r="E360">
        <v>2.6234561604425788</v>
      </c>
      <c r="F360">
        <v>5</v>
      </c>
      <c r="G360">
        <v>100</v>
      </c>
      <c r="H360">
        <v>10</v>
      </c>
      <c r="I360">
        <v>74.26432588908753</v>
      </c>
      <c r="J360">
        <v>12.450762598603781</v>
      </c>
    </row>
    <row r="361" spans="1:10" x14ac:dyDescent="0.3">
      <c r="A361">
        <v>2000</v>
      </c>
      <c r="B361" s="35">
        <v>12</v>
      </c>
      <c r="C361">
        <v>2</v>
      </c>
      <c r="D361">
        <v>20</v>
      </c>
      <c r="E361">
        <v>7.8427901514934302</v>
      </c>
      <c r="F361">
        <v>5</v>
      </c>
      <c r="G361">
        <v>200</v>
      </c>
      <c r="H361">
        <v>10</v>
      </c>
      <c r="I361">
        <v>613.48177195235917</v>
      </c>
      <c r="J361">
        <v>30.971478762566626</v>
      </c>
    </row>
    <row r="362" spans="1:10" x14ac:dyDescent="0.3">
      <c r="A362">
        <v>2000</v>
      </c>
      <c r="B362" s="3">
        <v>20</v>
      </c>
      <c r="C362">
        <v>2</v>
      </c>
      <c r="D362">
        <v>20</v>
      </c>
      <c r="E362">
        <v>4.5140382367435876</v>
      </c>
      <c r="F362">
        <v>5</v>
      </c>
      <c r="G362">
        <v>200</v>
      </c>
      <c r="H362">
        <v>10</v>
      </c>
      <c r="I362">
        <v>238.39651627255128</v>
      </c>
      <c r="J362">
        <v>20.920737422765175</v>
      </c>
    </row>
    <row r="363" spans="1:10" x14ac:dyDescent="0.3">
      <c r="A363">
        <v>2000</v>
      </c>
      <c r="B363" s="21">
        <v>30</v>
      </c>
      <c r="C363">
        <v>2</v>
      </c>
      <c r="D363">
        <v>20</v>
      </c>
      <c r="E363">
        <v>2.6442820388868533</v>
      </c>
      <c r="F363">
        <v>5</v>
      </c>
      <c r="G363">
        <v>200</v>
      </c>
      <c r="H363">
        <v>10</v>
      </c>
      <c r="I363">
        <v>94.219523064679663</v>
      </c>
      <c r="J363">
        <v>13.691119125168177</v>
      </c>
    </row>
    <row r="364" spans="1:10" x14ac:dyDescent="0.3">
      <c r="A364">
        <v>2000</v>
      </c>
      <c r="B364" s="35">
        <v>12</v>
      </c>
      <c r="C364">
        <v>2</v>
      </c>
      <c r="D364">
        <v>20</v>
      </c>
      <c r="E364">
        <v>8.956631473472644</v>
      </c>
      <c r="F364">
        <v>5</v>
      </c>
      <c r="G364">
        <v>10</v>
      </c>
      <c r="H364">
        <v>20</v>
      </c>
      <c r="I364">
        <v>70.695948646336362</v>
      </c>
      <c r="J364">
        <v>6.7172182589516805</v>
      </c>
    </row>
    <row r="365" spans="1:10" x14ac:dyDescent="0.3">
      <c r="A365">
        <v>2000</v>
      </c>
      <c r="B365" s="3">
        <v>20</v>
      </c>
      <c r="C365">
        <v>2</v>
      </c>
      <c r="D365">
        <v>20</v>
      </c>
      <c r="E365">
        <v>3.1473095806093214</v>
      </c>
      <c r="F365">
        <v>5</v>
      </c>
      <c r="G365">
        <v>10</v>
      </c>
      <c r="H365">
        <v>20</v>
      </c>
      <c r="I365" s="19">
        <v>18.299520087569633</v>
      </c>
      <c r="J365">
        <v>5.3563541301339415</v>
      </c>
    </row>
    <row r="366" spans="1:10" x14ac:dyDescent="0.3">
      <c r="A366">
        <v>2000</v>
      </c>
      <c r="B366" s="21">
        <v>30</v>
      </c>
      <c r="C366">
        <v>2</v>
      </c>
      <c r="D366">
        <v>20</v>
      </c>
      <c r="E366">
        <v>2.3538583071418762</v>
      </c>
      <c r="F366">
        <v>5</v>
      </c>
      <c r="G366">
        <v>10</v>
      </c>
      <c r="H366">
        <v>20</v>
      </c>
      <c r="I366">
        <v>12.404980008154201</v>
      </c>
      <c r="J366">
        <v>4.7382901689152854</v>
      </c>
    </row>
    <row r="367" spans="1:10" x14ac:dyDescent="0.3">
      <c r="A367">
        <v>2000</v>
      </c>
      <c r="B367" s="35">
        <v>12</v>
      </c>
      <c r="C367">
        <v>2</v>
      </c>
      <c r="D367">
        <v>20</v>
      </c>
      <c r="E367">
        <v>8.2021521840301546</v>
      </c>
      <c r="F367">
        <v>5</v>
      </c>
      <c r="G367">
        <v>25</v>
      </c>
      <c r="H367">
        <v>20</v>
      </c>
      <c r="I367">
        <v>111.65780247050218</v>
      </c>
      <c r="J367">
        <v>11.827702173363429</v>
      </c>
    </row>
    <row r="368" spans="1:10" x14ac:dyDescent="0.3">
      <c r="A368">
        <v>2000</v>
      </c>
      <c r="B368" s="3">
        <v>20</v>
      </c>
      <c r="C368">
        <v>2</v>
      </c>
      <c r="D368">
        <v>20</v>
      </c>
      <c r="E368">
        <v>4.2692230987857798</v>
      </c>
      <c r="F368">
        <v>5</v>
      </c>
      <c r="G368">
        <v>25</v>
      </c>
      <c r="H368">
        <v>20</v>
      </c>
      <c r="I368">
        <v>51.431655152364002</v>
      </c>
      <c r="J368">
        <v>8.5552866842525983</v>
      </c>
    </row>
    <row r="369" spans="1:10" x14ac:dyDescent="0.3">
      <c r="A369">
        <v>2000</v>
      </c>
      <c r="B369" s="21">
        <v>30</v>
      </c>
      <c r="C369">
        <v>2</v>
      </c>
      <c r="D369">
        <v>20</v>
      </c>
      <c r="E369">
        <v>2.8500230556393285</v>
      </c>
      <c r="F369">
        <v>5</v>
      </c>
      <c r="G369">
        <v>25</v>
      </c>
      <c r="H369">
        <v>20</v>
      </c>
      <c r="I369">
        <v>28.177624964620748</v>
      </c>
      <c r="J369">
        <v>6.6813193091970247</v>
      </c>
    </row>
    <row r="370" spans="1:10" x14ac:dyDescent="0.3">
      <c r="A370">
        <v>2000</v>
      </c>
      <c r="B370" s="35">
        <v>12</v>
      </c>
      <c r="C370">
        <v>2</v>
      </c>
      <c r="D370">
        <v>20</v>
      </c>
      <c r="E370">
        <v>7.709781162584278</v>
      </c>
      <c r="F370">
        <v>5</v>
      </c>
      <c r="G370">
        <v>50</v>
      </c>
      <c r="H370">
        <v>20</v>
      </c>
      <c r="I370">
        <v>140.24740677806395</v>
      </c>
      <c r="J370">
        <v>15.206958799108282</v>
      </c>
    </row>
    <row r="371" spans="1:10" x14ac:dyDescent="0.3">
      <c r="A371">
        <v>2000</v>
      </c>
      <c r="B371" s="3">
        <v>20</v>
      </c>
      <c r="C371">
        <v>2</v>
      </c>
      <c r="D371">
        <v>20</v>
      </c>
      <c r="E371">
        <v>4.9937496181971497</v>
      </c>
      <c r="F371">
        <v>5</v>
      </c>
      <c r="G371">
        <v>50</v>
      </c>
      <c r="H371">
        <v>20</v>
      </c>
      <c r="I371">
        <v>93.984487707112635</v>
      </c>
      <c r="J371">
        <v>11.255225473447334</v>
      </c>
    </row>
    <row r="372" spans="1:10" x14ac:dyDescent="0.3">
      <c r="A372">
        <v>2000</v>
      </c>
      <c r="B372" s="21">
        <v>30</v>
      </c>
      <c r="C372">
        <v>2</v>
      </c>
      <c r="D372">
        <v>20</v>
      </c>
      <c r="E372">
        <v>3.0969254577764507</v>
      </c>
      <c r="F372">
        <v>5</v>
      </c>
      <c r="G372">
        <v>50</v>
      </c>
      <c r="H372">
        <v>20</v>
      </c>
      <c r="I372">
        <v>43.546432534164936</v>
      </c>
      <c r="J372">
        <v>8.0060397100065135</v>
      </c>
    </row>
    <row r="373" spans="1:10" x14ac:dyDescent="0.3">
      <c r="A373">
        <v>2000</v>
      </c>
      <c r="B373" s="35">
        <v>12</v>
      </c>
      <c r="C373">
        <v>2</v>
      </c>
      <c r="D373">
        <v>20</v>
      </c>
      <c r="E373">
        <v>9.2183672979969522</v>
      </c>
      <c r="F373">
        <v>5</v>
      </c>
      <c r="G373">
        <v>100</v>
      </c>
      <c r="H373">
        <v>20</v>
      </c>
      <c r="I373">
        <v>340.67140780368999</v>
      </c>
      <c r="J373">
        <v>19.926081154467933</v>
      </c>
    </row>
    <row r="374" spans="1:10" x14ac:dyDescent="0.3">
      <c r="A374">
        <v>2000</v>
      </c>
      <c r="B374" s="3">
        <v>20</v>
      </c>
      <c r="C374">
        <v>2</v>
      </c>
      <c r="D374">
        <v>20</v>
      </c>
      <c r="E374">
        <v>5.4152320852835851</v>
      </c>
      <c r="F374">
        <v>5</v>
      </c>
      <c r="G374">
        <v>100</v>
      </c>
      <c r="H374">
        <v>20</v>
      </c>
      <c r="I374">
        <v>140.29453982959078</v>
      </c>
      <c r="J374">
        <v>13.503399520218293</v>
      </c>
    </row>
    <row r="375" spans="1:10" x14ac:dyDescent="0.3">
      <c r="A375">
        <v>2000</v>
      </c>
      <c r="B375" s="21">
        <v>30</v>
      </c>
      <c r="C375">
        <v>2</v>
      </c>
      <c r="D375">
        <v>20</v>
      </c>
      <c r="E375">
        <v>3.2377773334265139</v>
      </c>
      <c r="F375">
        <v>5</v>
      </c>
      <c r="G375">
        <v>100</v>
      </c>
      <c r="H375">
        <v>20</v>
      </c>
      <c r="I375">
        <v>58.168105975790141</v>
      </c>
      <c r="J375">
        <v>8.9817057766835813</v>
      </c>
    </row>
    <row r="376" spans="1:10" x14ac:dyDescent="0.3">
      <c r="A376">
        <v>2000</v>
      </c>
      <c r="B376" s="35">
        <v>12</v>
      </c>
      <c r="C376">
        <v>2</v>
      </c>
      <c r="D376">
        <v>20</v>
      </c>
      <c r="E376">
        <v>9.8617666347922004</v>
      </c>
      <c r="F376">
        <v>5</v>
      </c>
      <c r="G376">
        <v>200</v>
      </c>
      <c r="H376">
        <v>20</v>
      </c>
      <c r="I376">
        <v>494.87494680349209</v>
      </c>
      <c r="J376">
        <v>23.685992055621902</v>
      </c>
    </row>
    <row r="377" spans="1:10" x14ac:dyDescent="0.3">
      <c r="A377">
        <v>2000</v>
      </c>
      <c r="B377" s="3">
        <v>20</v>
      </c>
      <c r="C377">
        <v>2</v>
      </c>
      <c r="D377">
        <v>20</v>
      </c>
      <c r="E377">
        <v>5.6104503918473387</v>
      </c>
      <c r="F377">
        <v>5</v>
      </c>
      <c r="G377">
        <v>200</v>
      </c>
      <c r="H377">
        <v>20</v>
      </c>
      <c r="I377">
        <v>179.18486867793752</v>
      </c>
      <c r="J377">
        <v>15.036001269605393</v>
      </c>
    </row>
    <row r="378" spans="1:10" x14ac:dyDescent="0.3">
      <c r="A378">
        <v>2000</v>
      </c>
      <c r="B378" s="21">
        <v>30</v>
      </c>
      <c r="C378">
        <v>2</v>
      </c>
      <c r="D378">
        <v>20</v>
      </c>
      <c r="E378">
        <v>3.3050041777133115</v>
      </c>
      <c r="F378">
        <v>5</v>
      </c>
      <c r="G378">
        <v>200</v>
      </c>
      <c r="H378">
        <v>20</v>
      </c>
      <c r="I378">
        <v>68.893584498450053</v>
      </c>
      <c r="J378">
        <v>9.5934093612639142</v>
      </c>
    </row>
    <row r="379" spans="1:10" x14ac:dyDescent="0.3">
      <c r="A379">
        <v>2000</v>
      </c>
      <c r="B379" s="35">
        <v>12</v>
      </c>
      <c r="C379">
        <v>2</v>
      </c>
      <c r="D379">
        <v>20</v>
      </c>
      <c r="E379">
        <v>10.615233949734929</v>
      </c>
      <c r="F379">
        <v>5</v>
      </c>
      <c r="G379">
        <v>10</v>
      </c>
      <c r="H379">
        <v>1</v>
      </c>
      <c r="I379" s="19">
        <v>105.24001752672567</v>
      </c>
      <c r="J379">
        <v>7.3882200833909311</v>
      </c>
    </row>
    <row r="380" spans="1:10" x14ac:dyDescent="0.3">
      <c r="B380" s="19"/>
    </row>
    <row r="381" spans="1:10" x14ac:dyDescent="0.3">
      <c r="B381" s="19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meg c</cp:lastModifiedBy>
  <dcterms:created xsi:type="dcterms:W3CDTF">2020-07-30T03:59:54Z</dcterms:created>
  <dcterms:modified xsi:type="dcterms:W3CDTF">2020-08-09T03:41:25Z</dcterms:modified>
</cp:coreProperties>
</file>