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erich\Data\GitRepos\MetaClockClock\Hardware\tinyK22_Master\"/>
    </mc:Choice>
  </mc:AlternateContent>
  <xr:revisionPtr revIDLastSave="0" documentId="13_ncr:1_{C54158BB-D7DF-4FD4-9AFC-3850B25C1716}" xr6:coauthVersionLast="46" xr6:coauthVersionMax="46" xr10:uidLastSave="{00000000-0000-0000-0000-000000000000}"/>
  <bookViews>
    <workbookView xWindow="25320" yWindow="-13290" windowWidth="18345" windowHeight="116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19" i="1"/>
  <c r="C5" i="1" l="1"/>
  <c r="C20" i="1" l="1"/>
  <c r="C4" i="1" l="1"/>
  <c r="C6" i="1"/>
  <c r="C10" i="1"/>
  <c r="C11" i="1"/>
  <c r="C12" i="1"/>
  <c r="C13" i="1"/>
  <c r="C14" i="1"/>
  <c r="C15" i="1"/>
  <c r="C16" i="1"/>
  <c r="C17" i="1"/>
  <c r="C18" i="1"/>
  <c r="C21" i="1"/>
  <c r="C22" i="1"/>
  <c r="C3" i="1"/>
  <c r="C23" i="1" l="1"/>
</calcChain>
</file>

<file path=xl/sharedStrings.xml><?xml version="1.0" encoding="utf-8"?>
<sst xmlns="http://schemas.openxmlformats.org/spreadsheetml/2006/main" count="70" uniqueCount="53">
  <si>
    <t>Part Number</t>
  </si>
  <si>
    <t>Vendor</t>
  </si>
  <si>
    <t>Mouser</t>
  </si>
  <si>
    <t>#</t>
  </si>
  <si>
    <t>Item</t>
  </si>
  <si>
    <t>https://www.mouser.ch/datasheet/2/256/DS3232M-1513991.pdf</t>
  </si>
  <si>
    <t xml:space="preserve">700-DS3232MZ+ </t>
  </si>
  <si>
    <t>Board Price</t>
  </si>
  <si>
    <t>Board:</t>
  </si>
  <si>
    <t>tinyK22</t>
  </si>
  <si>
    <t>Adafruit BLE SPI Friend</t>
  </si>
  <si>
    <t>https://www.adafruit.com/product/2633</t>
  </si>
  <si>
    <t>Adafruit</t>
  </si>
  <si>
    <t>RTC Maxim DS3232M2+</t>
  </si>
  <si>
    <t>https://www.distrelec.ch/en/battery-holder-1x-cr1225-12-85mm-surface-mount-rnd-components-rnd-305-00033/p/30165959?queryFromSuggest=true</t>
  </si>
  <si>
    <t>Distrelec</t>
  </si>
  <si>
    <t>https://www.distrelec.ch/en/lithium-button-cell-battery-lithium-manganese-dioxide-50-mah-ansmann-1516-0008/p/30103822?q=*&amp;pos=2&amp;origPos=163&amp;origPageSize=10&amp;track=true</t>
  </si>
  <si>
    <t>CR1225 holder</t>
  </si>
  <si>
    <t>403-SHT30-DIS-B</t>
  </si>
  <si>
    <t>optional</t>
  </si>
  <si>
    <t>Unit Price ($)</t>
  </si>
  <si>
    <t>CR1225 battery</t>
  </si>
  <si>
    <t>SHT31 Sensor</t>
  </si>
  <si>
    <t>SN74HCT245 level shifter</t>
  </si>
  <si>
    <t>Notes</t>
  </si>
  <si>
    <t>Adafruit TSL2591</t>
  </si>
  <si>
    <t>ESP32</t>
  </si>
  <si>
    <t>Adafruit TSL2561</t>
  </si>
  <si>
    <t>optional, discontinued</t>
  </si>
  <si>
    <t>https://www.adafruit.com/product/439</t>
  </si>
  <si>
    <t>https://www.play-zone.ch/de/adafruit-tsl2591-high-dynamic-range-digital-light-sensor.html?gclid=CjwKCAiAiML-BRAAEiwAuWVggjVwjBYjA1R0cCLAaXE-MO3gRQSidGhKUKI_Zqxt8nerU2DVJH9JZBoCVO0QAvD_BwE</t>
  </si>
  <si>
    <t>optional, discontinued, new pinout</t>
  </si>
  <si>
    <t>Headers 2.54mm tinyK22</t>
  </si>
  <si>
    <t>Header 2.54 sensors</t>
  </si>
  <si>
    <t>Various</t>
  </si>
  <si>
    <t>HSLU</t>
  </si>
  <si>
    <t>HSLU internal</t>
  </si>
  <si>
    <t>https://mcuoneclipse.com/2020/11/01/tinyk22-board-rev-1-3-released/</t>
  </si>
  <si>
    <t>595-SN74HCT245PW</t>
  </si>
  <si>
    <t>C0603 1uF</t>
  </si>
  <si>
    <t>C0603 100nF</t>
  </si>
  <si>
    <t>R0603 1k</t>
  </si>
  <si>
    <t>R0603 120</t>
  </si>
  <si>
    <t>R0603 4.7k</t>
  </si>
  <si>
    <t>DS3232M</t>
  </si>
  <si>
    <t>700-DS3232MZ+</t>
  </si>
  <si>
    <t>Header angled WS2812B</t>
  </si>
  <si>
    <t>148-41-252</t>
  </si>
  <si>
    <t>Phoenix Contact 4pos 3.81mm 90 degree</t>
  </si>
  <si>
    <t>PCBWay</t>
  </si>
  <si>
    <t>PCB smaller 10x10 cm</t>
  </si>
  <si>
    <t>www.pcbway.com</t>
  </si>
  <si>
    <t>NOT the one on the board! Check the BOM for PCBWay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</si>
</sst>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2" xfId="0" applyBorder="1"/>
    <xf numFmtId="2" fontId="0" fillId="0" borderId="0" xfId="0" applyNumberFormat="1"/>
    <xf numFmtId="0" fontId="0" fillId="0" borderId="0" xfId="0" applyFill="1" applyAlignment="1">
      <alignment horizontal="left" vertical="top"/>
    </xf>
    <xf numFmtId="0" fontId="2" fillId="0" borderId="0" xfId="0" applyFont="1" applyFill="1"/>
    <xf numFmtId="0" fontId="0" fillId="0" borderId="1" xfId="0" applyFill="1" applyBorder="1"/>
    <xf numFmtId="0" fontId="1" fillId="0" borderId="0" xfId="1" applyFill="1"/>
    <xf numFmtId="2" fontId="0" fillId="0" borderId="0" xfId="0" applyNumberFormat="1" applyFill="1"/>
    <xf numFmtId="0" fontId="0" fillId="0" borderId="2" xfId="0" applyFill="1" applyBorder="1"/>
    <xf numFmtId="2" fontId="0" fillId="0" borderId="2" xfId="0" applyNumberFormat="1" applyFill="1" applyBorder="1"/>
    <xf numFmtId="0" fontId="0" fillId="2" borderId="0" xfId="0" applyFill="1"/>
    <xf numFmtId="0" fontId="3" fillId="0" borderId="2" xfId="0" applyFont="1" applyBorder="1"/>
    <xf numFmtId="0" fontId="0" fillId="0" borderId="0" xfId="0" applyFont="1" applyBorder="1"/>
    <xf numFmtId="2" fontId="0" fillId="0" borderId="0" xfId="0" applyNumberFormat="1" applyFont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cbway.com/" TargetMode="External"/><Relationship Id="rId1" Type="http://schemas.openxmlformats.org/officeDocument/2006/relationships/hyperlink" Target="https://www.distrelec.ch/en/lithium-button-cell-battery-lithium-manganese-dioxide-50-mah-ansmann-1516-0008/p/30103822?q=*&amp;pos=2&amp;origPos=163&amp;origPageSize=10&amp;track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B1" workbookViewId="0">
      <selection activeCell="G22" sqref="G22"/>
    </sheetView>
  </sheetViews>
  <sheetFormatPr defaultRowHeight="15" x14ac:dyDescent="0.25"/>
  <cols>
    <col min="1" max="1" width="5.140625" customWidth="1"/>
    <col min="2" max="2" width="16.28515625" customWidth="1"/>
    <col min="3" max="3" width="11.85546875" customWidth="1"/>
    <col min="4" max="4" width="25.5703125" customWidth="1"/>
    <col min="5" max="5" width="46.28515625" customWidth="1"/>
    <col min="6" max="6" width="25" customWidth="1"/>
    <col min="7" max="7" width="37.85546875" customWidth="1"/>
  </cols>
  <sheetData>
    <row r="1" spans="1:9" s="12" customFormat="1" x14ac:dyDescent="0.25">
      <c r="A1" s="12" t="s">
        <v>3</v>
      </c>
      <c r="B1" s="12" t="s">
        <v>20</v>
      </c>
      <c r="C1" s="12" t="s">
        <v>7</v>
      </c>
      <c r="D1" s="12" t="s">
        <v>4</v>
      </c>
      <c r="E1" s="12" t="s">
        <v>24</v>
      </c>
      <c r="F1" s="12" t="s">
        <v>1</v>
      </c>
      <c r="G1" s="12" t="s">
        <v>0</v>
      </c>
    </row>
    <row r="2" spans="1:9" s="13" customFormat="1" x14ac:dyDescent="0.25">
      <c r="A2" s="14">
        <v>1</v>
      </c>
      <c r="B2" s="14">
        <v>1</v>
      </c>
      <c r="C2" s="8">
        <f>A2*B2</f>
        <v>1</v>
      </c>
      <c r="D2" s="13" t="s">
        <v>50</v>
      </c>
      <c r="F2" s="13" t="s">
        <v>49</v>
      </c>
      <c r="G2" s="15" t="s">
        <v>51</v>
      </c>
    </row>
    <row r="3" spans="1:9" x14ac:dyDescent="0.25">
      <c r="A3" s="8">
        <v>1</v>
      </c>
      <c r="B3" s="8">
        <v>25</v>
      </c>
      <c r="C3" s="8">
        <f>A3*B3</f>
        <v>25</v>
      </c>
      <c r="D3" s="1" t="s">
        <v>9</v>
      </c>
      <c r="E3" s="1" t="s">
        <v>36</v>
      </c>
      <c r="F3" s="1" t="s">
        <v>35</v>
      </c>
      <c r="G3" s="1" t="s">
        <v>37</v>
      </c>
      <c r="H3" s="1"/>
      <c r="I3" s="1"/>
    </row>
    <row r="4" spans="1:9" x14ac:dyDescent="0.25">
      <c r="A4" s="8">
        <v>1</v>
      </c>
      <c r="B4" s="8">
        <v>1</v>
      </c>
      <c r="C4" s="8">
        <f t="shared" ref="C4:C22" si="0">A4*B4</f>
        <v>1</v>
      </c>
      <c r="D4" s="1" t="s">
        <v>32</v>
      </c>
      <c r="E4" s="1"/>
      <c r="F4" s="1" t="s">
        <v>34</v>
      </c>
      <c r="G4" s="1"/>
      <c r="H4" s="1"/>
      <c r="I4" s="1"/>
    </row>
    <row r="5" spans="1:9" x14ac:dyDescent="0.25">
      <c r="A5" s="8">
        <v>1</v>
      </c>
      <c r="B5" s="8">
        <v>1</v>
      </c>
      <c r="C5" s="8">
        <f t="shared" si="0"/>
        <v>1</v>
      </c>
      <c r="D5" s="1" t="s">
        <v>46</v>
      </c>
      <c r="E5" s="1"/>
      <c r="F5" s="1" t="s">
        <v>34</v>
      </c>
      <c r="G5" s="1"/>
      <c r="H5" s="1"/>
      <c r="I5" s="1"/>
    </row>
    <row r="6" spans="1:9" x14ac:dyDescent="0.25">
      <c r="A6" s="8">
        <v>1</v>
      </c>
      <c r="B6" s="8">
        <v>1</v>
      </c>
      <c r="C6" s="8">
        <f t="shared" si="0"/>
        <v>1</v>
      </c>
      <c r="D6" s="1" t="s">
        <v>33</v>
      </c>
      <c r="E6" s="1" t="s">
        <v>19</v>
      </c>
      <c r="F6" s="1" t="s">
        <v>34</v>
      </c>
      <c r="G6" s="1"/>
      <c r="H6" s="1"/>
      <c r="I6" s="1"/>
    </row>
    <row r="7" spans="1:9" x14ac:dyDescent="0.25">
      <c r="A7" s="8"/>
      <c r="B7" s="8">
        <v>5.95</v>
      </c>
      <c r="C7" s="8"/>
      <c r="D7" s="1" t="s">
        <v>27</v>
      </c>
      <c r="E7" s="1" t="s">
        <v>28</v>
      </c>
      <c r="F7" s="1" t="s">
        <v>12</v>
      </c>
      <c r="G7" s="1" t="s">
        <v>29</v>
      </c>
      <c r="H7" s="1"/>
      <c r="I7" s="1"/>
    </row>
    <row r="8" spans="1:9" x14ac:dyDescent="0.25">
      <c r="A8" s="8"/>
      <c r="B8" s="8">
        <v>6.95</v>
      </c>
      <c r="C8" s="8"/>
      <c r="D8" s="1" t="s">
        <v>25</v>
      </c>
      <c r="E8" s="1" t="s">
        <v>31</v>
      </c>
      <c r="F8" s="1" t="s">
        <v>12</v>
      </c>
      <c r="G8" s="1" t="s">
        <v>30</v>
      </c>
      <c r="H8" s="1"/>
      <c r="I8" s="1"/>
    </row>
    <row r="9" spans="1:9" x14ac:dyDescent="0.25">
      <c r="A9" s="8"/>
      <c r="B9" s="8"/>
      <c r="C9" s="8"/>
      <c r="D9" s="1" t="s">
        <v>26</v>
      </c>
      <c r="E9" s="1" t="s">
        <v>19</v>
      </c>
      <c r="F9" s="1"/>
      <c r="G9" s="1"/>
      <c r="H9" s="1"/>
      <c r="I9" s="1"/>
    </row>
    <row r="10" spans="1:9" x14ac:dyDescent="0.25">
      <c r="A10" s="8">
        <v>1</v>
      </c>
      <c r="B10" s="8">
        <v>17.5</v>
      </c>
      <c r="C10" s="8">
        <f t="shared" si="0"/>
        <v>17.5</v>
      </c>
      <c r="D10" s="1" t="s">
        <v>10</v>
      </c>
      <c r="E10" s="1" t="s">
        <v>19</v>
      </c>
      <c r="F10" s="1" t="s">
        <v>12</v>
      </c>
      <c r="G10" s="1" t="s">
        <v>11</v>
      </c>
      <c r="H10" s="1"/>
      <c r="I10" s="1"/>
    </row>
    <row r="11" spans="1:9" x14ac:dyDescent="0.25">
      <c r="A11" s="8">
        <v>1</v>
      </c>
      <c r="B11" s="8">
        <v>7.49</v>
      </c>
      <c r="C11" s="8">
        <f t="shared" si="0"/>
        <v>7.49</v>
      </c>
      <c r="D11" s="1" t="s">
        <v>13</v>
      </c>
      <c r="E11" s="1"/>
      <c r="F11" s="1" t="s">
        <v>2</v>
      </c>
      <c r="G11" t="s">
        <v>6</v>
      </c>
      <c r="H11" s="1" t="s">
        <v>5</v>
      </c>
      <c r="I11" s="1"/>
    </row>
    <row r="12" spans="1:9" x14ac:dyDescent="0.25">
      <c r="A12" s="8">
        <v>1</v>
      </c>
      <c r="B12" s="8">
        <v>1.25</v>
      </c>
      <c r="C12" s="8">
        <f t="shared" si="0"/>
        <v>1.25</v>
      </c>
      <c r="D12" s="7" t="s">
        <v>21</v>
      </c>
      <c r="E12" s="11" t="s">
        <v>52</v>
      </c>
      <c r="F12" s="1" t="s">
        <v>15</v>
      </c>
      <c r="G12" s="7" t="s">
        <v>16</v>
      </c>
      <c r="H12" s="1"/>
      <c r="I12" s="1"/>
    </row>
    <row r="13" spans="1:9" x14ac:dyDescent="0.25">
      <c r="A13" s="8">
        <v>1</v>
      </c>
      <c r="B13" s="8">
        <v>2.1</v>
      </c>
      <c r="C13" s="8">
        <f t="shared" si="0"/>
        <v>2.1</v>
      </c>
      <c r="D13" s="1" t="s">
        <v>17</v>
      </c>
      <c r="E13" s="11" t="s">
        <v>52</v>
      </c>
      <c r="F13" s="1" t="s">
        <v>15</v>
      </c>
      <c r="G13" s="1" t="s">
        <v>14</v>
      </c>
      <c r="H13" s="1"/>
      <c r="I13" s="1"/>
    </row>
    <row r="14" spans="1:9" x14ac:dyDescent="0.25">
      <c r="A14" s="8">
        <v>1</v>
      </c>
      <c r="B14" s="8">
        <v>2.9</v>
      </c>
      <c r="C14" s="8">
        <f t="shared" si="0"/>
        <v>2.9</v>
      </c>
      <c r="D14" s="1" t="s">
        <v>22</v>
      </c>
      <c r="E14" s="1"/>
      <c r="F14" s="1" t="s">
        <v>2</v>
      </c>
      <c r="G14" s="1" t="s">
        <v>18</v>
      </c>
      <c r="H14" s="1"/>
      <c r="I14" s="1"/>
    </row>
    <row r="15" spans="1:9" x14ac:dyDescent="0.25">
      <c r="A15" s="8">
        <v>1</v>
      </c>
      <c r="B15" s="8">
        <v>0.45</v>
      </c>
      <c r="C15" s="8">
        <f t="shared" si="0"/>
        <v>0.45</v>
      </c>
      <c r="D15" s="1" t="s">
        <v>23</v>
      </c>
      <c r="E15" s="1"/>
      <c r="F15" s="1" t="s">
        <v>2</v>
      </c>
      <c r="G15" s="7" t="s">
        <v>38</v>
      </c>
      <c r="H15" s="1"/>
      <c r="I15" s="1"/>
    </row>
    <row r="16" spans="1:9" x14ac:dyDescent="0.25">
      <c r="A16" s="8">
        <v>1</v>
      </c>
      <c r="B16" s="8">
        <v>0.1</v>
      </c>
      <c r="C16" s="8">
        <f t="shared" si="0"/>
        <v>0.1</v>
      </c>
      <c r="D16" s="1" t="s">
        <v>39</v>
      </c>
      <c r="E16" s="1"/>
      <c r="F16" s="1" t="s">
        <v>34</v>
      </c>
      <c r="G16" s="1"/>
      <c r="H16" s="1"/>
      <c r="I16" s="1"/>
    </row>
    <row r="17" spans="1:9" x14ac:dyDescent="0.25">
      <c r="A17" s="8">
        <v>3</v>
      </c>
      <c r="B17" s="8">
        <v>0.1</v>
      </c>
      <c r="C17" s="8">
        <f t="shared" si="0"/>
        <v>0.30000000000000004</v>
      </c>
      <c r="D17" s="1" t="s">
        <v>40</v>
      </c>
      <c r="E17" s="1"/>
      <c r="F17" s="1" t="s">
        <v>34</v>
      </c>
      <c r="G17" s="1"/>
      <c r="H17" s="1"/>
      <c r="I17" s="1"/>
    </row>
    <row r="18" spans="1:9" x14ac:dyDescent="0.25">
      <c r="A18" s="8">
        <v>6</v>
      </c>
      <c r="B18" s="8">
        <v>0.1</v>
      </c>
      <c r="C18" s="8">
        <f t="shared" si="0"/>
        <v>0.60000000000000009</v>
      </c>
      <c r="D18" s="1" t="s">
        <v>42</v>
      </c>
      <c r="E18" s="1"/>
      <c r="F18" s="1" t="s">
        <v>34</v>
      </c>
      <c r="G18" s="1"/>
      <c r="H18" s="1"/>
      <c r="I18" s="1"/>
    </row>
    <row r="19" spans="1:9" x14ac:dyDescent="0.25">
      <c r="A19" s="8">
        <v>2</v>
      </c>
      <c r="B19" s="8">
        <v>0.67</v>
      </c>
      <c r="C19" s="8">
        <f t="shared" si="0"/>
        <v>1.34</v>
      </c>
      <c r="D19" s="1" t="s">
        <v>48</v>
      </c>
      <c r="E19" s="1"/>
      <c r="F19" s="1" t="s">
        <v>15</v>
      </c>
      <c r="G19" t="s">
        <v>47</v>
      </c>
      <c r="H19" s="1"/>
      <c r="I19" s="1"/>
    </row>
    <row r="20" spans="1:9" x14ac:dyDescent="0.25">
      <c r="A20" s="8">
        <v>2</v>
      </c>
      <c r="B20" s="8">
        <v>0.1</v>
      </c>
      <c r="C20" s="8">
        <f t="shared" si="0"/>
        <v>0.2</v>
      </c>
      <c r="D20" s="1" t="s">
        <v>43</v>
      </c>
      <c r="E20" s="1"/>
      <c r="F20" s="1" t="s">
        <v>34</v>
      </c>
      <c r="G20" s="1"/>
      <c r="H20" s="1"/>
      <c r="I20" s="1"/>
    </row>
    <row r="21" spans="1:9" x14ac:dyDescent="0.25">
      <c r="A21" s="8">
        <v>2</v>
      </c>
      <c r="B21" s="8">
        <v>0.1</v>
      </c>
      <c r="C21" s="8">
        <f t="shared" si="0"/>
        <v>0.2</v>
      </c>
      <c r="D21" s="1" t="s">
        <v>41</v>
      </c>
      <c r="E21" s="1"/>
      <c r="F21" s="1" t="s">
        <v>34</v>
      </c>
      <c r="G21" s="1"/>
      <c r="H21" s="1"/>
      <c r="I21" s="1"/>
    </row>
    <row r="22" spans="1:9" s="2" customFormat="1" x14ac:dyDescent="0.25">
      <c r="A22" s="10">
        <v>1</v>
      </c>
      <c r="B22" s="10">
        <v>7.23</v>
      </c>
      <c r="C22" s="10">
        <f t="shared" si="0"/>
        <v>7.23</v>
      </c>
      <c r="D22" s="9" t="s">
        <v>44</v>
      </c>
      <c r="E22" s="9"/>
      <c r="F22" s="9" t="s">
        <v>2</v>
      </c>
      <c r="G22" s="9" t="s">
        <v>45</v>
      </c>
      <c r="H22" s="9"/>
      <c r="I22" s="9"/>
    </row>
    <row r="23" spans="1:9" x14ac:dyDescent="0.25">
      <c r="B23" t="s">
        <v>8</v>
      </c>
      <c r="C23" s="3">
        <f>SUM(C3:C22)</f>
        <v>69.660000000000011</v>
      </c>
    </row>
    <row r="24" spans="1:9" x14ac:dyDescent="0.25">
      <c r="C24" s="3"/>
    </row>
    <row r="25" spans="1:9" s="1" customFormat="1" x14ac:dyDescent="0.25"/>
    <row r="26" spans="1:9" s="1" customFormat="1" x14ac:dyDescent="0.25"/>
    <row r="27" spans="1:9" s="1" customFormat="1" x14ac:dyDescent="0.25"/>
    <row r="28" spans="1:9" s="1" customFormat="1" x14ac:dyDescent="0.25">
      <c r="D28" s="4"/>
      <c r="G28" s="5"/>
    </row>
    <row r="29" spans="1:9" s="1" customFormat="1" x14ac:dyDescent="0.25">
      <c r="G29" s="6"/>
    </row>
    <row r="30" spans="1:9" s="1" customFormat="1" x14ac:dyDescent="0.25">
      <c r="E30" s="7"/>
    </row>
    <row r="31" spans="1:9" s="1" customFormat="1" x14ac:dyDescent="0.25">
      <c r="E31" s="7"/>
    </row>
    <row r="32" spans="1:9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</sheetData>
  <hyperlinks>
    <hyperlink ref="G12" r:id="rId1" xr:uid="{9F63DBAC-1129-4AD6-B533-151E62354889}"/>
    <hyperlink ref="G2" r:id="rId2" xr:uid="{1AE2D261-A253-4EF1-B971-45659D077C9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Styger</dc:creator>
  <cp:lastModifiedBy>Erich Styger</cp:lastModifiedBy>
  <dcterms:created xsi:type="dcterms:W3CDTF">2015-06-05T18:19:34Z</dcterms:created>
  <dcterms:modified xsi:type="dcterms:W3CDTF">2021-05-13T05:37:52Z</dcterms:modified>
</cp:coreProperties>
</file>