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NOVEDADES MAYER\"/>
    </mc:Choice>
  </mc:AlternateContent>
  <xr:revisionPtr revIDLastSave="0" documentId="13_ncr:1_{862A8CAA-728F-48BE-8882-7BC88AA9E356}" xr6:coauthVersionLast="43" xr6:coauthVersionMax="43" xr10:uidLastSave="{00000000-0000-0000-0000-000000000000}"/>
  <bookViews>
    <workbookView xWindow="-110" yWindow="-110" windowWidth="19420" windowHeight="10420" activeTab="1" xr2:uid="{7CB58EF8-12EB-4499-932E-7D69856FA3DD}"/>
  </bookViews>
  <sheets>
    <sheet name="INVENTARIO" sheetId="1" r:id="rId1"/>
    <sheet name="INVERSION" sheetId="2" r:id="rId2"/>
    <sheet name="CON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2" l="1"/>
  <c r="B7" i="3"/>
  <c r="D7" i="3"/>
  <c r="G3" i="2"/>
  <c r="D6" i="3"/>
  <c r="G11" i="2"/>
  <c r="I15" i="2"/>
  <c r="E4" i="2"/>
  <c r="E3" i="2"/>
  <c r="G4" i="2"/>
  <c r="G6" i="2"/>
  <c r="G7" i="2"/>
  <c r="G8" i="2"/>
  <c r="G9" i="2"/>
  <c r="G10" i="2"/>
  <c r="F3" i="2"/>
  <c r="F6" i="2" l="1"/>
  <c r="F7" i="2"/>
  <c r="F8" i="2"/>
  <c r="F9" i="2"/>
  <c r="F10" i="2"/>
  <c r="E6" i="2"/>
  <c r="E7" i="2"/>
  <c r="E8" i="2"/>
  <c r="E9" i="2"/>
  <c r="E10" i="2"/>
  <c r="J6" i="1"/>
  <c r="J7" i="1"/>
  <c r="J8" i="1"/>
  <c r="H10" i="1"/>
  <c r="J10" i="1" s="1"/>
  <c r="H9" i="1"/>
  <c r="J9" i="1" s="1"/>
  <c r="H8" i="1"/>
  <c r="H7" i="1"/>
  <c r="H6" i="1"/>
  <c r="D6" i="1"/>
  <c r="E6" i="1"/>
  <c r="G6" i="1" s="1"/>
  <c r="D7" i="1"/>
  <c r="E7" i="1"/>
  <c r="G7" i="1"/>
  <c r="D8" i="1"/>
  <c r="E8" i="1"/>
  <c r="G8" i="1"/>
  <c r="D9" i="1"/>
  <c r="E9" i="1"/>
  <c r="G9" i="1" s="1"/>
  <c r="D10" i="1"/>
  <c r="E10" i="1"/>
  <c r="G10" i="1" s="1"/>
  <c r="J4" i="1" l="1"/>
  <c r="J5" i="1"/>
  <c r="J3" i="1"/>
  <c r="D4" i="1"/>
  <c r="D5" i="1"/>
  <c r="D3" i="1"/>
  <c r="F4" i="2"/>
  <c r="F5" i="2"/>
  <c r="E5" i="2"/>
  <c r="E11" i="2" s="1"/>
  <c r="G5" i="1"/>
  <c r="G4" i="1"/>
  <c r="G3" i="1"/>
  <c r="F12" i="2" l="1"/>
  <c r="G5" i="2"/>
</calcChain>
</file>

<file path=xl/sharedStrings.xml><?xml version="1.0" encoding="utf-8"?>
<sst xmlns="http://schemas.openxmlformats.org/spreadsheetml/2006/main" count="50" uniqueCount="37">
  <si>
    <t>Combo billetera +pulsera+reloj+splash y crema</t>
  </si>
  <si>
    <t>DESCRIPCIÓN</t>
  </si>
  <si>
    <t>PVP</t>
  </si>
  <si>
    <t>P UNITARIO</t>
  </si>
  <si>
    <t>P PUBLICO</t>
  </si>
  <si>
    <t>GANANCIA</t>
  </si>
  <si>
    <t>Combo perfume + reloj +gafa</t>
  </si>
  <si>
    <t xml:space="preserve">Combo reloj + perfume de cartera </t>
  </si>
  <si>
    <t>CANTIDAD</t>
  </si>
  <si>
    <t>Total Invertido</t>
  </si>
  <si>
    <t>Total Vendido</t>
  </si>
  <si>
    <t>ENTRADA</t>
  </si>
  <si>
    <t>SALIDA</t>
  </si>
  <si>
    <t>INVENTARIO</t>
  </si>
  <si>
    <t>SALDO</t>
  </si>
  <si>
    <t>Combo reloj + perfume de cartera + pulsera</t>
  </si>
  <si>
    <t>PRECIO PUBLICO</t>
  </si>
  <si>
    <t>P MAYOR</t>
  </si>
  <si>
    <t>Zapatos Caterpillar talla 39</t>
  </si>
  <si>
    <t>Zapatos Caterpillar talla 40</t>
  </si>
  <si>
    <t>Zapatos Caterpillar talla 41</t>
  </si>
  <si>
    <t>Zapatos Caterpillar talla 42</t>
  </si>
  <si>
    <t>Zapatos Caterpillar talla 43</t>
  </si>
  <si>
    <t>MAYO DEL 2023</t>
  </si>
  <si>
    <t>GANACIA</t>
  </si>
  <si>
    <t>STOCK ACTUAL</t>
  </si>
  <si>
    <t>capital</t>
  </si>
  <si>
    <t>ganancia</t>
  </si>
  <si>
    <t>Banco (cta mayra)</t>
  </si>
  <si>
    <t>Pago Facebook</t>
  </si>
  <si>
    <t>Capital</t>
  </si>
  <si>
    <t>MAYO</t>
  </si>
  <si>
    <t>Por cobrar</t>
  </si>
  <si>
    <t>Caja</t>
  </si>
  <si>
    <t>Inventario</t>
  </si>
  <si>
    <t>efectivo</t>
  </si>
  <si>
    <t>x recuperar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</si>
</sst>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0" applyNumberFormat="1" applyBorder="1"/>
    <xf numFmtId="0" fontId="1" fillId="0" borderId="2" xfId="0" applyFont="1" applyBorder="1" applyAlignment="1">
      <alignment horizontal="center"/>
    </xf>
    <xf numFmtId="44" fontId="0" fillId="0" borderId="2" xfId="0" applyNumberFormat="1" applyBorder="1"/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/>
    <xf numFmtId="44" fontId="1" fillId="2" borderId="1" xfId="0" applyNumberFormat="1" applyFont="1" applyFill="1" applyBorder="1"/>
    <xf numFmtId="44" fontId="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44" fontId="0" fillId="2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4" fontId="0" fillId="4" borderId="1" xfId="0" applyNumberFormat="1" applyFill="1" applyBorder="1"/>
    <xf numFmtId="0" fontId="0" fillId="0" borderId="1" xfId="0" applyFill="1" applyBorder="1"/>
    <xf numFmtId="44" fontId="0" fillId="5" borderId="1" xfId="0" applyNumberFormat="1" applyFill="1" applyBorder="1"/>
    <xf numFmtId="44" fontId="1" fillId="0" borderId="5" xfId="0" applyNumberFormat="1" applyFont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0" fillId="0" borderId="0" xfId="0" applyNumberFormat="1"/>
    <xf numFmtId="44" fontId="0" fillId="3" borderId="1" xfId="0" applyNumberFormat="1" applyFill="1" applyBorder="1"/>
    <xf numFmtId="0" fontId="0" fillId="3" borderId="0" xfId="0" applyFill="1" applyAlignment="1">
      <alignment horizontal="center"/>
    </xf>
    <xf numFmtId="0" fontId="0" fillId="2" borderId="0" xfId="0" applyFill="1"/>
    <xf numFmtId="0" fontId="1" fillId="0" borderId="0" xfId="0" applyFont="1"/>
    <xf numFmtId="165" fontId="0" fillId="0" borderId="0" xfId="0" applyNumberFormat="1"/>
    <xf numFmtId="165" fontId="1" fillId="2" borderId="1" xfId="0" applyNumberFormat="1" applyFont="1" applyFill="1" applyBorder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CE9F-2EA3-466A-BB24-A08120FB8BF9}">
  <dimension ref="A1:J10"/>
  <sheetViews>
    <sheetView workbookViewId="0">
      <selection activeCell="B16" sqref="B16"/>
    </sheetView>
  </sheetViews>
  <sheetFormatPr baseColWidth="10" defaultRowHeight="14.5" x14ac:dyDescent="0.35"/>
  <cols>
    <col min="1" max="1" width="43.54296875" customWidth="1"/>
    <col min="2" max="2" width="9.81640625" style="1" customWidth="1"/>
    <col min="3" max="4" width="8.6328125" style="1" customWidth="1"/>
    <col min="6" max="6" width="9.26953125" customWidth="1"/>
  </cols>
  <sheetData>
    <row r="1" spans="1:10" x14ac:dyDescent="0.35">
      <c r="A1" s="24" t="s">
        <v>1</v>
      </c>
      <c r="B1" s="22" t="s">
        <v>13</v>
      </c>
      <c r="C1" s="22"/>
      <c r="D1" s="22"/>
      <c r="E1" s="23" t="s">
        <v>16</v>
      </c>
      <c r="F1" s="23"/>
      <c r="G1" s="23"/>
      <c r="H1" s="26" t="s">
        <v>16</v>
      </c>
      <c r="I1" s="26"/>
      <c r="J1" s="26"/>
    </row>
    <row r="2" spans="1:10" x14ac:dyDescent="0.35">
      <c r="A2" s="25"/>
      <c r="B2" s="2" t="s">
        <v>11</v>
      </c>
      <c r="C2" s="2" t="s">
        <v>12</v>
      </c>
      <c r="D2" s="15" t="s">
        <v>14</v>
      </c>
      <c r="E2" s="2" t="s">
        <v>3</v>
      </c>
      <c r="F2" s="13" t="s">
        <v>2</v>
      </c>
      <c r="G2" s="2" t="s">
        <v>5</v>
      </c>
      <c r="H2" s="2" t="s">
        <v>3</v>
      </c>
      <c r="I2" s="17" t="s">
        <v>17</v>
      </c>
      <c r="J2" s="2" t="s">
        <v>5</v>
      </c>
    </row>
    <row r="3" spans="1:10" x14ac:dyDescent="0.35">
      <c r="A3" s="3" t="s">
        <v>0</v>
      </c>
      <c r="B3" s="4">
        <v>5</v>
      </c>
      <c r="C3" s="12">
        <v>5</v>
      </c>
      <c r="D3" s="16">
        <f>(B3-C3)</f>
        <v>0</v>
      </c>
      <c r="E3" s="5">
        <v>12</v>
      </c>
      <c r="F3" s="14">
        <v>18</v>
      </c>
      <c r="G3" s="5">
        <f>(F3-E3)</f>
        <v>6</v>
      </c>
      <c r="H3" s="5">
        <v>12</v>
      </c>
      <c r="I3" s="18">
        <v>15</v>
      </c>
      <c r="J3" s="5">
        <f>(I3-H3)</f>
        <v>3</v>
      </c>
    </row>
    <row r="4" spans="1:10" x14ac:dyDescent="0.35">
      <c r="A4" s="3" t="s">
        <v>6</v>
      </c>
      <c r="B4" s="4">
        <v>5</v>
      </c>
      <c r="C4" s="12">
        <v>5</v>
      </c>
      <c r="D4" s="16">
        <f t="shared" ref="D4:D5" si="0">(B4-C4)</f>
        <v>0</v>
      </c>
      <c r="E4" s="5">
        <v>10</v>
      </c>
      <c r="F4" s="14">
        <v>16</v>
      </c>
      <c r="G4" s="5">
        <f>(F4-E4)</f>
        <v>6</v>
      </c>
      <c r="H4" s="5">
        <v>10</v>
      </c>
      <c r="I4" s="18">
        <v>13</v>
      </c>
      <c r="J4" s="5">
        <f t="shared" ref="J4:J10" si="1">(I4-H4)</f>
        <v>3</v>
      </c>
    </row>
    <row r="5" spans="1:10" x14ac:dyDescent="0.35">
      <c r="A5" s="3" t="s">
        <v>15</v>
      </c>
      <c r="B5" s="4">
        <v>3</v>
      </c>
      <c r="C5" s="12">
        <v>1</v>
      </c>
      <c r="D5" s="16">
        <f t="shared" si="0"/>
        <v>2</v>
      </c>
      <c r="E5" s="5">
        <v>9.5</v>
      </c>
      <c r="F5" s="14">
        <v>13</v>
      </c>
      <c r="G5" s="5">
        <f>(F5-E5)</f>
        <v>3.5</v>
      </c>
      <c r="H5" s="5">
        <v>9.5</v>
      </c>
      <c r="I5" s="20">
        <v>11.5</v>
      </c>
      <c r="J5" s="5">
        <f t="shared" si="1"/>
        <v>2</v>
      </c>
    </row>
    <row r="6" spans="1:10" x14ac:dyDescent="0.35">
      <c r="A6" s="19" t="s">
        <v>18</v>
      </c>
      <c r="B6" s="4">
        <v>2</v>
      </c>
      <c r="C6" s="4">
        <v>0</v>
      </c>
      <c r="D6" s="16">
        <f t="shared" ref="D6:D10" si="2">(B6-C6)</f>
        <v>2</v>
      </c>
      <c r="E6" s="5">
        <f t="shared" ref="E6:E10" si="3">(22+1.1+3.5)</f>
        <v>26.6</v>
      </c>
      <c r="F6" s="14">
        <v>35</v>
      </c>
      <c r="G6" s="5">
        <f t="shared" ref="G6:G10" si="4">(F6-E6)</f>
        <v>8.3999999999999986</v>
      </c>
      <c r="H6" s="5">
        <f t="shared" ref="H6:H10" si="5">(22+1.1+3.5)</f>
        <v>26.6</v>
      </c>
      <c r="I6" s="20">
        <v>33</v>
      </c>
      <c r="J6" s="5">
        <f t="shared" si="1"/>
        <v>6.3999999999999986</v>
      </c>
    </row>
    <row r="7" spans="1:10" x14ac:dyDescent="0.35">
      <c r="A7" s="19" t="s">
        <v>19</v>
      </c>
      <c r="B7" s="4">
        <v>1</v>
      </c>
      <c r="C7" s="4">
        <v>0</v>
      </c>
      <c r="D7" s="16">
        <f t="shared" si="2"/>
        <v>1</v>
      </c>
      <c r="E7" s="5">
        <f t="shared" si="3"/>
        <v>26.6</v>
      </c>
      <c r="F7" s="14">
        <v>35</v>
      </c>
      <c r="G7" s="5">
        <f t="shared" si="4"/>
        <v>8.3999999999999986</v>
      </c>
      <c r="H7" s="5">
        <f t="shared" si="5"/>
        <v>26.6</v>
      </c>
      <c r="I7" s="20">
        <v>33</v>
      </c>
      <c r="J7" s="5">
        <f t="shared" si="1"/>
        <v>6.3999999999999986</v>
      </c>
    </row>
    <row r="8" spans="1:10" x14ac:dyDescent="0.35">
      <c r="A8" s="19" t="s">
        <v>20</v>
      </c>
      <c r="B8" s="4">
        <v>1</v>
      </c>
      <c r="C8" s="4">
        <v>0</v>
      </c>
      <c r="D8" s="16">
        <f t="shared" si="2"/>
        <v>1</v>
      </c>
      <c r="E8" s="5">
        <f t="shared" si="3"/>
        <v>26.6</v>
      </c>
      <c r="F8" s="14">
        <v>35</v>
      </c>
      <c r="G8" s="5">
        <f t="shared" si="4"/>
        <v>8.3999999999999986</v>
      </c>
      <c r="H8" s="5">
        <f t="shared" si="5"/>
        <v>26.6</v>
      </c>
      <c r="I8" s="20">
        <v>33</v>
      </c>
      <c r="J8" s="5">
        <f t="shared" si="1"/>
        <v>6.3999999999999986</v>
      </c>
    </row>
    <row r="9" spans="1:10" x14ac:dyDescent="0.35">
      <c r="A9" s="19" t="s">
        <v>21</v>
      </c>
      <c r="B9" s="4">
        <v>2</v>
      </c>
      <c r="C9" s="4">
        <v>0</v>
      </c>
      <c r="D9" s="16">
        <f t="shared" si="2"/>
        <v>2</v>
      </c>
      <c r="E9" s="5">
        <f t="shared" si="3"/>
        <v>26.6</v>
      </c>
      <c r="F9" s="14">
        <v>35</v>
      </c>
      <c r="G9" s="5">
        <f t="shared" si="4"/>
        <v>8.3999999999999986</v>
      </c>
      <c r="H9" s="5">
        <f t="shared" si="5"/>
        <v>26.6</v>
      </c>
      <c r="I9" s="20">
        <v>33</v>
      </c>
      <c r="J9" s="5">
        <f t="shared" si="1"/>
        <v>6.3999999999999986</v>
      </c>
    </row>
    <row r="10" spans="1:10" x14ac:dyDescent="0.35">
      <c r="A10" s="19" t="s">
        <v>22</v>
      </c>
      <c r="B10" s="4">
        <v>1</v>
      </c>
      <c r="C10" s="4">
        <v>0</v>
      </c>
      <c r="D10" s="16">
        <f t="shared" si="2"/>
        <v>1</v>
      </c>
      <c r="E10" s="5">
        <f t="shared" si="3"/>
        <v>26.6</v>
      </c>
      <c r="F10" s="14">
        <v>35</v>
      </c>
      <c r="G10" s="5">
        <f t="shared" si="4"/>
        <v>8.3999999999999986</v>
      </c>
      <c r="H10" s="5">
        <f t="shared" si="5"/>
        <v>26.6</v>
      </c>
      <c r="I10" s="20">
        <v>33</v>
      </c>
      <c r="J10" s="5">
        <f t="shared" si="1"/>
        <v>6.3999999999999986</v>
      </c>
    </row>
  </sheetData>
  <mergeCells count="4">
    <mergeCell ref="B1:D1"/>
    <mergeCell ref="E1:G1"/>
    <mergeCell ref="A1:A2"/>
    <mergeCell ref="H1:J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1D32-574D-43E8-9B06-9F4C29EB32A0}">
  <dimension ref="A1:K15"/>
  <sheetViews>
    <sheetView tabSelected="1" workbookViewId="0">
      <selection activeCell="H17" sqref="H17"/>
    </sheetView>
  </sheetViews>
  <sheetFormatPr baseColWidth="10" defaultRowHeight="14.5" x14ac:dyDescent="0.35"/>
  <cols>
    <col min="1" max="1" width="43.6328125" customWidth="1"/>
    <col min="5" max="5" width="14.54296875" customWidth="1"/>
    <col min="6" max="6" width="14.453125" customWidth="1"/>
    <col min="8" max="8" width="14.36328125" customWidth="1"/>
  </cols>
  <sheetData>
    <row r="1" spans="1:11" x14ac:dyDescent="0.35">
      <c r="A1" s="27" t="s">
        <v>23</v>
      </c>
      <c r="B1" s="27"/>
      <c r="C1" s="27"/>
      <c r="D1" s="27"/>
      <c r="E1" s="27"/>
      <c r="F1" s="27"/>
      <c r="J1" s="30" t="s">
        <v>26</v>
      </c>
      <c r="K1" s="31" t="s">
        <v>27</v>
      </c>
    </row>
    <row r="2" spans="1:11" x14ac:dyDescent="0.35">
      <c r="A2" s="2" t="s">
        <v>1</v>
      </c>
      <c r="B2" s="2" t="s">
        <v>8</v>
      </c>
      <c r="C2" s="2" t="s">
        <v>3</v>
      </c>
      <c r="D2" s="6" t="s">
        <v>4</v>
      </c>
      <c r="E2" s="8" t="s">
        <v>9</v>
      </c>
      <c r="F2" s="8" t="s">
        <v>10</v>
      </c>
      <c r="G2" s="8" t="s">
        <v>24</v>
      </c>
      <c r="H2" s="8" t="s">
        <v>25</v>
      </c>
    </row>
    <row r="3" spans="1:11" x14ac:dyDescent="0.35">
      <c r="A3" s="3" t="s">
        <v>0</v>
      </c>
      <c r="B3" s="4">
        <v>5</v>
      </c>
      <c r="C3" s="5">
        <v>12</v>
      </c>
      <c r="D3" s="7">
        <v>18</v>
      </c>
      <c r="E3" s="5">
        <f>(B3*C3)</f>
        <v>60</v>
      </c>
      <c r="F3" s="29">
        <f>(D3*B3)</f>
        <v>90</v>
      </c>
      <c r="G3" s="5">
        <f>(F3-E3)</f>
        <v>30</v>
      </c>
      <c r="H3" s="4">
        <v>0</v>
      </c>
    </row>
    <row r="4" spans="1:11" x14ac:dyDescent="0.35">
      <c r="A4" s="3" t="s">
        <v>6</v>
      </c>
      <c r="B4" s="4">
        <v>5</v>
      </c>
      <c r="C4" s="5">
        <v>10</v>
      </c>
      <c r="D4" s="7">
        <v>16</v>
      </c>
      <c r="E4" s="5">
        <f>(B4*C4)</f>
        <v>50</v>
      </c>
      <c r="F4" s="29">
        <f t="shared" ref="F4:F10" si="0">(D4*B4)</f>
        <v>80</v>
      </c>
      <c r="G4" s="5">
        <f t="shared" ref="G4:G12" si="1">(F4-E4)</f>
        <v>30</v>
      </c>
      <c r="H4" s="4">
        <v>0</v>
      </c>
    </row>
    <row r="5" spans="1:11" x14ac:dyDescent="0.35">
      <c r="A5" s="3" t="s">
        <v>7</v>
      </c>
      <c r="B5" s="4">
        <v>3</v>
      </c>
      <c r="C5" s="5">
        <v>9.5</v>
      </c>
      <c r="D5" s="7">
        <v>13</v>
      </c>
      <c r="E5" s="5">
        <f t="shared" ref="E4:E10" si="2">(B5*C5)</f>
        <v>28.5</v>
      </c>
      <c r="F5" s="5">
        <f t="shared" si="0"/>
        <v>39</v>
      </c>
      <c r="G5" s="5">
        <f t="shared" si="1"/>
        <v>10.5</v>
      </c>
      <c r="H5" s="4">
        <v>1</v>
      </c>
    </row>
    <row r="6" spans="1:11" x14ac:dyDescent="0.35">
      <c r="A6" s="19" t="s">
        <v>18</v>
      </c>
      <c r="B6" s="4">
        <v>1</v>
      </c>
      <c r="C6" s="5">
        <v>26.6</v>
      </c>
      <c r="D6" s="5">
        <v>35</v>
      </c>
      <c r="E6" s="5">
        <f t="shared" si="2"/>
        <v>26.6</v>
      </c>
      <c r="F6" s="5">
        <f t="shared" si="0"/>
        <v>35</v>
      </c>
      <c r="G6" s="5">
        <f t="shared" si="1"/>
        <v>8.3999999999999986</v>
      </c>
      <c r="H6" s="4">
        <v>1</v>
      </c>
    </row>
    <row r="7" spans="1:11" x14ac:dyDescent="0.35">
      <c r="A7" s="19" t="s">
        <v>19</v>
      </c>
      <c r="B7" s="4">
        <v>2</v>
      </c>
      <c r="C7" s="5">
        <v>26.6</v>
      </c>
      <c r="D7" s="5">
        <v>35</v>
      </c>
      <c r="E7" s="5">
        <f t="shared" si="2"/>
        <v>53.2</v>
      </c>
      <c r="F7" s="5">
        <f t="shared" si="0"/>
        <v>70</v>
      </c>
      <c r="G7" s="5">
        <f t="shared" si="1"/>
        <v>16.799999999999997</v>
      </c>
      <c r="H7" s="4">
        <v>2</v>
      </c>
    </row>
    <row r="8" spans="1:11" x14ac:dyDescent="0.35">
      <c r="A8" s="19" t="s">
        <v>20</v>
      </c>
      <c r="B8" s="4">
        <v>1</v>
      </c>
      <c r="C8" s="5">
        <v>26.6</v>
      </c>
      <c r="D8" s="5">
        <v>35</v>
      </c>
      <c r="E8" s="5">
        <f t="shared" si="2"/>
        <v>26.6</v>
      </c>
      <c r="F8" s="5">
        <f t="shared" si="0"/>
        <v>35</v>
      </c>
      <c r="G8" s="5">
        <f t="shared" si="1"/>
        <v>8.3999999999999986</v>
      </c>
      <c r="H8" s="4">
        <v>1</v>
      </c>
    </row>
    <row r="9" spans="1:11" x14ac:dyDescent="0.35">
      <c r="A9" s="19" t="s">
        <v>21</v>
      </c>
      <c r="B9" s="4">
        <v>2</v>
      </c>
      <c r="C9" s="5">
        <v>26.6</v>
      </c>
      <c r="D9" s="5">
        <v>35</v>
      </c>
      <c r="E9" s="5">
        <f t="shared" si="2"/>
        <v>53.2</v>
      </c>
      <c r="F9" s="5">
        <f t="shared" si="0"/>
        <v>70</v>
      </c>
      <c r="G9" s="5">
        <f t="shared" si="1"/>
        <v>16.799999999999997</v>
      </c>
      <c r="H9" s="4">
        <v>2</v>
      </c>
    </row>
    <row r="10" spans="1:11" x14ac:dyDescent="0.35">
      <c r="A10" s="19" t="s">
        <v>22</v>
      </c>
      <c r="B10" s="4">
        <v>1</v>
      </c>
      <c r="C10" s="5">
        <v>26.6</v>
      </c>
      <c r="D10" s="5">
        <v>35</v>
      </c>
      <c r="E10" s="5">
        <f t="shared" si="2"/>
        <v>26.6</v>
      </c>
      <c r="F10" s="5">
        <f t="shared" si="0"/>
        <v>35</v>
      </c>
      <c r="G10" s="5">
        <f t="shared" si="1"/>
        <v>8.3999999999999986</v>
      </c>
      <c r="H10" s="4">
        <v>1</v>
      </c>
    </row>
    <row r="11" spans="1:11" x14ac:dyDescent="0.35">
      <c r="E11" s="21">
        <f>SUM(E3:E10)</f>
        <v>324.70000000000005</v>
      </c>
      <c r="F11" s="11">
        <f>SUM(F3:F10)</f>
        <v>454</v>
      </c>
      <c r="G11" s="10">
        <f>SUM(G3:G10)</f>
        <v>129.29999999999998</v>
      </c>
    </row>
    <row r="12" spans="1:11" x14ac:dyDescent="0.35">
      <c r="E12" s="9" t="s">
        <v>5</v>
      </c>
      <c r="F12" s="10">
        <f>(F11-E11)</f>
        <v>129.29999999999995</v>
      </c>
      <c r="G12" s="28"/>
    </row>
    <row r="13" spans="1:11" x14ac:dyDescent="0.35">
      <c r="I13">
        <v>170</v>
      </c>
      <c r="J13" t="s">
        <v>35</v>
      </c>
    </row>
    <row r="14" spans="1:11" x14ac:dyDescent="0.35">
      <c r="I14">
        <v>245</v>
      </c>
      <c r="J14" t="s">
        <v>36</v>
      </c>
    </row>
    <row r="15" spans="1:11" x14ac:dyDescent="0.35">
      <c r="E15" s="28"/>
      <c r="I15" s="32">
        <f>SUM(I13:I14)</f>
        <v>415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BD76-2477-4948-897F-C91A2412E096}">
  <dimension ref="A1:D7"/>
  <sheetViews>
    <sheetView workbookViewId="0">
      <selection activeCell="B5" sqref="B5"/>
    </sheetView>
  </sheetViews>
  <sheetFormatPr baseColWidth="10" defaultRowHeight="14.5" x14ac:dyDescent="0.35"/>
  <cols>
    <col min="1" max="1" width="20.7265625" customWidth="1"/>
    <col min="2" max="2" width="11.1796875" customWidth="1"/>
    <col min="3" max="3" width="15.453125" customWidth="1"/>
  </cols>
  <sheetData>
    <row r="1" spans="1:4" x14ac:dyDescent="0.35">
      <c r="A1" s="35" t="s">
        <v>31</v>
      </c>
      <c r="B1" s="36"/>
      <c r="C1" s="32"/>
    </row>
    <row r="2" spans="1:4" x14ac:dyDescent="0.35">
      <c r="A2" s="37" t="s">
        <v>33</v>
      </c>
      <c r="B2" s="5">
        <v>60</v>
      </c>
      <c r="C2" s="38" t="s">
        <v>29</v>
      </c>
      <c r="D2" s="5">
        <v>24.99</v>
      </c>
    </row>
    <row r="3" spans="1:4" x14ac:dyDescent="0.35">
      <c r="A3" s="37" t="s">
        <v>28</v>
      </c>
      <c r="B3" s="5">
        <v>16</v>
      </c>
    </row>
    <row r="4" spans="1:4" x14ac:dyDescent="0.35">
      <c r="A4" s="3" t="s">
        <v>32</v>
      </c>
      <c r="B4" s="5">
        <v>58.8</v>
      </c>
      <c r="C4" s="32"/>
    </row>
    <row r="5" spans="1:4" x14ac:dyDescent="0.35">
      <c r="A5" s="19" t="s">
        <v>34</v>
      </c>
      <c r="B5" s="5">
        <v>186.2</v>
      </c>
    </row>
    <row r="6" spans="1:4" x14ac:dyDescent="0.35">
      <c r="C6" s="9" t="s">
        <v>30</v>
      </c>
      <c r="D6" s="34">
        <f>186.2+110</f>
        <v>296.2</v>
      </c>
    </row>
    <row r="7" spans="1:4" x14ac:dyDescent="0.35">
      <c r="B7" s="28">
        <f>B2+B3+B4+B5</f>
        <v>321</v>
      </c>
      <c r="D7" s="33">
        <f>D6+D2</f>
        <v>321.19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INVERSION</vt:lpstr>
      <vt:lpstr>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2023-05-02T23:35:48Z</dcterms:created>
  <dcterms:modified xsi:type="dcterms:W3CDTF">2023-05-18T00:36:24Z</dcterms:modified>
</cp:coreProperties>
</file>