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rimer Semestre\Computacion\Segundo Parcial\Proyecto\E_Team_1_UFC\"/>
    </mc:Choice>
  </mc:AlternateContent>
  <xr:revisionPtr revIDLastSave="0" documentId="13_ncr:1_{28E5681A-A459-4092-83BB-69278D0F87B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sults_ Prediction_Matches_UFC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J5" i="1" l="1"/>
  <c r="J2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3" i="1"/>
  <c r="I24" i="1"/>
  <c r="I26" i="1"/>
  <c r="I27" i="1"/>
  <c r="I28" i="1"/>
  <c r="I29" i="1"/>
  <c r="I30" i="1"/>
  <c r="I31" i="1"/>
  <c r="I33" i="1"/>
  <c r="I34" i="1"/>
  <c r="I3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J36" i="1" l="1"/>
</calcChain>
</file>

<file path=xl/sharedStrings.xml><?xml version="1.0" encoding="utf-8"?>
<sst xmlns="http://schemas.openxmlformats.org/spreadsheetml/2006/main" count="115" uniqueCount="77">
  <si>
    <t>R_fighter</t>
  </si>
  <si>
    <t>B_fighter</t>
  </si>
  <si>
    <t>Khabib Nurmagomedov</t>
  </si>
  <si>
    <t>vs</t>
  </si>
  <si>
    <t>Justin Gaethje</t>
  </si>
  <si>
    <t>Robert Whittaker</t>
  </si>
  <si>
    <t>Jared Cannonier</t>
  </si>
  <si>
    <t>Alexander Volkov</t>
  </si>
  <si>
    <t>Walt Harris</t>
  </si>
  <si>
    <t>Magomed Ankalaev</t>
  </si>
  <si>
    <t>Ion Cutelaba</t>
  </si>
  <si>
    <t>Tai Tuivasa</t>
  </si>
  <si>
    <t>Stefan Struve</t>
  </si>
  <si>
    <t>Joel Alvarez</t>
  </si>
  <si>
    <t>Alexander Yakovlev</t>
  </si>
  <si>
    <t>Israel Adesanya</t>
  </si>
  <si>
    <t>Paulo Costa</t>
  </si>
  <si>
    <t>Jake Matthews</t>
  </si>
  <si>
    <t>Diego Sanchez</t>
  </si>
  <si>
    <t>Islam Makhachev</t>
  </si>
  <si>
    <t>Rafael dos Anjos</t>
  </si>
  <si>
    <t>Jose Quinonez</t>
  </si>
  <si>
    <t>Louis Smolka</t>
  </si>
  <si>
    <t>Stipe Miocic</t>
  </si>
  <si>
    <t>Daniel Cormier</t>
  </si>
  <si>
    <t>Marlon Vera</t>
  </si>
  <si>
    <t>Sean O'Malley</t>
  </si>
  <si>
    <t>Merab Dvalishvili</t>
  </si>
  <si>
    <t>John Dodson</t>
  </si>
  <si>
    <t>Vinc Pichel</t>
  </si>
  <si>
    <t>Jim Miller</t>
  </si>
  <si>
    <t>Brian Ortega</t>
  </si>
  <si>
    <t>Chan Sung Jung</t>
  </si>
  <si>
    <t>Jessica Andrade</t>
  </si>
  <si>
    <t>Katlyn Chookagian</t>
  </si>
  <si>
    <t>James Krause</t>
  </si>
  <si>
    <t>Claudio Silva</t>
  </si>
  <si>
    <t>Gillian Robertson</t>
  </si>
  <si>
    <t>Poliana Botelho</t>
  </si>
  <si>
    <t>Neil Magny</t>
  </si>
  <si>
    <t>Robbie Lawler</t>
  </si>
  <si>
    <t>Alexa Grasso</t>
  </si>
  <si>
    <t>Ji Yeon Kim</t>
  </si>
  <si>
    <t>Zak Cummings</t>
  </si>
  <si>
    <t>Alessio Di Chirico</t>
  </si>
  <si>
    <t>Colby Covington</t>
  </si>
  <si>
    <t>Tyron Woodley</t>
  </si>
  <si>
    <t>Donald Cerrone</t>
  </si>
  <si>
    <t>Niko Price</t>
  </si>
  <si>
    <t>Mackenzie Dern</t>
  </si>
  <si>
    <t>Randa Markos</t>
  </si>
  <si>
    <t>Kevin Holland</t>
  </si>
  <si>
    <t>Darren Stewart</t>
  </si>
  <si>
    <t>Damon Jackson</t>
  </si>
  <si>
    <t>Mirsad Bektic</t>
  </si>
  <si>
    <t>Mayra Bueno Silva</t>
  </si>
  <si>
    <t>Mara Romero Borella</t>
  </si>
  <si>
    <t>Michelle Waterson</t>
  </si>
  <si>
    <t>Angela Hill</t>
  </si>
  <si>
    <t>Bobby Green</t>
  </si>
  <si>
    <t>Alan Patrick</t>
  </si>
  <si>
    <t>Sijara Eubanks</t>
  </si>
  <si>
    <t>Julia Avila</t>
  </si>
  <si>
    <t>Sabina Mazo</t>
  </si>
  <si>
    <t>Justine Kish</t>
  </si>
  <si>
    <t xml:space="preserve">Blue </t>
  </si>
  <si>
    <t>Draw</t>
  </si>
  <si>
    <t>Red</t>
  </si>
  <si>
    <t xml:space="preserve">Probability </t>
  </si>
  <si>
    <t>SUM</t>
  </si>
  <si>
    <t xml:space="preserve">Prediction </t>
  </si>
  <si>
    <t xml:space="preserve">RPS </t>
  </si>
  <si>
    <t xml:space="preserve">Actual Results </t>
  </si>
  <si>
    <t xml:space="preserve">Matches </t>
  </si>
  <si>
    <t xml:space="preserve">Erick Axel Martinez Rios A01331212 Team 1_ Final Project _Test </t>
  </si>
  <si>
    <t xml:space="preserve">November 20th 2020 </t>
  </si>
  <si>
    <t xml:space="preserve">These results were taken from ufcstats.com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</si>
</sst>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34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0" fillId="36" borderId="0" xfId="0" applyFill="1"/>
    <xf numFmtId="0" fontId="16" fillId="36" borderId="0" xfId="0" applyFont="1" applyFill="1" applyAlignment="1">
      <alignment horizontal="center"/>
    </xf>
    <xf numFmtId="0" fontId="16" fillId="37" borderId="0" xfId="0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workbookViewId="0">
      <selection activeCell="K3" sqref="K3:M3"/>
    </sheetView>
  </sheetViews>
  <sheetFormatPr baseColWidth="10" defaultColWidth="8.88671875" defaultRowHeight="14.4" x14ac:dyDescent="0.3"/>
  <cols>
    <col min="1" max="1" width="5.33203125" customWidth="1"/>
    <col min="2" max="2" width="24" customWidth="1"/>
    <col min="3" max="3" width="3.6640625" customWidth="1"/>
    <col min="4" max="4" width="26.109375" customWidth="1"/>
    <col min="5" max="5" width="9.6640625" customWidth="1"/>
    <col min="6" max="6" width="8.6640625" customWidth="1"/>
    <col min="7" max="7" width="10.21875" customWidth="1"/>
    <col min="8" max="8" width="12.88671875" customWidth="1"/>
    <col min="9" max="9" width="10.109375" style="6" customWidth="1"/>
    <col min="10" max="10" width="9.6640625" customWidth="1"/>
    <col min="11" max="11" width="21.33203125" customWidth="1"/>
    <col min="12" max="12" width="6.44140625" customWidth="1"/>
    <col min="13" max="13" width="26.88671875" customWidth="1"/>
  </cols>
  <sheetData>
    <row r="1" spans="1:13" x14ac:dyDescent="0.3">
      <c r="B1" s="6" t="s">
        <v>74</v>
      </c>
      <c r="D1" s="6"/>
    </row>
    <row r="2" spans="1:13" x14ac:dyDescent="0.3">
      <c r="B2" s="6" t="s">
        <v>75</v>
      </c>
      <c r="D2" s="6"/>
      <c r="K2" s="13" t="s">
        <v>76</v>
      </c>
      <c r="L2" s="13"/>
      <c r="M2" s="13"/>
    </row>
    <row r="3" spans="1:13" x14ac:dyDescent="0.3">
      <c r="B3" s="13" t="s">
        <v>73</v>
      </c>
      <c r="C3" s="13"/>
      <c r="D3" s="13"/>
      <c r="E3" s="13" t="s">
        <v>68</v>
      </c>
      <c r="F3" s="13"/>
      <c r="G3" s="13"/>
      <c r="H3" s="1"/>
      <c r="I3" s="5"/>
      <c r="K3" s="13" t="s">
        <v>72</v>
      </c>
      <c r="L3" s="13"/>
      <c r="M3" s="13"/>
    </row>
    <row r="4" spans="1:13" x14ac:dyDescent="0.3">
      <c r="B4" s="8" t="s">
        <v>0</v>
      </c>
      <c r="C4" s="5"/>
      <c r="D4" s="7" t="s">
        <v>1</v>
      </c>
      <c r="E4" s="8" t="s">
        <v>67</v>
      </c>
      <c r="F4" s="9" t="s">
        <v>66</v>
      </c>
      <c r="G4" s="7" t="s">
        <v>65</v>
      </c>
      <c r="H4" s="1" t="s">
        <v>69</v>
      </c>
      <c r="I4" s="5" t="s">
        <v>70</v>
      </c>
      <c r="J4" s="12" t="s">
        <v>71</v>
      </c>
      <c r="K4" s="8" t="s">
        <v>0</v>
      </c>
      <c r="L4" s="9" t="s">
        <v>66</v>
      </c>
      <c r="M4" s="7" t="s">
        <v>1</v>
      </c>
    </row>
    <row r="5" spans="1:13" x14ac:dyDescent="0.3">
      <c r="A5" s="2">
        <v>1</v>
      </c>
      <c r="B5" s="5" t="s">
        <v>2</v>
      </c>
      <c r="C5" s="5" t="s">
        <v>3</v>
      </c>
      <c r="D5" s="5" t="s">
        <v>4</v>
      </c>
      <c r="E5">
        <v>0.83653846153846101</v>
      </c>
      <c r="F5">
        <v>9.6153846153846107E-3</v>
      </c>
      <c r="G5">
        <v>0.15384615384615299</v>
      </c>
      <c r="H5" s="1">
        <f>E5+G5+F5</f>
        <v>0.99999999999999856</v>
      </c>
      <c r="I5" s="8" t="str">
        <f>IF(E5&gt;G5,"Red","Blue")</f>
        <v>Red</v>
      </c>
      <c r="J5" s="5">
        <f>1/2*((E5-K5)^2+((E5-K5)+(F5-L5))^2)</f>
        <v>2.51941568047339E-2</v>
      </c>
      <c r="K5" s="5">
        <v>1</v>
      </c>
      <c r="L5" s="5">
        <v>0</v>
      </c>
      <c r="M5" s="5">
        <v>0</v>
      </c>
    </row>
    <row r="6" spans="1:13" x14ac:dyDescent="0.3">
      <c r="A6" s="2">
        <v>2</v>
      </c>
      <c r="B6" s="5" t="s">
        <v>5</v>
      </c>
      <c r="C6" s="5" t="s">
        <v>3</v>
      </c>
      <c r="D6" s="5" t="s">
        <v>6</v>
      </c>
      <c r="E6">
        <v>0.59740259740259705</v>
      </c>
      <c r="F6">
        <v>0</v>
      </c>
      <c r="G6">
        <v>0.40259740259740201</v>
      </c>
      <c r="H6" s="4">
        <f t="shared" ref="H6:H35" si="0">E6+G6+F6</f>
        <v>0.99999999999999911</v>
      </c>
      <c r="I6" s="8" t="str">
        <f t="shared" ref="I6:I35" si="1">IF(E6&gt;G6,"Red","Blue")</f>
        <v>Red</v>
      </c>
      <c r="J6" s="5">
        <f t="shared" ref="J6:J35" si="2">1/2*((E6-K6)^2+((E6-K6)+(F6-L6))^2)</f>
        <v>0.16208466857817536</v>
      </c>
      <c r="K6" s="5">
        <v>1</v>
      </c>
      <c r="L6" s="5">
        <v>0</v>
      </c>
      <c r="M6" s="5">
        <v>0</v>
      </c>
    </row>
    <row r="7" spans="1:13" x14ac:dyDescent="0.3">
      <c r="A7" s="2">
        <v>3</v>
      </c>
      <c r="B7" s="5" t="s">
        <v>7</v>
      </c>
      <c r="C7" s="5" t="s">
        <v>3</v>
      </c>
      <c r="D7" s="5" t="s">
        <v>8</v>
      </c>
      <c r="E7">
        <v>0.59740259740259705</v>
      </c>
      <c r="F7">
        <v>0</v>
      </c>
      <c r="G7">
        <v>0.40259740259740201</v>
      </c>
      <c r="H7" s="4">
        <f t="shared" si="0"/>
        <v>0.99999999999999911</v>
      </c>
      <c r="I7" s="8" t="str">
        <f t="shared" si="1"/>
        <v>Red</v>
      </c>
      <c r="J7" s="5">
        <f t="shared" si="2"/>
        <v>0.16208466857817536</v>
      </c>
      <c r="K7" s="5">
        <v>1</v>
      </c>
      <c r="L7" s="5">
        <v>0</v>
      </c>
      <c r="M7" s="5">
        <v>0</v>
      </c>
    </row>
    <row r="8" spans="1:13" x14ac:dyDescent="0.3">
      <c r="A8" s="2">
        <v>4</v>
      </c>
      <c r="B8" s="5" t="s">
        <v>9</v>
      </c>
      <c r="C8" s="5" t="s">
        <v>3</v>
      </c>
      <c r="D8" s="5" t="s">
        <v>10</v>
      </c>
      <c r="E8">
        <v>0.58064516129032195</v>
      </c>
      <c r="F8">
        <v>3.2258064516128997E-2</v>
      </c>
      <c r="G8">
        <v>0.38709677419354799</v>
      </c>
      <c r="H8" s="4">
        <f t="shared" si="0"/>
        <v>0.99999999999999889</v>
      </c>
      <c r="I8" s="8" t="str">
        <f t="shared" si="1"/>
        <v>Red</v>
      </c>
      <c r="J8" s="5">
        <f t="shared" si="2"/>
        <v>0.16285119667013581</v>
      </c>
      <c r="K8" s="5">
        <v>1</v>
      </c>
      <c r="L8" s="5">
        <v>0</v>
      </c>
      <c r="M8" s="5">
        <v>0</v>
      </c>
    </row>
    <row r="9" spans="1:13" x14ac:dyDescent="0.3">
      <c r="A9" s="2">
        <v>5</v>
      </c>
      <c r="B9" s="5" t="s">
        <v>11</v>
      </c>
      <c r="C9" s="5" t="s">
        <v>3</v>
      </c>
      <c r="D9" s="5" t="s">
        <v>12</v>
      </c>
      <c r="E9">
        <v>0.86956521739130399</v>
      </c>
      <c r="F9">
        <v>0</v>
      </c>
      <c r="G9">
        <v>0.13043478260869501</v>
      </c>
      <c r="H9" s="4">
        <f t="shared" si="0"/>
        <v>0.999999999999999</v>
      </c>
      <c r="I9" s="8" t="str">
        <f t="shared" si="1"/>
        <v>Red</v>
      </c>
      <c r="J9" s="5">
        <f t="shared" si="2"/>
        <v>1.7013232514177787E-2</v>
      </c>
      <c r="K9" s="5">
        <v>1</v>
      </c>
      <c r="L9" s="5">
        <v>0</v>
      </c>
      <c r="M9" s="5">
        <v>0</v>
      </c>
    </row>
    <row r="10" spans="1:13" x14ac:dyDescent="0.3">
      <c r="A10" s="2">
        <v>6</v>
      </c>
      <c r="B10" s="5" t="s">
        <v>13</v>
      </c>
      <c r="C10" s="5" t="s">
        <v>3</v>
      </c>
      <c r="D10" s="5" t="s">
        <v>14</v>
      </c>
      <c r="E10">
        <v>0.59740259740259705</v>
      </c>
      <c r="F10">
        <v>0</v>
      </c>
      <c r="G10">
        <v>0.40259740259740201</v>
      </c>
      <c r="H10" s="4">
        <f t="shared" si="0"/>
        <v>0.99999999999999911</v>
      </c>
      <c r="I10" s="8" t="str">
        <f t="shared" si="1"/>
        <v>Red</v>
      </c>
      <c r="J10" s="5">
        <f t="shared" si="2"/>
        <v>0.16208466857817536</v>
      </c>
      <c r="K10" s="5">
        <v>1</v>
      </c>
      <c r="L10" s="5">
        <v>0</v>
      </c>
      <c r="M10" s="5">
        <v>0</v>
      </c>
    </row>
    <row r="11" spans="1:13" x14ac:dyDescent="0.3">
      <c r="A11" s="2">
        <v>7</v>
      </c>
      <c r="B11" s="5" t="s">
        <v>15</v>
      </c>
      <c r="C11" s="5" t="s">
        <v>3</v>
      </c>
      <c r="D11" s="5" t="s">
        <v>16</v>
      </c>
      <c r="E11">
        <v>0.49833333333333302</v>
      </c>
      <c r="F11">
        <v>1.6666666666666601E-2</v>
      </c>
      <c r="G11">
        <v>0.48499999999999999</v>
      </c>
      <c r="H11" s="4">
        <f t="shared" si="0"/>
        <v>0.99999999999999956</v>
      </c>
      <c r="I11" s="8" t="str">
        <f t="shared" si="1"/>
        <v>Red</v>
      </c>
      <c r="J11" s="5">
        <f t="shared" si="2"/>
        <v>0.24344722222222254</v>
      </c>
      <c r="K11" s="5">
        <v>1</v>
      </c>
      <c r="L11" s="5">
        <v>0</v>
      </c>
      <c r="M11" s="5">
        <v>0</v>
      </c>
    </row>
    <row r="12" spans="1:13" x14ac:dyDescent="0.3">
      <c r="A12" s="2">
        <v>8</v>
      </c>
      <c r="B12" s="5" t="s">
        <v>17</v>
      </c>
      <c r="C12" s="5" t="s">
        <v>3</v>
      </c>
      <c r="D12" s="5" t="s">
        <v>18</v>
      </c>
      <c r="E12">
        <v>0.79310344827586199</v>
      </c>
      <c r="F12">
        <v>0</v>
      </c>
      <c r="G12">
        <v>0.20689655172413701</v>
      </c>
      <c r="H12" s="4">
        <f t="shared" si="0"/>
        <v>0.999999999999999</v>
      </c>
      <c r="I12" s="8" t="str">
        <f t="shared" si="1"/>
        <v>Red</v>
      </c>
      <c r="J12" s="5">
        <f t="shared" si="2"/>
        <v>4.2806183115338917E-2</v>
      </c>
      <c r="K12" s="5">
        <v>1</v>
      </c>
      <c r="L12" s="5">
        <v>0</v>
      </c>
      <c r="M12" s="5">
        <v>0</v>
      </c>
    </row>
    <row r="13" spans="1:13" x14ac:dyDescent="0.3">
      <c r="A13" s="10">
        <v>9</v>
      </c>
      <c r="B13" s="5" t="s">
        <v>19</v>
      </c>
      <c r="C13" s="5" t="s">
        <v>3</v>
      </c>
      <c r="D13" s="5" t="s">
        <v>20</v>
      </c>
      <c r="E13">
        <v>0.77368421052631497</v>
      </c>
      <c r="F13">
        <v>1.0526315789473601E-2</v>
      </c>
      <c r="G13">
        <v>0.21578947368421</v>
      </c>
      <c r="H13" s="4">
        <f t="shared" si="0"/>
        <v>0.99999999999999856</v>
      </c>
      <c r="I13" s="8" t="str">
        <f t="shared" si="1"/>
        <v>Red</v>
      </c>
      <c r="J13" s="5">
        <f t="shared" si="2"/>
        <v>4.8891966759003147E-2</v>
      </c>
      <c r="K13" s="11">
        <v>1</v>
      </c>
      <c r="L13" s="11">
        <v>0</v>
      </c>
      <c r="M13" s="11">
        <v>0</v>
      </c>
    </row>
    <row r="14" spans="1:13" x14ac:dyDescent="0.3">
      <c r="A14" s="10">
        <v>10</v>
      </c>
      <c r="B14" s="5" t="s">
        <v>21</v>
      </c>
      <c r="C14" s="5" t="s">
        <v>3</v>
      </c>
      <c r="D14" s="5" t="s">
        <v>22</v>
      </c>
      <c r="E14">
        <v>0.49833333333333302</v>
      </c>
      <c r="F14">
        <v>1.6666666666666601E-2</v>
      </c>
      <c r="G14">
        <v>0.48499999999999999</v>
      </c>
      <c r="H14" s="4">
        <f t="shared" si="0"/>
        <v>0.99999999999999956</v>
      </c>
      <c r="I14" s="8" t="str">
        <f t="shared" si="1"/>
        <v>Red</v>
      </c>
      <c r="J14" s="5">
        <f t="shared" si="2"/>
        <v>0.24344722222222254</v>
      </c>
      <c r="K14" s="11">
        <v>1</v>
      </c>
      <c r="L14" s="11">
        <v>0</v>
      </c>
      <c r="M14" s="11">
        <v>0</v>
      </c>
    </row>
    <row r="15" spans="1:13" x14ac:dyDescent="0.3">
      <c r="A15" s="2">
        <v>11</v>
      </c>
      <c r="B15" s="5" t="s">
        <v>23</v>
      </c>
      <c r="C15" s="5" t="s">
        <v>3</v>
      </c>
      <c r="D15" s="5" t="s">
        <v>24</v>
      </c>
      <c r="E15">
        <v>0.65517241379310298</v>
      </c>
      <c r="F15">
        <v>1.1494252873563199E-2</v>
      </c>
      <c r="G15">
        <v>0.33333333333333298</v>
      </c>
      <c r="H15" s="4">
        <f t="shared" si="0"/>
        <v>0.99999999999999922</v>
      </c>
      <c r="I15" s="8" t="str">
        <f t="shared" si="1"/>
        <v>Red</v>
      </c>
      <c r="J15" s="5">
        <f t="shared" si="2"/>
        <v>0.11500858766019321</v>
      </c>
      <c r="K15" s="5">
        <v>1</v>
      </c>
      <c r="L15" s="5">
        <v>0</v>
      </c>
      <c r="M15" s="5">
        <v>0</v>
      </c>
    </row>
    <row r="16" spans="1:13" x14ac:dyDescent="0.3">
      <c r="A16" s="2">
        <v>12</v>
      </c>
      <c r="B16" s="5" t="s">
        <v>25</v>
      </c>
      <c r="C16" s="5" t="s">
        <v>3</v>
      </c>
      <c r="D16" s="5" t="s">
        <v>26</v>
      </c>
      <c r="E16">
        <v>0.49833333333333302</v>
      </c>
      <c r="F16">
        <v>1.6666666666666601E-2</v>
      </c>
      <c r="G16">
        <v>0.48499999999999999</v>
      </c>
      <c r="H16" s="4">
        <f t="shared" si="0"/>
        <v>0.99999999999999956</v>
      </c>
      <c r="I16" s="8" t="str">
        <f t="shared" si="1"/>
        <v>Red</v>
      </c>
      <c r="J16" s="5">
        <f t="shared" si="2"/>
        <v>0.24344722222222254</v>
      </c>
      <c r="K16" s="5">
        <v>1</v>
      </c>
      <c r="L16" s="5">
        <v>0</v>
      </c>
      <c r="M16" s="5">
        <v>0</v>
      </c>
    </row>
    <row r="17" spans="1:13" x14ac:dyDescent="0.3">
      <c r="A17" s="2">
        <v>13</v>
      </c>
      <c r="B17" s="5" t="s">
        <v>27</v>
      </c>
      <c r="C17" s="5" t="s">
        <v>3</v>
      </c>
      <c r="D17" s="5" t="s">
        <v>28</v>
      </c>
      <c r="E17">
        <v>0.79310344827586199</v>
      </c>
      <c r="F17">
        <v>0</v>
      </c>
      <c r="G17">
        <v>0.20689655172413701</v>
      </c>
      <c r="H17" s="4">
        <f t="shared" si="0"/>
        <v>0.999999999999999</v>
      </c>
      <c r="I17" s="8" t="str">
        <f t="shared" si="1"/>
        <v>Red</v>
      </c>
      <c r="J17" s="5">
        <f t="shared" si="2"/>
        <v>4.2806183115338917E-2</v>
      </c>
      <c r="K17" s="5">
        <v>1</v>
      </c>
      <c r="L17" s="5">
        <v>0</v>
      </c>
      <c r="M17" s="5">
        <v>0</v>
      </c>
    </row>
    <row r="18" spans="1:13" x14ac:dyDescent="0.3">
      <c r="A18" s="3">
        <v>14</v>
      </c>
      <c r="B18" s="5" t="s">
        <v>29</v>
      </c>
      <c r="C18" s="5" t="s">
        <v>3</v>
      </c>
      <c r="D18" s="5" t="s">
        <v>30</v>
      </c>
      <c r="E18">
        <v>0.17391304347826</v>
      </c>
      <c r="F18">
        <v>2.8985507246376802E-2</v>
      </c>
      <c r="G18">
        <v>0.79710144927536197</v>
      </c>
      <c r="H18" s="4">
        <f t="shared" si="0"/>
        <v>0.99999999999999878</v>
      </c>
      <c r="I18" s="7" t="s">
        <v>65</v>
      </c>
      <c r="J18" s="5">
        <f t="shared" si="2"/>
        <v>0.65889519008611774</v>
      </c>
      <c r="K18" s="11">
        <v>1</v>
      </c>
      <c r="L18" s="11">
        <v>0</v>
      </c>
      <c r="M18" s="11">
        <v>0</v>
      </c>
    </row>
    <row r="19" spans="1:13" x14ac:dyDescent="0.3">
      <c r="A19" s="2">
        <v>15</v>
      </c>
      <c r="B19" s="5" t="s">
        <v>31</v>
      </c>
      <c r="C19" s="5" t="s">
        <v>3</v>
      </c>
      <c r="D19" s="5" t="s">
        <v>32</v>
      </c>
      <c r="E19">
        <v>0.49833333333333302</v>
      </c>
      <c r="F19">
        <v>1.6666666666666601E-2</v>
      </c>
      <c r="G19">
        <v>0.48499999999999999</v>
      </c>
      <c r="H19" s="4">
        <f t="shared" si="0"/>
        <v>0.99999999999999956</v>
      </c>
      <c r="I19" s="8" t="str">
        <f t="shared" si="1"/>
        <v>Red</v>
      </c>
      <c r="J19" s="5">
        <f t="shared" si="2"/>
        <v>0.24344722222222254</v>
      </c>
      <c r="K19" s="5">
        <v>1</v>
      </c>
      <c r="L19" s="5">
        <v>0</v>
      </c>
      <c r="M19" s="5">
        <v>0</v>
      </c>
    </row>
    <row r="20" spans="1:13" x14ac:dyDescent="0.3">
      <c r="A20" s="2">
        <v>16</v>
      </c>
      <c r="B20" s="5" t="s">
        <v>33</v>
      </c>
      <c r="C20" s="5" t="s">
        <v>3</v>
      </c>
      <c r="D20" s="5" t="s">
        <v>34</v>
      </c>
      <c r="E20">
        <v>0.49833333333333302</v>
      </c>
      <c r="F20">
        <v>1.6666666666666601E-2</v>
      </c>
      <c r="G20">
        <v>0.48499999999999999</v>
      </c>
      <c r="H20" s="4">
        <f t="shared" si="0"/>
        <v>0.99999999999999956</v>
      </c>
      <c r="I20" s="8" t="str">
        <f t="shared" si="1"/>
        <v>Red</v>
      </c>
      <c r="J20" s="5">
        <f t="shared" si="2"/>
        <v>0.24344722222222254</v>
      </c>
      <c r="K20" s="5">
        <v>1</v>
      </c>
      <c r="L20" s="5">
        <v>0</v>
      </c>
      <c r="M20" s="5">
        <v>0</v>
      </c>
    </row>
    <row r="21" spans="1:13" x14ac:dyDescent="0.3">
      <c r="A21">
        <v>17</v>
      </c>
      <c r="B21" s="5" t="s">
        <v>35</v>
      </c>
      <c r="C21" s="5" t="s">
        <v>3</v>
      </c>
      <c r="D21" s="5" t="s">
        <v>36</v>
      </c>
      <c r="E21">
        <v>0.47767857142857101</v>
      </c>
      <c r="F21">
        <v>2.6785714285714201E-2</v>
      </c>
      <c r="G21">
        <v>0.49553571428571402</v>
      </c>
      <c r="H21" s="4">
        <f t="shared" si="0"/>
        <v>0.99999999999999922</v>
      </c>
      <c r="I21" s="7" t="s">
        <v>65</v>
      </c>
      <c r="J21" s="5">
        <f t="shared" si="2"/>
        <v>0.25918765943877603</v>
      </c>
      <c r="K21" s="11">
        <v>1</v>
      </c>
      <c r="L21" s="11">
        <v>0</v>
      </c>
      <c r="M21" s="11">
        <v>0</v>
      </c>
    </row>
    <row r="22" spans="1:13" x14ac:dyDescent="0.3">
      <c r="A22">
        <v>18</v>
      </c>
      <c r="B22" s="5" t="s">
        <v>37</v>
      </c>
      <c r="C22" s="5" t="s">
        <v>3</v>
      </c>
      <c r="D22" s="5" t="s">
        <v>38</v>
      </c>
      <c r="E22">
        <v>0</v>
      </c>
      <c r="F22">
        <v>0</v>
      </c>
      <c r="G22">
        <v>1</v>
      </c>
      <c r="H22" s="4">
        <f t="shared" si="0"/>
        <v>1</v>
      </c>
      <c r="I22" s="7" t="s">
        <v>65</v>
      </c>
      <c r="J22" s="5">
        <f>1/2*((E22-K22)^2+((E22-K22)+(F22-L22))^2)</f>
        <v>1</v>
      </c>
      <c r="K22" s="11">
        <v>1</v>
      </c>
      <c r="L22" s="11">
        <v>0</v>
      </c>
      <c r="M22" s="11">
        <v>0</v>
      </c>
    </row>
    <row r="23" spans="1:13" x14ac:dyDescent="0.3">
      <c r="A23" s="2">
        <v>19</v>
      </c>
      <c r="B23" s="5" t="s">
        <v>39</v>
      </c>
      <c r="C23" s="5" t="s">
        <v>3</v>
      </c>
      <c r="D23" s="5" t="s">
        <v>40</v>
      </c>
      <c r="E23">
        <v>0.65517241379310298</v>
      </c>
      <c r="F23">
        <v>1.1494252873563199E-2</v>
      </c>
      <c r="G23">
        <v>0.33333333333333298</v>
      </c>
      <c r="H23" s="4">
        <f t="shared" si="0"/>
        <v>0.99999999999999922</v>
      </c>
      <c r="I23" s="8" t="str">
        <f t="shared" si="1"/>
        <v>Red</v>
      </c>
      <c r="J23" s="5">
        <f t="shared" si="2"/>
        <v>0.11500858766019321</v>
      </c>
      <c r="K23" s="5">
        <v>1</v>
      </c>
      <c r="L23" s="5">
        <v>0</v>
      </c>
      <c r="M23" s="5">
        <v>0</v>
      </c>
    </row>
    <row r="24" spans="1:13" x14ac:dyDescent="0.3">
      <c r="A24" s="2">
        <v>20</v>
      </c>
      <c r="B24" s="5" t="s">
        <v>41</v>
      </c>
      <c r="C24" s="5" t="s">
        <v>3</v>
      </c>
      <c r="D24" s="5" t="s">
        <v>42</v>
      </c>
      <c r="E24">
        <v>0.49833333333333302</v>
      </c>
      <c r="F24">
        <v>1.6666666666666601E-2</v>
      </c>
      <c r="G24">
        <v>0.48499999999999999</v>
      </c>
      <c r="H24" s="4">
        <f t="shared" si="0"/>
        <v>0.99999999999999956</v>
      </c>
      <c r="I24" s="8" t="str">
        <f t="shared" si="1"/>
        <v>Red</v>
      </c>
      <c r="J24" s="5">
        <f t="shared" si="2"/>
        <v>0.24344722222222254</v>
      </c>
      <c r="K24" s="5">
        <v>1</v>
      </c>
      <c r="L24" s="5">
        <v>0</v>
      </c>
      <c r="M24" s="5">
        <v>0</v>
      </c>
    </row>
    <row r="25" spans="1:13" x14ac:dyDescent="0.3">
      <c r="A25" s="3">
        <v>21</v>
      </c>
      <c r="B25" s="5" t="s">
        <v>43</v>
      </c>
      <c r="C25" s="5" t="s">
        <v>3</v>
      </c>
      <c r="D25" s="5" t="s">
        <v>44</v>
      </c>
      <c r="E25">
        <v>0.47767857142857101</v>
      </c>
      <c r="F25">
        <v>2.6785714285714201E-2</v>
      </c>
      <c r="G25">
        <v>0.49553571428571402</v>
      </c>
      <c r="H25" s="4">
        <f t="shared" si="0"/>
        <v>0.99999999999999922</v>
      </c>
      <c r="I25" s="7" t="s">
        <v>65</v>
      </c>
      <c r="J25" s="5">
        <f t="shared" si="2"/>
        <v>0.25918765943877603</v>
      </c>
      <c r="K25" s="5">
        <v>1</v>
      </c>
      <c r="L25" s="5">
        <v>0</v>
      </c>
      <c r="M25" s="5">
        <v>0</v>
      </c>
    </row>
    <row r="26" spans="1:13" x14ac:dyDescent="0.3">
      <c r="A26" s="2">
        <v>22</v>
      </c>
      <c r="B26" s="5" t="s">
        <v>45</v>
      </c>
      <c r="C26" s="5" t="s">
        <v>3</v>
      </c>
      <c r="D26" s="5" t="s">
        <v>46</v>
      </c>
      <c r="E26">
        <v>0.75</v>
      </c>
      <c r="F26">
        <v>0</v>
      </c>
      <c r="G26">
        <v>0.25</v>
      </c>
      <c r="H26" s="4">
        <f t="shared" si="0"/>
        <v>1</v>
      </c>
      <c r="I26" s="8" t="str">
        <f t="shared" si="1"/>
        <v>Red</v>
      </c>
      <c r="J26" s="5">
        <f t="shared" si="2"/>
        <v>6.25E-2</v>
      </c>
      <c r="K26" s="5">
        <v>1</v>
      </c>
      <c r="L26" s="5">
        <v>0</v>
      </c>
      <c r="M26" s="5">
        <v>0</v>
      </c>
    </row>
    <row r="27" spans="1:13" x14ac:dyDescent="0.3">
      <c r="A27" s="10">
        <v>23</v>
      </c>
      <c r="B27" s="5" t="s">
        <v>47</v>
      </c>
      <c r="C27" s="5" t="s">
        <v>3</v>
      </c>
      <c r="D27" s="5" t="s">
        <v>48</v>
      </c>
      <c r="E27">
        <v>0.54545454545454497</v>
      </c>
      <c r="F27">
        <v>0</v>
      </c>
      <c r="G27">
        <v>0.45454545454545398</v>
      </c>
      <c r="H27" s="4">
        <f t="shared" si="0"/>
        <v>0.99999999999999889</v>
      </c>
      <c r="I27" s="8" t="str">
        <f t="shared" si="1"/>
        <v>Red</v>
      </c>
      <c r="J27" s="5">
        <f t="shared" si="2"/>
        <v>0.25206611570247928</v>
      </c>
      <c r="K27" s="11">
        <v>0</v>
      </c>
      <c r="L27" s="11">
        <v>1</v>
      </c>
      <c r="M27" s="11">
        <v>0</v>
      </c>
    </row>
    <row r="28" spans="1:13" x14ac:dyDescent="0.3">
      <c r="A28" s="2">
        <v>24</v>
      </c>
      <c r="B28" s="5" t="s">
        <v>49</v>
      </c>
      <c r="C28" s="5" t="s">
        <v>3</v>
      </c>
      <c r="D28" s="5" t="s">
        <v>50</v>
      </c>
      <c r="E28">
        <v>0.79310344827586199</v>
      </c>
      <c r="F28">
        <v>0</v>
      </c>
      <c r="G28">
        <v>0.20689655172413701</v>
      </c>
      <c r="H28" s="4">
        <f t="shared" si="0"/>
        <v>0.999999999999999</v>
      </c>
      <c r="I28" s="8" t="str">
        <f t="shared" si="1"/>
        <v>Red</v>
      </c>
      <c r="J28" s="5">
        <f t="shared" si="2"/>
        <v>4.2806183115338917E-2</v>
      </c>
      <c r="K28" s="5">
        <v>1</v>
      </c>
      <c r="L28" s="5">
        <v>0</v>
      </c>
      <c r="M28" s="5">
        <v>0</v>
      </c>
    </row>
    <row r="29" spans="1:13" x14ac:dyDescent="0.3">
      <c r="A29" s="2">
        <v>25</v>
      </c>
      <c r="B29" s="5" t="s">
        <v>51</v>
      </c>
      <c r="C29" s="5" t="s">
        <v>3</v>
      </c>
      <c r="D29" s="5" t="s">
        <v>52</v>
      </c>
      <c r="E29">
        <v>0.93548387096774099</v>
      </c>
      <c r="F29">
        <v>1.6129032258064498E-2</v>
      </c>
      <c r="G29">
        <v>4.8387096774193498E-2</v>
      </c>
      <c r="H29" s="4">
        <f t="shared" si="0"/>
        <v>0.999999999999999</v>
      </c>
      <c r="I29" s="8" t="str">
        <f t="shared" si="1"/>
        <v>Red</v>
      </c>
      <c r="J29" s="5">
        <f t="shared" si="2"/>
        <v>3.2518210197711788E-3</v>
      </c>
      <c r="K29" s="5">
        <v>1</v>
      </c>
      <c r="L29" s="5">
        <v>0</v>
      </c>
      <c r="M29" s="5">
        <v>0</v>
      </c>
    </row>
    <row r="30" spans="1:13" x14ac:dyDescent="0.3">
      <c r="A30" s="2">
        <v>26</v>
      </c>
      <c r="B30" s="5" t="s">
        <v>53</v>
      </c>
      <c r="C30" s="5" t="s">
        <v>3</v>
      </c>
      <c r="D30" s="5" t="s">
        <v>54</v>
      </c>
      <c r="E30">
        <v>0.49833333333333302</v>
      </c>
      <c r="F30">
        <v>1.6666666666666601E-2</v>
      </c>
      <c r="G30">
        <v>0.48499999999999999</v>
      </c>
      <c r="H30" s="4">
        <f t="shared" si="0"/>
        <v>0.99999999999999956</v>
      </c>
      <c r="I30" s="8" t="str">
        <f t="shared" si="1"/>
        <v>Red</v>
      </c>
      <c r="J30" s="5">
        <f t="shared" si="2"/>
        <v>0.24344722222222254</v>
      </c>
      <c r="K30" s="5">
        <v>1</v>
      </c>
      <c r="L30" s="5">
        <v>0</v>
      </c>
      <c r="M30" s="5">
        <v>0</v>
      </c>
    </row>
    <row r="31" spans="1:13" x14ac:dyDescent="0.3">
      <c r="A31" s="2">
        <v>27</v>
      </c>
      <c r="B31" s="5" t="s">
        <v>55</v>
      </c>
      <c r="C31" s="5" t="s">
        <v>3</v>
      </c>
      <c r="D31" s="5" t="s">
        <v>56</v>
      </c>
      <c r="E31">
        <v>0.7</v>
      </c>
      <c r="F31">
        <v>2.5000000000000001E-2</v>
      </c>
      <c r="G31">
        <v>0.27500000000000002</v>
      </c>
      <c r="H31" s="4">
        <f t="shared" si="0"/>
        <v>1</v>
      </c>
      <c r="I31" s="8" t="str">
        <f t="shared" si="1"/>
        <v>Red</v>
      </c>
      <c r="J31" s="5">
        <f t="shared" si="2"/>
        <v>8.2812500000000011E-2</v>
      </c>
      <c r="K31" s="5">
        <v>1</v>
      </c>
      <c r="L31" s="5">
        <v>0</v>
      </c>
      <c r="M31" s="5">
        <v>0</v>
      </c>
    </row>
    <row r="32" spans="1:13" x14ac:dyDescent="0.3">
      <c r="A32">
        <v>28</v>
      </c>
      <c r="B32" s="5" t="s">
        <v>57</v>
      </c>
      <c r="C32" s="5" t="s">
        <v>3</v>
      </c>
      <c r="D32" s="5" t="s">
        <v>58</v>
      </c>
      <c r="E32">
        <v>0.47767857142857101</v>
      </c>
      <c r="F32">
        <v>2.6785714285714201E-2</v>
      </c>
      <c r="G32">
        <v>0.49553571428571402</v>
      </c>
      <c r="H32" s="4">
        <f t="shared" si="0"/>
        <v>0.99999999999999922</v>
      </c>
      <c r="I32" s="7" t="s">
        <v>65</v>
      </c>
      <c r="J32" s="5">
        <f t="shared" si="2"/>
        <v>0.25918765943877603</v>
      </c>
      <c r="K32" s="11">
        <v>1</v>
      </c>
      <c r="L32" s="11">
        <v>0</v>
      </c>
      <c r="M32" s="11">
        <v>0</v>
      </c>
    </row>
    <row r="33" spans="1:13" x14ac:dyDescent="0.3">
      <c r="A33" s="2">
        <v>29</v>
      </c>
      <c r="B33" s="5" t="s">
        <v>59</v>
      </c>
      <c r="C33" s="5" t="s">
        <v>3</v>
      </c>
      <c r="D33" s="5" t="s">
        <v>60</v>
      </c>
      <c r="E33">
        <v>0.65517241379310298</v>
      </c>
      <c r="F33">
        <v>1.1494252873563199E-2</v>
      </c>
      <c r="G33">
        <v>0.33333333333333298</v>
      </c>
      <c r="H33" s="4">
        <f t="shared" si="0"/>
        <v>0.99999999999999922</v>
      </c>
      <c r="I33" s="8" t="str">
        <f t="shared" si="1"/>
        <v>Red</v>
      </c>
      <c r="J33" s="5">
        <f t="shared" si="2"/>
        <v>0.11500858766019321</v>
      </c>
      <c r="K33" s="5">
        <v>1</v>
      </c>
      <c r="L33" s="5">
        <v>0</v>
      </c>
      <c r="M33" s="5">
        <v>0</v>
      </c>
    </row>
    <row r="34" spans="1:13" x14ac:dyDescent="0.3">
      <c r="A34" s="2">
        <v>30</v>
      </c>
      <c r="B34" s="5" t="s">
        <v>61</v>
      </c>
      <c r="C34" s="5" t="s">
        <v>3</v>
      </c>
      <c r="D34" s="5" t="s">
        <v>62</v>
      </c>
      <c r="E34">
        <v>0.93548387096774099</v>
      </c>
      <c r="F34">
        <v>1.6129032258064498E-2</v>
      </c>
      <c r="G34">
        <v>4.8387096774193498E-2</v>
      </c>
      <c r="H34" s="4">
        <f t="shared" si="0"/>
        <v>0.999999999999999</v>
      </c>
      <c r="I34" s="8" t="str">
        <f t="shared" si="1"/>
        <v>Red</v>
      </c>
      <c r="J34" s="5">
        <f t="shared" si="2"/>
        <v>3.2518210197711788E-3</v>
      </c>
      <c r="K34" s="5">
        <v>1</v>
      </c>
      <c r="L34" s="5">
        <v>0</v>
      </c>
      <c r="M34" s="5">
        <v>0</v>
      </c>
    </row>
    <row r="35" spans="1:13" x14ac:dyDescent="0.3">
      <c r="A35" s="2">
        <v>31</v>
      </c>
      <c r="B35" s="5" t="s">
        <v>63</v>
      </c>
      <c r="C35" s="5" t="s">
        <v>3</v>
      </c>
      <c r="D35" s="5" t="s">
        <v>64</v>
      </c>
      <c r="E35">
        <v>0.49833333333333302</v>
      </c>
      <c r="F35">
        <v>1.6666666666666601E-2</v>
      </c>
      <c r="G35">
        <v>0.48499999999999999</v>
      </c>
      <c r="H35" s="4">
        <f t="shared" si="0"/>
        <v>0.99999999999999956</v>
      </c>
      <c r="I35" s="8" t="str">
        <f t="shared" si="1"/>
        <v>Red</v>
      </c>
      <c r="J35" s="5">
        <f t="shared" si="2"/>
        <v>0.24344722222222254</v>
      </c>
      <c r="K35" s="5">
        <v>1</v>
      </c>
      <c r="L35" s="5">
        <v>0</v>
      </c>
      <c r="M35" s="5">
        <v>0</v>
      </c>
    </row>
    <row r="36" spans="1:13" x14ac:dyDescent="0.3">
      <c r="J36" s="5">
        <f>AVERAGE(J5:J35)</f>
        <v>0.19359893789456195</v>
      </c>
    </row>
  </sheetData>
  <mergeCells count="4">
    <mergeCell ref="K3:M3"/>
    <mergeCell ref="B3:D3"/>
    <mergeCell ref="E3:G3"/>
    <mergeCell ref="K2:M2"/>
  </mergeCells>
  <conditionalFormatting sqref="I5">
    <cfRule type="cellIs" dxfId="0" priority="2" operator="greaterThan">
      <formula>$E$5&gt;$F$5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Results_ Prediction_Matches_UFC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Erick</dc:creator>
  <cp:keywords/>
  <dc:description/>
  <cp:lastModifiedBy>Erick</cp:lastModifiedBy>
  <cp:revision/>
  <dcterms:created xsi:type="dcterms:W3CDTF">2020-11-15T04:33:07Z</dcterms:created>
  <dcterms:modified xsi:type="dcterms:W3CDTF">2020-11-20T07:29:32Z</dcterms:modified>
  <cp:category/>
  <cp:contentStatus/>
</cp:coreProperties>
</file>