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VIDIA\Desktop\"/>
    </mc:Choice>
  </mc:AlternateContent>
  <bookViews>
    <workbookView xWindow="0" yWindow="0" windowWidth="20490" windowHeight="768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8" i="1"/>
  <c r="F28" i="1" s="1"/>
  <c r="D27" i="1"/>
  <c r="F27" i="1" s="1"/>
  <c r="D29" i="1"/>
  <c r="F29" i="1" l="1"/>
  <c r="G29" i="1" s="1"/>
  <c r="F26" i="1"/>
  <c r="G26" i="1" s="1"/>
  <c r="G28" i="1"/>
  <c r="G27" i="1"/>
  <c r="G31" i="1" l="1"/>
</calcChain>
</file>

<file path=xl/sharedStrings.xml><?xml version="1.0" encoding="utf-8"?>
<sst xmlns="http://schemas.openxmlformats.org/spreadsheetml/2006/main" count="161" uniqueCount="82">
  <si>
    <t>4.1.1</t>
  </si>
  <si>
    <t>CENTRO DE DATOS</t>
  </si>
  <si>
    <t>CALCULO DE SUBREDES</t>
  </si>
  <si>
    <t>-</t>
  </si>
  <si>
    <t>SUB-RED</t>
  </si>
  <si>
    <t>VLAN</t>
  </si>
  <si>
    <t>DIRECCIÓN DE RED</t>
  </si>
  <si>
    <t>PRIMERA D. ASIGNABLE</t>
  </si>
  <si>
    <t>ULTIMA D. ASIGNABLE</t>
  </si>
  <si>
    <t>D. DE BROADCAST</t>
  </si>
  <si>
    <t>CANT. HOST</t>
  </si>
  <si>
    <t>SIN ASIGNAR</t>
  </si>
  <si>
    <t>192.168.16.0/26</t>
  </si>
  <si>
    <t>192.168.16.64/26</t>
  </si>
  <si>
    <t>192.168.16.129</t>
  </si>
  <si>
    <t>192.168.16.128/26</t>
  </si>
  <si>
    <t>192.168.16.192/26</t>
  </si>
  <si>
    <t>192.168.16.1</t>
  </si>
  <si>
    <t>192.168.16.65</t>
  </si>
  <si>
    <t>192.168.16.193</t>
  </si>
  <si>
    <t>192.168.16.63</t>
  </si>
  <si>
    <t>192.168.16.62</t>
  </si>
  <si>
    <t>192.168.16.126</t>
  </si>
  <si>
    <t>192.168.16.254</t>
  </si>
  <si>
    <t>192.168.16.190</t>
  </si>
  <si>
    <t>192.168.16.127</t>
  </si>
  <si>
    <t>192.168.16.191</t>
  </si>
  <si>
    <t>192.168.16.255</t>
  </si>
  <si>
    <t xml:space="preserve">MASCARA </t>
  </si>
  <si>
    <t>255.255.255.192</t>
  </si>
  <si>
    <t>DISPOSITIVO</t>
  </si>
  <si>
    <t>DIRECCIÓN IP</t>
  </si>
  <si>
    <t>MASCARA DE RED</t>
  </si>
  <si>
    <t>GATEWAY</t>
  </si>
  <si>
    <t>ADMINISTRADOR</t>
  </si>
  <si>
    <t>DBSVR</t>
  </si>
  <si>
    <t>WEBSVR</t>
  </si>
  <si>
    <t>AUTOMATICA</t>
  </si>
  <si>
    <t>4.1.2</t>
  </si>
  <si>
    <t>OFICINA CENTRAL</t>
  </si>
  <si>
    <t>Calculo realizado por VLSM</t>
  </si>
  <si>
    <t>Departamentos: 4</t>
  </si>
  <si>
    <t>DEPARTAMENTO</t>
  </si>
  <si>
    <t>HOSTS</t>
  </si>
  <si>
    <t>CRECIMIENTO</t>
  </si>
  <si>
    <t>TOTALES</t>
  </si>
  <si>
    <t>RECURSOS HUMANOS</t>
  </si>
  <si>
    <t>VENTAS</t>
  </si>
  <si>
    <t>CONTABILIDAD</t>
  </si>
  <si>
    <t>INFORMATICA</t>
  </si>
  <si>
    <t>REALES</t>
  </si>
  <si>
    <t>%</t>
  </si>
  <si>
    <t>HOST DE RED</t>
  </si>
  <si>
    <t>CALCULO DE SUB-RED POR VLSM</t>
  </si>
  <si>
    <t>RED DISPONIBLE:</t>
  </si>
  <si>
    <t>192.168.6.0/24</t>
  </si>
  <si>
    <t>1ER. INTERACIÓN</t>
  </si>
  <si>
    <t>192.168.6.0/25</t>
  </si>
  <si>
    <t>192.168.6.128/25</t>
  </si>
  <si>
    <t>192.168.6.1</t>
  </si>
  <si>
    <t>192.168.6.127</t>
  </si>
  <si>
    <t>192.168.6.126</t>
  </si>
  <si>
    <t>192.168.6.129</t>
  </si>
  <si>
    <t>192.168.6.254</t>
  </si>
  <si>
    <t>192.168.6.255</t>
  </si>
  <si>
    <t>MASCARA DE SUB RED</t>
  </si>
  <si>
    <t>255.255.255.128</t>
  </si>
  <si>
    <t>192.168.6.128/26</t>
  </si>
  <si>
    <t>192.168.6.192/26</t>
  </si>
  <si>
    <t>192.168.6.193</t>
  </si>
  <si>
    <t>192.168.6.191</t>
  </si>
  <si>
    <t>192.168.6.190</t>
  </si>
  <si>
    <t>2DA. ITERACION</t>
  </si>
  <si>
    <t>192.168.6.192/27</t>
  </si>
  <si>
    <t>255.255.255.224</t>
  </si>
  <si>
    <t>192.168.6.223</t>
  </si>
  <si>
    <t>192.168.6.222</t>
  </si>
  <si>
    <t>192.168.6.224/27</t>
  </si>
  <si>
    <t>192.168.6.225</t>
  </si>
  <si>
    <t>TABLA DE RESUMEN VLSM</t>
  </si>
  <si>
    <t>HOST NEC.</t>
  </si>
  <si>
    <t>GETAWAY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</si>
</sst>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 indent="1"/>
    </xf>
    <xf numFmtId="1" fontId="2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60</xdr:row>
      <xdr:rowOff>57150</xdr:rowOff>
    </xdr:from>
    <xdr:to>
      <xdr:col>4</xdr:col>
      <xdr:colOff>828675</xdr:colOff>
      <xdr:row>60</xdr:row>
      <xdr:rowOff>171450</xdr:rowOff>
    </xdr:to>
    <xdr:sp macro="" textlink="">
      <xdr:nvSpPr>
        <xdr:cNvPr id="2" name="Flecha: hacia arriba 1">
          <a:extLst>
            <a:ext uri="{FF2B5EF4-FFF2-40B4-BE49-F238E27FC236}">
              <a16:creationId xmlns:a16="http://schemas.microsoft.com/office/drawing/2014/main" id="{7AFE38AE-A2D3-402B-B064-40E70B2CBC71}"/>
            </a:ext>
          </a:extLst>
        </xdr:cNvPr>
        <xdr:cNvSpPr/>
      </xdr:nvSpPr>
      <xdr:spPr>
        <a:xfrm>
          <a:off x="5010150" y="11487150"/>
          <a:ext cx="161925" cy="114300"/>
        </a:xfrm>
        <a:prstGeom prst="up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showGridLines="0" tabSelected="1" showRuler="0" zoomScale="80" zoomScaleNormal="80" workbookViewId="0">
      <selection activeCell="A72" sqref="A72"/>
    </sheetView>
  </sheetViews>
  <sheetFormatPr baseColWidth="10" defaultRowHeight="15" x14ac:dyDescent="0.25"/>
  <cols>
    <col min="2" max="2" width="11.42578125" style="2"/>
    <col min="3" max="3" width="21.5703125" bestFit="1" customWidth="1"/>
    <col min="4" max="4" width="20.7109375" customWidth="1"/>
    <col min="5" max="5" width="22.140625" customWidth="1"/>
    <col min="6" max="6" width="20.85546875" bestFit="1" customWidth="1"/>
    <col min="7" max="7" width="20.7109375" customWidth="1"/>
    <col min="8" max="8" width="14.140625" customWidth="1"/>
    <col min="9" max="9" width="20.7109375" bestFit="1" customWidth="1"/>
  </cols>
  <sheetData>
    <row r="2" spans="1:8" x14ac:dyDescent="0.25">
      <c r="A2" s="3" t="s">
        <v>0</v>
      </c>
      <c r="B2" s="1" t="s">
        <v>1</v>
      </c>
    </row>
    <row r="3" spans="1:8" x14ac:dyDescent="0.25">
      <c r="A3" s="4" t="s">
        <v>3</v>
      </c>
      <c r="B3" s="1" t="s">
        <v>2</v>
      </c>
    </row>
    <row r="5" spans="1:8" s="3" customFormat="1" x14ac:dyDescent="0.25">
      <c r="B5" s="6" t="s">
        <v>4</v>
      </c>
      <c r="C5" s="7" t="s">
        <v>5</v>
      </c>
      <c r="D5" s="6" t="s">
        <v>6</v>
      </c>
      <c r="E5" s="7" t="s">
        <v>7</v>
      </c>
      <c r="F5" s="7" t="s">
        <v>8</v>
      </c>
      <c r="G5" s="6" t="s">
        <v>9</v>
      </c>
      <c r="H5" s="7" t="s">
        <v>10</v>
      </c>
    </row>
    <row r="6" spans="1:8" x14ac:dyDescent="0.25">
      <c r="B6" s="31">
        <v>1</v>
      </c>
      <c r="C6" s="31">
        <v>10</v>
      </c>
      <c r="D6" s="31" t="s">
        <v>12</v>
      </c>
      <c r="E6" s="31" t="s">
        <v>17</v>
      </c>
      <c r="F6" s="31" t="s">
        <v>21</v>
      </c>
      <c r="G6" s="31" t="s">
        <v>20</v>
      </c>
      <c r="H6" s="34">
        <v>62</v>
      </c>
    </row>
    <row r="7" spans="1:8" x14ac:dyDescent="0.25">
      <c r="B7" s="15">
        <v>2</v>
      </c>
      <c r="C7" s="15">
        <v>20</v>
      </c>
      <c r="D7" s="15" t="s">
        <v>13</v>
      </c>
      <c r="E7" s="15" t="s">
        <v>18</v>
      </c>
      <c r="F7" s="15" t="s">
        <v>22</v>
      </c>
      <c r="G7" s="15" t="s">
        <v>25</v>
      </c>
      <c r="H7" s="18">
        <v>62</v>
      </c>
    </row>
    <row r="8" spans="1:8" x14ac:dyDescent="0.25">
      <c r="B8" s="20">
        <v>3</v>
      </c>
      <c r="C8" s="20">
        <v>30</v>
      </c>
      <c r="D8" s="20" t="s">
        <v>15</v>
      </c>
      <c r="E8" s="20" t="s">
        <v>14</v>
      </c>
      <c r="F8" s="20" t="s">
        <v>24</v>
      </c>
      <c r="G8" s="20" t="s">
        <v>26</v>
      </c>
      <c r="H8" s="21">
        <v>62</v>
      </c>
    </row>
    <row r="9" spans="1:8" x14ac:dyDescent="0.25">
      <c r="B9" s="14">
        <v>4</v>
      </c>
      <c r="C9" s="25" t="s">
        <v>11</v>
      </c>
      <c r="D9" s="14" t="s">
        <v>16</v>
      </c>
      <c r="E9" s="14" t="s">
        <v>19</v>
      </c>
      <c r="F9" s="14" t="s">
        <v>23</v>
      </c>
      <c r="G9" s="14" t="s">
        <v>27</v>
      </c>
      <c r="H9" s="25">
        <v>62</v>
      </c>
    </row>
    <row r="12" spans="1:8" x14ac:dyDescent="0.25">
      <c r="B12" s="2" t="s">
        <v>3</v>
      </c>
      <c r="C12" s="1" t="s">
        <v>28</v>
      </c>
      <c r="D12" s="5" t="s">
        <v>29</v>
      </c>
    </row>
    <row r="14" spans="1:8" x14ac:dyDescent="0.25">
      <c r="C14" s="6" t="s">
        <v>30</v>
      </c>
      <c r="D14" s="7" t="s">
        <v>5</v>
      </c>
      <c r="E14" s="6" t="s">
        <v>31</v>
      </c>
      <c r="F14" s="7" t="s">
        <v>32</v>
      </c>
      <c r="G14" s="6" t="s">
        <v>33</v>
      </c>
    </row>
    <row r="15" spans="1:8" x14ac:dyDescent="0.25">
      <c r="C15" s="8" t="s">
        <v>34</v>
      </c>
      <c r="D15" s="8">
        <v>10</v>
      </c>
      <c r="E15" s="8" t="s">
        <v>37</v>
      </c>
      <c r="F15" s="8" t="s">
        <v>29</v>
      </c>
      <c r="G15" s="8" t="s">
        <v>17</v>
      </c>
    </row>
    <row r="16" spans="1:8" x14ac:dyDescent="0.25">
      <c r="C16" s="8" t="s">
        <v>35</v>
      </c>
      <c r="D16" s="8">
        <v>20</v>
      </c>
      <c r="E16" s="8" t="s">
        <v>22</v>
      </c>
      <c r="F16" s="8" t="s">
        <v>29</v>
      </c>
      <c r="G16" s="8" t="s">
        <v>18</v>
      </c>
    </row>
    <row r="17" spans="1:7" x14ac:dyDescent="0.25">
      <c r="C17" s="8" t="s">
        <v>36</v>
      </c>
      <c r="D17" s="8">
        <v>30</v>
      </c>
      <c r="E17" s="8" t="s">
        <v>24</v>
      </c>
      <c r="F17" s="8" t="s">
        <v>29</v>
      </c>
      <c r="G17" s="8" t="s">
        <v>14</v>
      </c>
    </row>
    <row r="20" spans="1:7" x14ac:dyDescent="0.25">
      <c r="A20" s="3" t="s">
        <v>38</v>
      </c>
      <c r="B20" s="1" t="s">
        <v>39</v>
      </c>
    </row>
    <row r="21" spans="1:7" x14ac:dyDescent="0.25">
      <c r="A21" s="10" t="s">
        <v>3</v>
      </c>
      <c r="B21" s="1" t="s">
        <v>2</v>
      </c>
    </row>
    <row r="22" spans="1:7" x14ac:dyDescent="0.25">
      <c r="B22" s="11" t="s">
        <v>40</v>
      </c>
    </row>
    <row r="23" spans="1:7" x14ac:dyDescent="0.25">
      <c r="B23" s="11" t="s">
        <v>41</v>
      </c>
    </row>
    <row r="24" spans="1:7" x14ac:dyDescent="0.25">
      <c r="E24" s="2" t="s">
        <v>51</v>
      </c>
    </row>
    <row r="25" spans="1:7" x14ac:dyDescent="0.25">
      <c r="B25" s="7" t="s">
        <v>5</v>
      </c>
      <c r="C25" s="6" t="s">
        <v>42</v>
      </c>
      <c r="D25" s="7" t="s">
        <v>43</v>
      </c>
      <c r="E25" s="6" t="s">
        <v>44</v>
      </c>
      <c r="F25" s="7" t="s">
        <v>45</v>
      </c>
      <c r="G25" s="6" t="s">
        <v>50</v>
      </c>
    </row>
    <row r="26" spans="1:7" x14ac:dyDescent="0.25">
      <c r="B26" s="27">
        <v>40</v>
      </c>
      <c r="C26" s="26" t="s">
        <v>46</v>
      </c>
      <c r="D26" s="26">
        <f>10+5+1</f>
        <v>16</v>
      </c>
      <c r="E26" s="29">
        <v>0</v>
      </c>
      <c r="F26" s="30">
        <f t="shared" ref="F26" si="0">D26*E26/100</f>
        <v>0</v>
      </c>
      <c r="G26" s="30">
        <f t="shared" ref="G26:G28" si="1">+D26+F26</f>
        <v>16</v>
      </c>
    </row>
    <row r="27" spans="1:7" x14ac:dyDescent="0.25">
      <c r="B27" s="18">
        <v>20</v>
      </c>
      <c r="C27" s="15" t="s">
        <v>47</v>
      </c>
      <c r="D27" s="15">
        <f>50+10+4+1</f>
        <v>65</v>
      </c>
      <c r="E27" s="16">
        <v>35</v>
      </c>
      <c r="F27" s="17">
        <f>D27*E27/100</f>
        <v>22.75</v>
      </c>
      <c r="G27" s="17">
        <f t="shared" si="1"/>
        <v>87.75</v>
      </c>
    </row>
    <row r="28" spans="1:7" x14ac:dyDescent="0.25">
      <c r="B28" s="34">
        <v>10</v>
      </c>
      <c r="C28" s="31" t="s">
        <v>48</v>
      </c>
      <c r="D28" s="31">
        <f>5+1+1+1</f>
        <v>8</v>
      </c>
      <c r="E28" s="32">
        <v>0</v>
      </c>
      <c r="F28" s="33">
        <f t="shared" ref="F28:F29" si="2">D28*E28/100</f>
        <v>0</v>
      </c>
      <c r="G28" s="33">
        <f t="shared" si="1"/>
        <v>8</v>
      </c>
    </row>
    <row r="29" spans="1:7" x14ac:dyDescent="0.25">
      <c r="B29" s="21">
        <v>30</v>
      </c>
      <c r="C29" s="20" t="s">
        <v>49</v>
      </c>
      <c r="D29" s="20">
        <f>20+4+2+2+4+1</f>
        <v>33</v>
      </c>
      <c r="E29" s="23">
        <v>20</v>
      </c>
      <c r="F29" s="24">
        <f t="shared" si="2"/>
        <v>6.6</v>
      </c>
      <c r="G29" s="24">
        <f>+D29+F29</f>
        <v>39.6</v>
      </c>
    </row>
    <row r="31" spans="1:7" x14ac:dyDescent="0.25">
      <c r="F31" s="3" t="s">
        <v>52</v>
      </c>
      <c r="G31" s="12">
        <f>+SUM(G26:G29)</f>
        <v>151.35</v>
      </c>
    </row>
    <row r="33" spans="2:9" x14ac:dyDescent="0.25">
      <c r="B33" s="10" t="s">
        <v>3</v>
      </c>
      <c r="C33" s="1" t="s">
        <v>53</v>
      </c>
      <c r="D33" s="1"/>
      <c r="E33" s="3"/>
    </row>
    <row r="34" spans="2:9" x14ac:dyDescent="0.25">
      <c r="D34" s="1"/>
      <c r="E34" s="3"/>
    </row>
    <row r="35" spans="2:9" x14ac:dyDescent="0.25">
      <c r="C35" s="1" t="s">
        <v>54</v>
      </c>
      <c r="D35" s="1" t="s">
        <v>55</v>
      </c>
      <c r="E35" s="2"/>
    </row>
    <row r="36" spans="2:9" x14ac:dyDescent="0.25">
      <c r="E36" s="2"/>
    </row>
    <row r="37" spans="2:9" x14ac:dyDescent="0.25">
      <c r="B37" s="1" t="s">
        <v>56</v>
      </c>
    </row>
    <row r="38" spans="2:9" x14ac:dyDescent="0.25">
      <c r="B38" s="6" t="s">
        <v>4</v>
      </c>
      <c r="C38" s="7" t="s">
        <v>5</v>
      </c>
      <c r="D38" s="6" t="s">
        <v>6</v>
      </c>
      <c r="E38" s="7" t="s">
        <v>7</v>
      </c>
      <c r="F38" s="7" t="s">
        <v>8</v>
      </c>
      <c r="G38" s="6" t="s">
        <v>9</v>
      </c>
      <c r="H38" s="7" t="s">
        <v>10</v>
      </c>
      <c r="I38" s="7" t="s">
        <v>65</v>
      </c>
    </row>
    <row r="39" spans="2:9" x14ac:dyDescent="0.25">
      <c r="B39" s="15">
        <v>1</v>
      </c>
      <c r="C39" s="18">
        <v>20</v>
      </c>
      <c r="D39" s="15" t="s">
        <v>57</v>
      </c>
      <c r="E39" s="15" t="s">
        <v>59</v>
      </c>
      <c r="F39" s="15" t="s">
        <v>61</v>
      </c>
      <c r="G39" s="15" t="s">
        <v>60</v>
      </c>
      <c r="H39" s="18">
        <v>126</v>
      </c>
      <c r="I39" s="19" t="s">
        <v>66</v>
      </c>
    </row>
    <row r="40" spans="2:9" x14ac:dyDescent="0.25">
      <c r="B40" s="8">
        <v>2</v>
      </c>
      <c r="C40" s="8" t="s">
        <v>11</v>
      </c>
      <c r="D40" s="8" t="s">
        <v>58</v>
      </c>
      <c r="E40" s="8" t="s">
        <v>62</v>
      </c>
      <c r="F40" s="8" t="s">
        <v>63</v>
      </c>
      <c r="G40" s="8" t="s">
        <v>64</v>
      </c>
      <c r="H40" s="9">
        <v>126</v>
      </c>
      <c r="I40" s="13" t="s">
        <v>66</v>
      </c>
    </row>
    <row r="42" spans="2:9" x14ac:dyDescent="0.25">
      <c r="B42" s="1" t="s">
        <v>72</v>
      </c>
    </row>
    <row r="43" spans="2:9" x14ac:dyDescent="0.25">
      <c r="B43" s="6" t="s">
        <v>4</v>
      </c>
      <c r="C43" s="7" t="s">
        <v>5</v>
      </c>
      <c r="D43" s="6" t="s">
        <v>6</v>
      </c>
      <c r="E43" s="7" t="s">
        <v>7</v>
      </c>
      <c r="F43" s="7" t="s">
        <v>8</v>
      </c>
      <c r="G43" s="6" t="s">
        <v>9</v>
      </c>
      <c r="H43" s="7" t="s">
        <v>10</v>
      </c>
      <c r="I43" s="7" t="s">
        <v>65</v>
      </c>
    </row>
    <row r="44" spans="2:9" x14ac:dyDescent="0.25">
      <c r="B44" s="20">
        <v>1</v>
      </c>
      <c r="C44" s="21">
        <v>30</v>
      </c>
      <c r="D44" s="20" t="s">
        <v>67</v>
      </c>
      <c r="E44" s="20" t="s">
        <v>62</v>
      </c>
      <c r="F44" s="20" t="s">
        <v>71</v>
      </c>
      <c r="G44" s="20" t="s">
        <v>70</v>
      </c>
      <c r="H44" s="21">
        <v>62</v>
      </c>
      <c r="I44" s="22" t="s">
        <v>29</v>
      </c>
    </row>
    <row r="45" spans="2:9" x14ac:dyDescent="0.25">
      <c r="B45" s="8">
        <v>2</v>
      </c>
      <c r="C45" s="8" t="s">
        <v>11</v>
      </c>
      <c r="D45" s="8" t="s">
        <v>68</v>
      </c>
      <c r="E45" s="8" t="s">
        <v>69</v>
      </c>
      <c r="F45" s="8" t="s">
        <v>63</v>
      </c>
      <c r="G45" s="8" t="s">
        <v>64</v>
      </c>
      <c r="H45" s="9">
        <v>62</v>
      </c>
      <c r="I45" s="13" t="s">
        <v>29</v>
      </c>
    </row>
    <row r="47" spans="2:9" x14ac:dyDescent="0.25">
      <c r="B47" s="1" t="s">
        <v>72</v>
      </c>
    </row>
    <row r="48" spans="2:9" x14ac:dyDescent="0.25">
      <c r="B48" s="6" t="s">
        <v>4</v>
      </c>
      <c r="C48" s="7" t="s">
        <v>5</v>
      </c>
      <c r="D48" s="6" t="s">
        <v>6</v>
      </c>
      <c r="E48" s="7" t="s">
        <v>7</v>
      </c>
      <c r="F48" s="7" t="s">
        <v>8</v>
      </c>
      <c r="G48" s="6" t="s">
        <v>9</v>
      </c>
      <c r="H48" s="7" t="s">
        <v>10</v>
      </c>
      <c r="I48" s="7" t="s">
        <v>65</v>
      </c>
    </row>
    <row r="49" spans="2:10" x14ac:dyDescent="0.25">
      <c r="B49" s="31">
        <v>1</v>
      </c>
      <c r="C49" s="34">
        <v>10</v>
      </c>
      <c r="D49" s="31" t="s">
        <v>73</v>
      </c>
      <c r="E49" s="31" t="s">
        <v>69</v>
      </c>
      <c r="F49" s="31" t="s">
        <v>76</v>
      </c>
      <c r="G49" s="31" t="s">
        <v>75</v>
      </c>
      <c r="H49" s="34">
        <v>30</v>
      </c>
      <c r="I49" s="35" t="s">
        <v>74</v>
      </c>
    </row>
    <row r="50" spans="2:10" x14ac:dyDescent="0.25">
      <c r="B50" s="26">
        <v>2</v>
      </c>
      <c r="C50" s="27">
        <v>40</v>
      </c>
      <c r="D50" s="26" t="s">
        <v>77</v>
      </c>
      <c r="E50" s="26" t="s">
        <v>78</v>
      </c>
      <c r="F50" s="26" t="s">
        <v>63</v>
      </c>
      <c r="G50" s="26" t="s">
        <v>64</v>
      </c>
      <c r="H50" s="27">
        <v>30</v>
      </c>
      <c r="I50" s="28" t="s">
        <v>74</v>
      </c>
    </row>
    <row r="54" spans="2:10" ht="19.5" x14ac:dyDescent="0.3">
      <c r="B54" s="36" t="s">
        <v>3</v>
      </c>
      <c r="C54" s="37" t="s">
        <v>79</v>
      </c>
    </row>
    <row r="56" spans="2:10" x14ac:dyDescent="0.25">
      <c r="B56" s="6" t="s">
        <v>4</v>
      </c>
      <c r="C56" s="7" t="s">
        <v>5</v>
      </c>
      <c r="D56" s="6" t="s">
        <v>6</v>
      </c>
      <c r="E56" s="7" t="s">
        <v>7</v>
      </c>
      <c r="F56" s="7" t="s">
        <v>8</v>
      </c>
      <c r="G56" s="6" t="s">
        <v>9</v>
      </c>
      <c r="H56" s="7" t="s">
        <v>10</v>
      </c>
      <c r="I56" s="7" t="s">
        <v>65</v>
      </c>
      <c r="J56" s="7" t="s">
        <v>80</v>
      </c>
    </row>
    <row r="57" spans="2:10" x14ac:dyDescent="0.25">
      <c r="B57" s="15">
        <v>1</v>
      </c>
      <c r="C57" s="18">
        <v>20</v>
      </c>
      <c r="D57" s="15" t="s">
        <v>57</v>
      </c>
      <c r="E57" s="15" t="s">
        <v>59</v>
      </c>
      <c r="F57" s="15" t="s">
        <v>61</v>
      </c>
      <c r="G57" s="15" t="s">
        <v>60</v>
      </c>
      <c r="H57" s="18">
        <v>126</v>
      </c>
      <c r="I57" s="19" t="s">
        <v>66</v>
      </c>
      <c r="J57" s="18">
        <v>88</v>
      </c>
    </row>
    <row r="58" spans="2:10" x14ac:dyDescent="0.25">
      <c r="B58" s="20">
        <v>1</v>
      </c>
      <c r="C58" s="21">
        <v>30</v>
      </c>
      <c r="D58" s="20" t="s">
        <v>67</v>
      </c>
      <c r="E58" s="20" t="s">
        <v>62</v>
      </c>
      <c r="F58" s="20" t="s">
        <v>71</v>
      </c>
      <c r="G58" s="20" t="s">
        <v>70</v>
      </c>
      <c r="H58" s="21">
        <v>62</v>
      </c>
      <c r="I58" s="22" t="s">
        <v>29</v>
      </c>
      <c r="J58" s="21">
        <v>40</v>
      </c>
    </row>
    <row r="59" spans="2:10" x14ac:dyDescent="0.25">
      <c r="B59" s="31">
        <v>1</v>
      </c>
      <c r="C59" s="34">
        <v>10</v>
      </c>
      <c r="D59" s="31" t="s">
        <v>73</v>
      </c>
      <c r="E59" s="31" t="s">
        <v>69</v>
      </c>
      <c r="F59" s="31" t="s">
        <v>76</v>
      </c>
      <c r="G59" s="31" t="s">
        <v>75</v>
      </c>
      <c r="H59" s="34">
        <v>30</v>
      </c>
      <c r="I59" s="35" t="s">
        <v>74</v>
      </c>
      <c r="J59" s="34">
        <v>16</v>
      </c>
    </row>
    <row r="60" spans="2:10" x14ac:dyDescent="0.25">
      <c r="B60" s="26">
        <v>2</v>
      </c>
      <c r="C60" s="27">
        <v>40</v>
      </c>
      <c r="D60" s="26" t="s">
        <v>77</v>
      </c>
      <c r="E60" s="26" t="s">
        <v>78</v>
      </c>
      <c r="F60" s="26" t="s">
        <v>63</v>
      </c>
      <c r="G60" s="26" t="s">
        <v>64</v>
      </c>
      <c r="H60" s="27">
        <v>30</v>
      </c>
      <c r="I60" s="28" t="s">
        <v>74</v>
      </c>
      <c r="J60" s="27">
        <v>8</v>
      </c>
    </row>
    <row r="62" spans="2:10" x14ac:dyDescent="0.25">
      <c r="E62" s="3" t="s">
        <v>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NVIDIA</dc:creator>
  <cp:lastModifiedBy>NVIDIA</cp:lastModifiedBy>
  <cp:lastPrinted>2017-05-09T17:42:11Z</cp:lastPrinted>
  <dcterms:created xsi:type="dcterms:W3CDTF">2017-05-09T16:50:50Z</dcterms:created>
  <dcterms:modified xsi:type="dcterms:W3CDTF">2017-05-09T17:43:45Z</dcterms:modified>
</cp:coreProperties>
</file>