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REPORTES HIS 2019-2020\ESTRATEGIAS SANITARIAS\VIH y SIDA\"/>
    </mc:Choice>
  </mc:AlternateContent>
  <bookViews>
    <workbookView xWindow="9705" yWindow="-15" windowWidth="9510" windowHeight="11760"/>
  </bookViews>
  <sheets>
    <sheet name="ITS-VIH" sheetId="1" r:id="rId1"/>
    <sheet name="Brigadas Móviles" sheetId="2" r:id="rId2"/>
  </sheets>
  <definedNames>
    <definedName name="_xlnm.Print_Area" localSheetId="0">'ITS-VIH'!$B$1:$AD$138</definedName>
    <definedName name="_xlnm.Print_Titles" localSheetId="0">'ITS-VIH'!$B:$C,'ITS-VIH'!$1:$4</definedName>
  </definedNames>
  <calcPr calcId="152511"/>
</workbook>
</file>

<file path=xl/calcChain.xml><?xml version="1.0" encoding="utf-8"?>
<calcChain xmlns="http://schemas.openxmlformats.org/spreadsheetml/2006/main">
  <c r="K25" i="2" l="1"/>
  <c r="L25" i="2"/>
  <c r="K26" i="2"/>
  <c r="L26" i="2"/>
  <c r="K27" i="2"/>
  <c r="L27" i="2"/>
  <c r="K28" i="2"/>
  <c r="L28" i="2"/>
  <c r="K29" i="2"/>
  <c r="L29" i="2"/>
  <c r="K24" i="2"/>
  <c r="K16" i="2"/>
  <c r="L16" i="2"/>
  <c r="K17" i="2"/>
  <c r="L17" i="2"/>
  <c r="K18" i="2"/>
  <c r="L18" i="2"/>
  <c r="K19" i="2"/>
  <c r="L19" i="2"/>
  <c r="K20" i="2"/>
  <c r="L20" i="2"/>
  <c r="K15" i="2"/>
  <c r="L24" i="2"/>
  <c r="L15" i="2"/>
  <c r="I74" i="1" l="1"/>
  <c r="I75" i="1"/>
  <c r="I76" i="1"/>
  <c r="I77" i="1"/>
  <c r="I78" i="1"/>
  <c r="I79" i="1"/>
  <c r="I80" i="1"/>
  <c r="I81" i="1"/>
  <c r="L135" i="1" l="1"/>
  <c r="K135" i="1"/>
  <c r="L134" i="1"/>
  <c r="K134" i="1"/>
  <c r="L133" i="1"/>
  <c r="K133" i="1"/>
  <c r="L132" i="1"/>
  <c r="K132" i="1"/>
  <c r="L131" i="1"/>
  <c r="K131" i="1"/>
  <c r="L130" i="1"/>
  <c r="K130" i="1"/>
  <c r="L125" i="1"/>
  <c r="K125" i="1"/>
  <c r="L124" i="1"/>
  <c r="K124" i="1"/>
  <c r="L123" i="1"/>
  <c r="K123" i="1"/>
  <c r="L122" i="1"/>
  <c r="K122" i="1"/>
  <c r="L121" i="1"/>
  <c r="K121" i="1"/>
  <c r="L120" i="1"/>
  <c r="K120" i="1"/>
  <c r="L119" i="1"/>
  <c r="K119" i="1"/>
  <c r="L118" i="1"/>
  <c r="K118" i="1"/>
  <c r="P114" i="1"/>
  <c r="O114" i="1"/>
  <c r="N114" i="1"/>
  <c r="P113" i="1"/>
  <c r="O113" i="1"/>
  <c r="N113" i="1"/>
  <c r="P112" i="1"/>
  <c r="O112" i="1"/>
  <c r="N112" i="1"/>
  <c r="P111" i="1"/>
  <c r="O111" i="1"/>
  <c r="N111" i="1"/>
  <c r="P110" i="1"/>
  <c r="O110" i="1"/>
  <c r="N110" i="1"/>
  <c r="P109" i="1"/>
  <c r="O109" i="1"/>
  <c r="N109" i="1"/>
  <c r="P108" i="1"/>
  <c r="O108" i="1"/>
  <c r="N108" i="1"/>
  <c r="P107" i="1"/>
  <c r="O107" i="1"/>
  <c r="N107" i="1"/>
  <c r="P106" i="1"/>
  <c r="O106" i="1"/>
  <c r="N106" i="1"/>
  <c r="P101" i="1"/>
  <c r="O101" i="1"/>
  <c r="N101" i="1"/>
  <c r="P100" i="1"/>
  <c r="O100" i="1"/>
  <c r="N100" i="1"/>
  <c r="P99" i="1"/>
  <c r="O99" i="1"/>
  <c r="N99" i="1"/>
  <c r="P98" i="1"/>
  <c r="O98" i="1"/>
  <c r="N98" i="1"/>
  <c r="P97" i="1"/>
  <c r="O97" i="1"/>
  <c r="N97" i="1"/>
  <c r="P96" i="1"/>
  <c r="O96" i="1"/>
  <c r="N96" i="1"/>
  <c r="P95" i="1"/>
  <c r="O95" i="1"/>
  <c r="N95" i="1"/>
  <c r="P94" i="1"/>
  <c r="O94" i="1"/>
  <c r="N94" i="1"/>
  <c r="P93" i="1"/>
  <c r="O93" i="1"/>
  <c r="N93" i="1"/>
  <c r="O69" i="1"/>
  <c r="Q69" i="1" s="1"/>
  <c r="P69" i="1"/>
  <c r="P68" i="1"/>
  <c r="O68" i="1"/>
  <c r="Q68" i="1" s="1"/>
  <c r="P67" i="1"/>
  <c r="O67" i="1"/>
  <c r="Q67" i="1" s="1"/>
  <c r="P66" i="1"/>
  <c r="O66" i="1"/>
  <c r="Q66" i="1"/>
  <c r="P65" i="1"/>
  <c r="Q65" i="1" s="1"/>
  <c r="O65" i="1"/>
  <c r="P64" i="1"/>
  <c r="O64" i="1"/>
  <c r="P63" i="1"/>
  <c r="O63" i="1"/>
  <c r="P62" i="1"/>
  <c r="O62" i="1"/>
  <c r="Q62" i="1"/>
  <c r="O61" i="1"/>
  <c r="P61" i="1"/>
  <c r="P60" i="1"/>
  <c r="O60" i="1"/>
  <c r="Q60" i="1" s="1"/>
  <c r="O55" i="1"/>
  <c r="P55" i="1"/>
  <c r="P54" i="1"/>
  <c r="O54" i="1"/>
  <c r="Q54" i="1" s="1"/>
  <c r="P53" i="1"/>
  <c r="O53" i="1"/>
  <c r="P52" i="1"/>
  <c r="O52" i="1"/>
  <c r="P46" i="1"/>
  <c r="O46" i="1"/>
  <c r="Q46" i="1" s="1"/>
  <c r="P45" i="1"/>
  <c r="O45" i="1"/>
  <c r="Q45" i="1"/>
  <c r="P44" i="1"/>
  <c r="O44" i="1"/>
  <c r="Q44" i="1" s="1"/>
  <c r="P43" i="1"/>
  <c r="O43" i="1"/>
  <c r="P42" i="1"/>
  <c r="O42" i="1"/>
  <c r="Q42" i="1" s="1"/>
  <c r="P37" i="1"/>
  <c r="O37" i="1"/>
  <c r="Q37" i="1" s="1"/>
  <c r="P36" i="1"/>
  <c r="O36" i="1"/>
  <c r="O35" i="1"/>
  <c r="P35" i="1"/>
  <c r="O34" i="1"/>
  <c r="P34" i="1"/>
  <c r="P33" i="1"/>
  <c r="Q33" i="1" s="1"/>
  <c r="O33" i="1"/>
  <c r="AB27" i="1"/>
  <c r="AA27" i="1"/>
  <c r="AB26" i="1"/>
  <c r="AA26" i="1"/>
  <c r="AB25" i="1"/>
  <c r="AA25" i="1"/>
  <c r="AB24" i="1"/>
  <c r="AA24" i="1"/>
  <c r="AB23" i="1"/>
  <c r="AA23" i="1"/>
  <c r="AB22" i="1"/>
  <c r="AA22" i="1"/>
  <c r="AB21" i="1"/>
  <c r="AA21" i="1"/>
  <c r="AB20" i="1"/>
  <c r="AA20" i="1"/>
  <c r="Z27" i="1"/>
  <c r="Y27" i="1"/>
  <c r="Z26" i="1"/>
  <c r="Y26" i="1"/>
  <c r="Z25" i="1"/>
  <c r="Y25" i="1"/>
  <c r="Z24" i="1"/>
  <c r="Y24" i="1"/>
  <c r="Z23" i="1"/>
  <c r="Y23" i="1"/>
  <c r="Z22" i="1"/>
  <c r="Y22" i="1"/>
  <c r="Z21" i="1"/>
  <c r="Y21" i="1"/>
  <c r="Z20" i="1"/>
  <c r="Y20" i="1"/>
  <c r="L129" i="1"/>
  <c r="K129" i="1"/>
  <c r="I73" i="1"/>
  <c r="P59" i="1"/>
  <c r="O59" i="1"/>
  <c r="P51" i="1"/>
  <c r="O51" i="1"/>
  <c r="P50" i="1"/>
  <c r="O50" i="1"/>
  <c r="Z28" i="1"/>
  <c r="Y28" i="1"/>
  <c r="AB19" i="1"/>
  <c r="AA19" i="1"/>
  <c r="Z19" i="1"/>
  <c r="Y19" i="1"/>
  <c r="P32" i="1"/>
  <c r="O32" i="1"/>
  <c r="P41" i="1"/>
  <c r="O41" i="1"/>
  <c r="Q64" i="1" l="1"/>
  <c r="Q63" i="1"/>
  <c r="Q61" i="1"/>
  <c r="Q59" i="1"/>
  <c r="Q55" i="1"/>
  <c r="Q53" i="1"/>
  <c r="Q52" i="1"/>
  <c r="Q51" i="1"/>
  <c r="Q50" i="1"/>
  <c r="Q43" i="1"/>
  <c r="Q41" i="1"/>
  <c r="Q36" i="1"/>
  <c r="Q35" i="1"/>
  <c r="Q34" i="1"/>
  <c r="Q32" i="1"/>
</calcChain>
</file>

<file path=xl/comments1.xml><?xml version="1.0" encoding="utf-8"?>
<comments xmlns="http://schemas.openxmlformats.org/spreadsheetml/2006/main">
  <authors>
    <author>PATRICIA JEANETTE VASQUEZ REYES</author>
  </authors>
  <commentList>
    <comment ref="C65" authorId="0" shapeId="0">
      <text>
        <r>
          <rPr>
            <b/>
            <sz val="8"/>
            <color indexed="81"/>
            <rFont val="Tahoma"/>
            <family val="2"/>
          </rPr>
          <t>PATRICIA JEANETTE VASQUEZ REYES:</t>
        </r>
        <r>
          <rPr>
            <sz val="8"/>
            <color indexed="81"/>
            <rFont val="Tahoma"/>
            <family val="2"/>
          </rPr>
          <t xml:space="preserve">
INGRESAR ESTE DATO DE MANERA EXTERNA POR INCOMPATIBILIDAD DE CRITERIO CON TBC.</t>
        </r>
      </text>
    </comment>
    <comment ref="C69" authorId="0" shapeId="0">
      <text>
        <r>
          <rPr>
            <b/>
            <sz val="8"/>
            <color indexed="81"/>
            <rFont val="Tahoma"/>
            <family val="2"/>
          </rPr>
          <t>PATRICIA JEANETTE VASQUEZ REYES:</t>
        </r>
        <r>
          <rPr>
            <sz val="8"/>
            <color indexed="81"/>
            <rFont val="Tahoma"/>
            <family val="2"/>
          </rPr>
          <t xml:space="preserve">
ESTA FUENTE ES EXTERNA PORQUE EN HIS NO SE REGISTRAN DEFUNCIONES, VERIFCAR CON LA NOTIFICACIÓN EPIDEMIOLÓGICA.</t>
        </r>
      </text>
    </comment>
  </commentList>
</comments>
</file>

<file path=xl/sharedStrings.xml><?xml version="1.0" encoding="utf-8"?>
<sst xmlns="http://schemas.openxmlformats.org/spreadsheetml/2006/main" count="449" uniqueCount="249">
  <si>
    <t xml:space="preserve">DIRESA/DISA/GERESA </t>
  </si>
  <si>
    <t xml:space="preserve">MINSA </t>
  </si>
  <si>
    <t xml:space="preserve">RED </t>
  </si>
  <si>
    <t xml:space="preserve">ESSALUD </t>
  </si>
  <si>
    <t>MICRO RED</t>
  </si>
  <si>
    <t xml:space="preserve">SANIDAD FFAA - PNP </t>
  </si>
  <si>
    <t xml:space="preserve">ESTABLECIMIENTO </t>
  </si>
  <si>
    <t xml:space="preserve">INPE </t>
  </si>
  <si>
    <t xml:space="preserve">MES </t>
  </si>
  <si>
    <t>ONG</t>
  </si>
  <si>
    <t xml:space="preserve">AÑO </t>
  </si>
  <si>
    <t>OTRA  (especificar)</t>
  </si>
  <si>
    <t>1.-  POBLACION GENERAL: ITS</t>
  </si>
  <si>
    <t>Femenino</t>
  </si>
  <si>
    <t>Masculino</t>
  </si>
  <si>
    <t>Total 
Tratados</t>
  </si>
  <si>
    <t>Contactos</t>
  </si>
  <si>
    <t>Contactos Tratados</t>
  </si>
  <si>
    <t>18-29a</t>
  </si>
  <si>
    <t>30-59a</t>
  </si>
  <si>
    <t>60a más</t>
  </si>
  <si>
    <t>Diagnóstico</t>
  </si>
  <si>
    <t>Tratado</t>
  </si>
  <si>
    <t>F</t>
  </si>
  <si>
    <t>M</t>
  </si>
  <si>
    <t>1.1.</t>
  </si>
  <si>
    <t>N° de Personas con manejo sindrómico</t>
  </si>
  <si>
    <t>1.2.</t>
  </si>
  <si>
    <t>Nº de casos de descarga uretral</t>
  </si>
  <si>
    <t>1.3.</t>
  </si>
  <si>
    <t>Nº de casos de flujo vaginal compatible con ITS</t>
  </si>
  <si>
    <t>1.4.</t>
  </si>
  <si>
    <t xml:space="preserve">Nº de casos de úlcera genital </t>
  </si>
  <si>
    <t>1.5.</t>
  </si>
  <si>
    <t xml:space="preserve">Nº de casos de bubón inguinal </t>
  </si>
  <si>
    <t>1.6.</t>
  </si>
  <si>
    <t>Nº de casos con síndrome de dolor abdominal bajo</t>
  </si>
  <si>
    <t>1.7.</t>
  </si>
  <si>
    <t>1.8.</t>
  </si>
  <si>
    <t xml:space="preserve">Nº de personas que reciben consejería en ITS </t>
  </si>
  <si>
    <t>Total</t>
  </si>
  <si>
    <t>2.1.</t>
  </si>
  <si>
    <t>2.2.</t>
  </si>
  <si>
    <t>2.3.</t>
  </si>
  <si>
    <t xml:space="preserve">N° Personas con diagnóstico confirmado de Hepatitis B Crónica </t>
  </si>
  <si>
    <t>3.1.</t>
  </si>
  <si>
    <t>Nº de personas tamizadas para VIH (excepto gestantes)</t>
  </si>
  <si>
    <t>3.2.</t>
  </si>
  <si>
    <t>3.3.</t>
  </si>
  <si>
    <t xml:space="preserve">Nº de personas con TB tamizadas para VIH </t>
  </si>
  <si>
    <t>3.4.</t>
  </si>
  <si>
    <t xml:space="preserve">Nº de personas con TB tamizadas reactivas para VIH </t>
  </si>
  <si>
    <t>4.- EXPOSICION A VIH</t>
  </si>
  <si>
    <t>4.1.</t>
  </si>
  <si>
    <t xml:space="preserve">Nº de personas que sufrieron exposición ocupacional al VIH </t>
  </si>
  <si>
    <t>4.2.</t>
  </si>
  <si>
    <t>Nº de personas que sufrieron exposición ocupacional al VIH y reciben profilaxis ARV</t>
  </si>
  <si>
    <t>4.3.</t>
  </si>
  <si>
    <t>Nº de personas expuestas a VIH por exposición no ocupacional</t>
  </si>
  <si>
    <t>4.4.</t>
  </si>
  <si>
    <t>Nº de personas expuestas a VIH por exposición no ocupacional y reciben profilaxis ARV</t>
  </si>
  <si>
    <t>5.1.</t>
  </si>
  <si>
    <t>5.2.</t>
  </si>
  <si>
    <t>5.3.</t>
  </si>
  <si>
    <t>5.4.</t>
  </si>
  <si>
    <t>5.5.</t>
  </si>
  <si>
    <t>5.6.</t>
  </si>
  <si>
    <t>5.7.</t>
  </si>
  <si>
    <t>5.8.</t>
  </si>
  <si>
    <t>5.9.</t>
  </si>
  <si>
    <t>TRIMESTRES DE EMBARAZO</t>
  </si>
  <si>
    <t>1er Trim.</t>
  </si>
  <si>
    <t>2do Trim.</t>
  </si>
  <si>
    <t>3er Trim.</t>
  </si>
  <si>
    <t>6.2.</t>
  </si>
  <si>
    <t>6.3.</t>
  </si>
  <si>
    <t>N° de Gestantes con VIH que reciben TARGA</t>
  </si>
  <si>
    <t>6.4.</t>
  </si>
  <si>
    <t>6.5.</t>
  </si>
  <si>
    <t>6.6.</t>
  </si>
  <si>
    <t>N° de RN expuestos a VIH que inician sucedáneos de leche materna</t>
  </si>
  <si>
    <t>6.7.</t>
  </si>
  <si>
    <t>6.8.</t>
  </si>
  <si>
    <t>N° RN expuestos a Hepatitis B</t>
  </si>
  <si>
    <t>6.9.</t>
  </si>
  <si>
    <t>6.10.</t>
  </si>
  <si>
    <t>7.-  POBLACION CLAVE: Trabajadoras/es Sexuales</t>
  </si>
  <si>
    <t>7.1.</t>
  </si>
  <si>
    <t>Nº TS atendidos/as en AMP</t>
  </si>
  <si>
    <t>7.2.</t>
  </si>
  <si>
    <t>Nº de atenciones a TS  en AMP</t>
  </si>
  <si>
    <t>7.3.</t>
  </si>
  <si>
    <t>Nº TS controlados/as (4 veces/año)</t>
  </si>
  <si>
    <t>7.4.</t>
  </si>
  <si>
    <t>7.5.</t>
  </si>
  <si>
    <t>Nº  TS con tamizaje para VIH con resultado reactivo</t>
  </si>
  <si>
    <t>7.6.</t>
  </si>
  <si>
    <t>TS Tratados</t>
  </si>
  <si>
    <t>8.1.</t>
  </si>
  <si>
    <t>Nº de personas con diagnóstico de ITS con manejo sindrómico</t>
  </si>
  <si>
    <t>8.2.</t>
  </si>
  <si>
    <t>Nº de casos con descarga uretral</t>
  </si>
  <si>
    <t>8.3.</t>
  </si>
  <si>
    <t>Nº de casos con flujo vaginal compatible con ITS</t>
  </si>
  <si>
    <t>8.4.</t>
  </si>
  <si>
    <t>8.5.</t>
  </si>
  <si>
    <t>Nº de casos de bubón inguinal</t>
  </si>
  <si>
    <t>8.6.</t>
  </si>
  <si>
    <t>8.7.</t>
  </si>
  <si>
    <t>Nº de personas con diagnóstico de ITS con manejo etiológico</t>
  </si>
  <si>
    <t>8.8.</t>
  </si>
  <si>
    <t>Nº de casos de tricomoniasís</t>
  </si>
  <si>
    <t>8.9.</t>
  </si>
  <si>
    <t>Nº de casos de gonorrea</t>
  </si>
  <si>
    <t xml:space="preserve">HSH </t>
  </si>
  <si>
    <t>Trans</t>
  </si>
  <si>
    <t>60 a más</t>
  </si>
  <si>
    <t>HSH</t>
  </si>
  <si>
    <t>9.1.</t>
  </si>
  <si>
    <t>Nº HSH/Trans atendidos/as</t>
  </si>
  <si>
    <t>9.2.</t>
  </si>
  <si>
    <t xml:space="preserve">Nº de atenciones a HSH/Trans </t>
  </si>
  <si>
    <t>9.3.</t>
  </si>
  <si>
    <t>9.4.</t>
  </si>
  <si>
    <t>Nº  HSH/Trans con tamizaje para VIH con resultado reactivo</t>
  </si>
  <si>
    <t>9.5.</t>
  </si>
  <si>
    <t>9.6.</t>
  </si>
  <si>
    <t>N° HSH/Trans que inician Terapia Antiretroviral</t>
  </si>
  <si>
    <t>Tratados</t>
  </si>
  <si>
    <t>10.1.</t>
  </si>
  <si>
    <t>10.2.</t>
  </si>
  <si>
    <t>10.3.</t>
  </si>
  <si>
    <t>10.4.</t>
  </si>
  <si>
    <t>10.5.</t>
  </si>
  <si>
    <t>10.6.</t>
  </si>
  <si>
    <t>10.7.</t>
  </si>
  <si>
    <t>*AMP= Atención Médica Periódica</t>
  </si>
  <si>
    <t>Fuente</t>
  </si>
  <si>
    <t xml:space="preserve"> * Si la suma del total de Gestantes por trimestre de gestación no coincide con el total de gestantes desagregados por edades es porque se ha registrado una gestante con dx de sífilis fuera de la Atención Prenatal sin considerar el trimestre de gestación.</t>
  </si>
  <si>
    <t>2.-  HEPATITIS B</t>
  </si>
  <si>
    <t>3.- POBLACION GENERAL: TAMIZAJE</t>
  </si>
  <si>
    <t>01d -11a</t>
  </si>
  <si>
    <t>12a - 17a</t>
  </si>
  <si>
    <t>30a - 59a</t>
  </si>
  <si>
    <t>18a - 29a</t>
  </si>
  <si>
    <t>18a -29a</t>
  </si>
  <si>
    <t xml:space="preserve"> 01d - 11a</t>
  </si>
  <si>
    <t>01d - 11a</t>
  </si>
  <si>
    <t>TS - Femenino</t>
  </si>
  <si>
    <t>TS - HSH</t>
  </si>
  <si>
    <t>TS - Trans</t>
  </si>
  <si>
    <t>Fuente HIS</t>
  </si>
  <si>
    <t>Fuente Externa</t>
  </si>
  <si>
    <t>Nº de PVVIH que inician Terapia preventiva con Cotrimoxazol (TPC)</t>
  </si>
  <si>
    <t>5.-   PVVIH:  ATENCIÓN INTEGRAL</t>
  </si>
  <si>
    <t xml:space="preserve">N° de PVVIH con diagnóstico de TB </t>
  </si>
  <si>
    <t>N° de PVVIH con TB que inician tratamiento para TB</t>
  </si>
  <si>
    <t>N° de PVVIH con TB que completan tratamiento para TB</t>
  </si>
  <si>
    <t>N° de PVVIH con TB que abandonan tratamiento para TB</t>
  </si>
  <si>
    <t>N° de PVVIH con Hepatitis B crónica</t>
  </si>
  <si>
    <t>Nº de PVVIH fallecidos en el mes</t>
  </si>
  <si>
    <t>TS - F</t>
  </si>
  <si>
    <t>1.9.</t>
  </si>
  <si>
    <t>Nº de personas con manejo etiológico</t>
  </si>
  <si>
    <t>INSTITUCIÓN</t>
  </si>
  <si>
    <t>Total 
Diagnósticos</t>
  </si>
  <si>
    <t xml:space="preserve">                                  HOJA DE MONITORIZACION MENSUAL DE LA ESN PREVENCION Y CONTROL DE ITS, VIH/SIDA Y HEPATITIS B                                HOJA DE MONITORIZACION MENSUAL DE LA ESN PREVENCION Y CONTROL DE ITS, VIH/SIDA Y HEPATITIS B</t>
  </si>
  <si>
    <t>Nº de casos con Gonorrea</t>
  </si>
  <si>
    <t>Nº de casos con serología reactiva para Sífilis</t>
  </si>
  <si>
    <t>1.10.</t>
  </si>
  <si>
    <t xml:space="preserve">N° personas tamizadas a Hepatitis B </t>
  </si>
  <si>
    <t xml:space="preserve">N° personas tamizadas reactivas a Hepatitis B </t>
  </si>
  <si>
    <t>2.4.</t>
  </si>
  <si>
    <t xml:space="preserve">N° personas de población indígena tamizadas a Hepatitis B </t>
  </si>
  <si>
    <t>2.5.</t>
  </si>
  <si>
    <t xml:space="preserve">N° de personas de población indígena tamizadas reactivas a Hepatitis B </t>
  </si>
  <si>
    <t>2.6.</t>
  </si>
  <si>
    <t xml:space="preserve">N° Personas de población indígena con diagnóstico confirmado de Hepatitis B Crónica </t>
  </si>
  <si>
    <t>Nº de personas tamizadas para VIH con resultado reactivo (excepto gestantes)</t>
  </si>
  <si>
    <t>3.5.</t>
  </si>
  <si>
    <t>Nº de personas de población indígena tamizadas para VIH</t>
  </si>
  <si>
    <t>3.6.</t>
  </si>
  <si>
    <t>Nº de personas de población indígena tamizadas para VIH con resultado reactivo</t>
  </si>
  <si>
    <t>4.5.</t>
  </si>
  <si>
    <t xml:space="preserve">Nº de personas que sufrieron exposición ocupacional a Hepatitis B </t>
  </si>
  <si>
    <t>4.6.</t>
  </si>
  <si>
    <t>Nº de personas que sufrieron exposición ocupacional a Hepatitis B y no fueron previamente vacunados.</t>
  </si>
  <si>
    <t>Nº de PVVIH que inician Terapia preventiva con Isoniazida (TPI)</t>
  </si>
  <si>
    <t>N° de PVVIH que abandonan la Terapia preventiva con Isoniazida (TPI)</t>
  </si>
  <si>
    <t>Nº de PVVIH que completan Terapia preventiva con Isoniazida (TPI)</t>
  </si>
  <si>
    <t>5.10.</t>
  </si>
  <si>
    <t>N° de PVVIH que completan vacunación de Hepatitis B</t>
  </si>
  <si>
    <t>5.11.</t>
  </si>
  <si>
    <t>Nº de TS tamizados/as para VIH (1º Tamizaje)</t>
  </si>
  <si>
    <t>N° TS que inician Terapia Antiretroviral</t>
  </si>
  <si>
    <t>7.7.</t>
  </si>
  <si>
    <t>N° de TS tamizados/as para Hepatitis B</t>
  </si>
  <si>
    <t>7.8.</t>
  </si>
  <si>
    <t>Nº de TS con tamizaje reactivo para Hepatitis B</t>
  </si>
  <si>
    <t>7.9.</t>
  </si>
  <si>
    <t>N° de TS que completan vacunación de Hepatitis B</t>
  </si>
  <si>
    <t>Nº de HSH/Trans  tamizados/as para VIH (1º Tamizaje)</t>
  </si>
  <si>
    <t>N° HSH/Trans tamizados/as para Hepatitis B</t>
  </si>
  <si>
    <t>9.7.</t>
  </si>
  <si>
    <t>Nº  HSH/Trans con tamizaje para Hepatitis B con resultado reactivo</t>
  </si>
  <si>
    <t>9.8.</t>
  </si>
  <si>
    <t>N° de HSH/Trans que completan vacunación de Hepatitis B</t>
  </si>
  <si>
    <t>Nº de casos con serología reactiva para sífilis</t>
  </si>
  <si>
    <t>N° de RN con Sífilis congénita que reciben tratamiento completo</t>
  </si>
  <si>
    <t>6.11.</t>
  </si>
  <si>
    <t>N° de RN expuestos a VIH que reciben ARV</t>
  </si>
  <si>
    <t>6.12.</t>
  </si>
  <si>
    <t>6.14.</t>
  </si>
  <si>
    <t>N° RN expuestos con Vacuna de Hepatitis B en atención de Parto</t>
  </si>
  <si>
    <t>6.15.</t>
  </si>
  <si>
    <t>N° RN expuestos que reciben Inmunoglobulina (HBIG)</t>
  </si>
  <si>
    <t>Nº de Gestantes tamizadas para Sífilis (1er tamizaje)</t>
  </si>
  <si>
    <t>Nº de Gestantes tamizadas reactivas para Sífilis</t>
  </si>
  <si>
    <t>N° de Gestantes con Sífilis que reciben tratamiento completo</t>
  </si>
  <si>
    <t>Nº de Gestantes tamizadas para VIH (1er tamizaje)</t>
  </si>
  <si>
    <t>Nº de Gestantes tamizadas reactivas para VIH</t>
  </si>
  <si>
    <t>N° de Gestantes con VIH que culminan embarazo por cesárea</t>
  </si>
  <si>
    <t>Nº de Gestantes tamizadas para Hepatitis B</t>
  </si>
  <si>
    <t>Nº de Gestantes tamizadas reactivas para Hepatitis B</t>
  </si>
  <si>
    <t>10.- POBLACION CLAVE: 
Hombres que tienen sexo con otros hombres / Trans : ITS</t>
  </si>
  <si>
    <t>9.- POBLACION CLAVE: 
Hombres que tienen Sexo con otros Hombres / Trans</t>
  </si>
  <si>
    <t>8.-  POBLACION CLAVE:  
Trabajadoras/es Sexuales : ITS</t>
  </si>
  <si>
    <t xml:space="preserve">6.- GESTANTES Y RECIÉN NACIDOS: 
Transmisión Vertical (Sífilis, VIH, Hepatitis B) </t>
  </si>
  <si>
    <t>Reporte generado :</t>
  </si>
  <si>
    <t>REPORTE DE TAMIZAJES REALIZADOS POR BRIGADAS MÓVILES</t>
  </si>
  <si>
    <t xml:space="preserve">DIRIS/DIRESA/DISA/GERESA </t>
  </si>
  <si>
    <t>IPRESS</t>
  </si>
  <si>
    <t>POBLACION CLAVE: 
Hombres que tienen Sexo con otros Hombres / Trans</t>
  </si>
  <si>
    <t>12-17a</t>
  </si>
  <si>
    <t>Nº de HSH/Trans  tamizados/as para Sífilis  (1º Tamizaje)</t>
  </si>
  <si>
    <t>Nº  HSH/Trans con tamizaje para Sífilis con resultado reactivo</t>
  </si>
  <si>
    <t>Nº de HSH/Trans  tamizados/as para Hepatitis  (1º Tamizaje)</t>
  </si>
  <si>
    <t>Nº  HSH/Trans con tamizaje para Hepatitis con resultado reactivo</t>
  </si>
  <si>
    <t>POBLACION CLAVE: 
Trabajadores Sexuales</t>
  </si>
  <si>
    <t>TS -HSH</t>
  </si>
  <si>
    <t>TS-HSH</t>
  </si>
  <si>
    <t>TS-Trans</t>
  </si>
  <si>
    <t>Nº de TS  tamizados/as para VIH (1º Tamizaje)</t>
  </si>
  <si>
    <t>Nº de TS  tamizados/as para Sífilis  (1º Tamizaje)</t>
  </si>
  <si>
    <t>Nº  TS con tamizaje para Sífilis con resultado reactivo</t>
  </si>
  <si>
    <t>Nº de TS  tamizados/as para Hepatitis  (1º Tamizaje)</t>
  </si>
  <si>
    <t>Nº  TS con tamizaje para Hepatitis con resultado reactivo</t>
  </si>
  <si>
    <t>DIRESA AREQUIPA</t>
  </si>
  <si>
    <t>DICIEMBRE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</si>
</sst>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 #,##0_ ;_ * \-#,##0_ ;_ * &quot;-&quot;_ ;_ @_ "/>
  </numFmts>
  <fonts count="15" x14ac:knownFonts="1">
    <font>
      <sz val="11"/>
      <color theme="1"/>
      <name val="Calibri"/>
      <family val="2"/>
      <scheme val="minor"/>
    </font>
    <font>
      <b/>
      <sz val="8"/>
      <color indexed="81"/>
      <name val="Tahoma"/>
      <family val="2"/>
    </font>
    <font>
      <sz val="8"/>
      <color indexed="81"/>
      <name val="Tahoma"/>
      <family val="2"/>
    </font>
    <font>
      <sz val="8"/>
      <name val="Calibri"/>
      <family val="2"/>
      <scheme val="minor"/>
    </font>
    <font>
      <sz val="10"/>
      <name val="Calibri"/>
      <family val="2"/>
      <scheme val="minor"/>
    </font>
    <font>
      <b/>
      <sz val="10"/>
      <name val="Calibri"/>
      <family val="2"/>
      <scheme val="minor"/>
    </font>
    <font>
      <b/>
      <sz val="10"/>
      <color theme="8" tint="-0.499984740745262"/>
      <name val="Calibri"/>
      <family val="2"/>
      <scheme val="minor"/>
    </font>
    <font>
      <sz val="10"/>
      <color theme="8" tint="-0.499984740745262"/>
      <name val="Calibri"/>
      <family val="2"/>
      <scheme val="minor"/>
    </font>
    <font>
      <b/>
      <sz val="11"/>
      <name val="Calibri"/>
      <family val="2"/>
      <scheme val="minor"/>
    </font>
    <font>
      <sz val="9"/>
      <name val="Calibri"/>
      <family val="2"/>
      <scheme val="minor"/>
    </font>
    <font>
      <b/>
      <sz val="10"/>
      <color rgb="FFFF0000"/>
      <name val="Calibri"/>
      <family val="2"/>
      <scheme val="minor"/>
    </font>
    <font>
      <b/>
      <sz val="16"/>
      <name val="Calibri"/>
      <family val="2"/>
      <scheme val="minor"/>
    </font>
    <font>
      <sz val="10"/>
      <color rgb="FFFF0000"/>
      <name val="Calibri"/>
      <family val="2"/>
      <scheme val="minor"/>
    </font>
    <font>
      <b/>
      <sz val="18"/>
      <name val="Berlin Sans FB"/>
      <family val="2"/>
    </font>
    <font>
      <b/>
      <sz val="11"/>
      <color theme="1"/>
      <name val="Calibri"/>
      <family val="2"/>
      <scheme val="minor"/>
    </font>
  </fonts>
  <fills count="12">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24994659260841701"/>
        <bgColor indexed="64"/>
      </patternFill>
    </fill>
    <fill>
      <patternFill patternType="solid">
        <fgColor theme="4" tint="0.79998168889431442"/>
        <bgColor indexed="64"/>
      </patternFill>
    </fill>
    <fill>
      <patternFill patternType="solid">
        <fgColor theme="4" tint="0.39997558519241921"/>
        <bgColor indexed="64"/>
      </patternFill>
    </fill>
  </fills>
  <borders count="28">
    <border>
      <left/>
      <right/>
      <top/>
      <bottom/>
      <diagonal/>
    </border>
    <border>
      <left style="thin">
        <color indexed="64"/>
      </left>
      <right/>
      <top/>
      <bottom/>
      <diagonal/>
    </border>
    <border>
      <left style="thin">
        <color theme="8" tint="-0.24994659260841701"/>
      </left>
      <right style="thin">
        <color theme="8" tint="-0.24994659260841701"/>
      </right>
      <top style="thin">
        <color theme="8" tint="-0.24994659260841701"/>
      </top>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right/>
      <top/>
      <bottom style="thin">
        <color theme="8" tint="-0.24994659260841701"/>
      </bottom>
      <diagonal/>
    </border>
    <border>
      <left style="thin">
        <color theme="8" tint="-0.24994659260841701"/>
      </left>
      <right/>
      <top style="thin">
        <color theme="8" tint="-0.24994659260841701"/>
      </top>
      <bottom/>
      <diagonal/>
    </border>
    <border>
      <left/>
      <right/>
      <top style="thin">
        <color theme="8" tint="-0.24994659260841701"/>
      </top>
      <bottom/>
      <diagonal/>
    </border>
    <border>
      <left/>
      <right style="thin">
        <color theme="8" tint="-0.24994659260841701"/>
      </right>
      <top style="thin">
        <color theme="8" tint="-0.24994659260841701"/>
      </top>
      <bottom/>
      <diagonal/>
    </border>
    <border>
      <left style="thin">
        <color theme="8" tint="-0.24994659260841701"/>
      </left>
      <right/>
      <top/>
      <bottom/>
      <diagonal/>
    </border>
    <border>
      <left/>
      <right style="thin">
        <color theme="8" tint="-0.24994659260841701"/>
      </right>
      <top/>
      <bottom/>
      <diagonal/>
    </border>
    <border>
      <left style="thin">
        <color theme="8" tint="-0.24994659260841701"/>
      </left>
      <right/>
      <top/>
      <bottom style="thin">
        <color theme="8" tint="-0.24994659260841701"/>
      </bottom>
      <diagonal/>
    </border>
    <border>
      <left/>
      <right style="thin">
        <color theme="8" tint="-0.24994659260841701"/>
      </right>
      <top/>
      <bottom style="thin">
        <color theme="8" tint="-0.24994659260841701"/>
      </bottom>
      <diagonal/>
    </border>
    <border>
      <left style="thin">
        <color theme="8" tint="-0.24994659260841701"/>
      </left>
      <right/>
      <top style="thin">
        <color theme="8" tint="-0.24994659260841701"/>
      </top>
      <bottom style="dotted">
        <color theme="8" tint="-0.24994659260841701"/>
      </bottom>
      <diagonal/>
    </border>
    <border>
      <left/>
      <right style="thin">
        <color theme="8" tint="-0.24994659260841701"/>
      </right>
      <top style="thin">
        <color theme="8" tint="-0.24994659260841701"/>
      </top>
      <bottom style="dotted">
        <color theme="8" tint="-0.24994659260841701"/>
      </bottom>
      <diagonal/>
    </border>
    <border>
      <left style="thin">
        <color theme="8" tint="-0.24994659260841701"/>
      </left>
      <right style="thin">
        <color theme="8" tint="-0.24994659260841701"/>
      </right>
      <top style="thin">
        <color theme="8" tint="-0.24994659260841701"/>
      </top>
      <bottom style="dotted">
        <color theme="8" tint="-0.24994659260841701"/>
      </bottom>
      <diagonal/>
    </border>
    <border>
      <left style="thin">
        <color theme="8" tint="-0.24994659260841701"/>
      </left>
      <right/>
      <top style="dotted">
        <color theme="8" tint="-0.24994659260841701"/>
      </top>
      <bottom style="dotted">
        <color theme="8" tint="-0.24994659260841701"/>
      </bottom>
      <diagonal/>
    </border>
    <border>
      <left/>
      <right style="thin">
        <color theme="8" tint="-0.24994659260841701"/>
      </right>
      <top style="dotted">
        <color theme="8" tint="-0.24994659260841701"/>
      </top>
      <bottom style="dotted">
        <color theme="8" tint="-0.24994659260841701"/>
      </bottom>
      <diagonal/>
    </border>
    <border>
      <left style="thin">
        <color theme="8" tint="-0.24994659260841701"/>
      </left>
      <right style="thin">
        <color theme="8" tint="-0.24994659260841701"/>
      </right>
      <top style="dotted">
        <color theme="8" tint="-0.24994659260841701"/>
      </top>
      <bottom style="dotted">
        <color theme="8" tint="-0.24994659260841701"/>
      </bottom>
      <diagonal/>
    </border>
    <border>
      <left style="thin">
        <color theme="8" tint="-0.24994659260841701"/>
      </left>
      <right/>
      <top style="dotted">
        <color theme="8" tint="-0.24994659260841701"/>
      </top>
      <bottom style="thin">
        <color theme="8" tint="-0.24994659260841701"/>
      </bottom>
      <diagonal/>
    </border>
    <border>
      <left/>
      <right style="thin">
        <color theme="8" tint="-0.24994659260841701"/>
      </right>
      <top style="dotted">
        <color theme="8" tint="-0.24994659260841701"/>
      </top>
      <bottom style="thin">
        <color theme="8" tint="-0.24994659260841701"/>
      </bottom>
      <diagonal/>
    </border>
    <border>
      <left style="thin">
        <color theme="8" tint="-0.24994659260841701"/>
      </left>
      <right style="thin">
        <color theme="8" tint="-0.24994659260841701"/>
      </right>
      <top style="dotted">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top style="thin">
        <color theme="8" tint="-0.24994659260841701"/>
      </top>
      <bottom style="thin">
        <color theme="8" tint="-0.24994659260841701"/>
      </bottom>
      <diagonal/>
    </border>
    <border>
      <left style="thin">
        <color theme="8" tint="-0.24994659260841701"/>
      </left>
      <right style="thin">
        <color theme="8" tint="-0.24994659260841701"/>
      </right>
      <top/>
      <bottom/>
      <diagonal/>
    </border>
    <border>
      <left style="thin">
        <color theme="8" tint="-0.24994659260841701"/>
      </left>
      <right style="thin">
        <color theme="8" tint="-0.24994659260841701"/>
      </right>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4">
    <xf numFmtId="0" fontId="0" fillId="0" borderId="0" xfId="0"/>
    <xf numFmtId="0" fontId="3" fillId="0" borderId="0" xfId="0" applyFont="1" applyFill="1" applyAlignment="1" applyProtection="1">
      <alignment vertical="center"/>
      <protection locked="0"/>
    </xf>
    <xf numFmtId="0" fontId="4" fillId="0" borderId="0" xfId="0" applyFont="1" applyFill="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0" xfId="0" applyFont="1" applyAlignment="1" applyProtection="1">
      <alignment vertical="center"/>
      <protection locked="0"/>
    </xf>
    <xf numFmtId="0" fontId="5" fillId="2" borderId="2" xfId="0" applyFont="1" applyFill="1" applyBorder="1" applyAlignment="1" applyProtection="1">
      <alignment horizontal="center" vertical="center"/>
      <protection locked="0"/>
    </xf>
    <xf numFmtId="0" fontId="4" fillId="3" borderId="3" xfId="0" applyFont="1" applyFill="1" applyBorder="1" applyAlignment="1" applyProtection="1">
      <alignment vertical="center" wrapText="1"/>
    </xf>
    <xf numFmtId="0" fontId="3" fillId="4"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4" fillId="3" borderId="3" xfId="0" applyFont="1" applyFill="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4" xfId="0" applyFont="1" applyFill="1" applyBorder="1" applyAlignment="1" applyProtection="1">
      <alignment vertical="center"/>
      <protection locked="0"/>
    </xf>
    <xf numFmtId="0" fontId="4" fillId="3" borderId="3" xfId="0" applyFont="1" applyFill="1" applyBorder="1" applyAlignment="1" applyProtection="1">
      <alignment vertical="center"/>
    </xf>
    <xf numFmtId="0" fontId="5" fillId="2" borderId="3" xfId="0" applyFont="1" applyFill="1" applyBorder="1" applyAlignment="1" applyProtection="1">
      <alignment horizontal="center" vertical="center"/>
      <protection locked="0"/>
    </xf>
    <xf numFmtId="0" fontId="4" fillId="5" borderId="3" xfId="0" applyFont="1" applyFill="1" applyBorder="1" applyAlignment="1" applyProtection="1">
      <alignment horizontal="center" vertical="center"/>
    </xf>
    <xf numFmtId="0" fontId="6" fillId="3" borderId="3" xfId="0" applyFont="1" applyFill="1" applyBorder="1" applyAlignment="1" applyProtection="1">
      <alignment vertical="center"/>
    </xf>
    <xf numFmtId="0" fontId="4" fillId="6" borderId="10" xfId="0" applyFont="1" applyFill="1" applyBorder="1" applyAlignment="1" applyProtection="1">
      <alignment vertical="center"/>
      <protection locked="0"/>
    </xf>
    <xf numFmtId="0" fontId="4" fillId="6" borderId="4" xfId="0" applyFont="1" applyFill="1" applyBorder="1" applyAlignment="1" applyProtection="1">
      <alignment vertical="center"/>
      <protection locked="0"/>
    </xf>
    <xf numFmtId="0" fontId="4" fillId="6" borderId="11" xfId="0" applyFont="1" applyFill="1" applyBorder="1" applyAlignment="1" applyProtection="1">
      <alignment vertical="center"/>
      <protection locked="0"/>
    </xf>
    <xf numFmtId="0" fontId="6" fillId="3" borderId="3" xfId="0" applyFont="1" applyFill="1" applyBorder="1" applyAlignment="1" applyProtection="1">
      <alignment vertical="center"/>
      <protection locked="0"/>
    </xf>
    <xf numFmtId="0" fontId="4" fillId="7" borderId="3" xfId="0" applyFont="1" applyFill="1" applyBorder="1" applyAlignment="1" applyProtection="1">
      <alignment vertical="center"/>
    </xf>
    <xf numFmtId="0" fontId="7" fillId="7" borderId="3" xfId="0" applyFont="1" applyFill="1" applyBorder="1" applyAlignment="1" applyProtection="1">
      <alignment vertical="center"/>
    </xf>
    <xf numFmtId="0" fontId="3" fillId="7"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protection locked="0"/>
    </xf>
    <xf numFmtId="0" fontId="5" fillId="8" borderId="3" xfId="0" applyFont="1" applyFill="1" applyBorder="1" applyAlignment="1" applyProtection="1">
      <alignment horizontal="center" vertical="center"/>
    </xf>
    <xf numFmtId="0" fontId="5" fillId="8" borderId="3"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4" fillId="7" borderId="3" xfId="0" applyFont="1" applyFill="1" applyBorder="1" applyAlignment="1" applyProtection="1">
      <alignment horizontal="center" vertical="center"/>
    </xf>
    <xf numFmtId="2" fontId="4" fillId="7" borderId="3" xfId="0" quotePrefix="1" applyNumberFormat="1" applyFont="1" applyFill="1" applyBorder="1" applyAlignment="1" applyProtection="1">
      <alignment horizontal="center" vertical="center"/>
    </xf>
    <xf numFmtId="0" fontId="3" fillId="0" borderId="1" xfId="0" applyFont="1" applyFill="1" applyBorder="1" applyAlignment="1" applyProtection="1">
      <alignment horizontal="center" vertical="center"/>
      <protection locked="0"/>
    </xf>
    <xf numFmtId="0" fontId="8" fillId="0" borderId="0" xfId="0" applyFont="1" applyFill="1" applyAlignment="1" applyProtection="1">
      <alignment vertical="center"/>
    </xf>
    <xf numFmtId="0" fontId="8" fillId="0" borderId="0" xfId="0" applyFont="1" applyFill="1" applyAlignment="1" applyProtection="1">
      <alignment horizontal="right" vertical="center" indent="1"/>
    </xf>
    <xf numFmtId="0" fontId="3" fillId="0" borderId="12" xfId="0" applyFont="1" applyFill="1" applyBorder="1" applyAlignment="1" applyProtection="1">
      <alignment vertical="center"/>
      <protection locked="0"/>
    </xf>
    <xf numFmtId="0" fontId="4" fillId="0" borderId="13" xfId="0" applyFont="1" applyFill="1" applyBorder="1" applyAlignment="1" applyProtection="1">
      <alignment horizontal="right" vertical="center" indent="1"/>
    </xf>
    <xf numFmtId="0" fontId="3" fillId="8" borderId="14" xfId="0" applyFont="1" applyFill="1" applyBorder="1" applyAlignment="1" applyProtection="1">
      <alignment vertical="center"/>
      <protection locked="0"/>
    </xf>
    <xf numFmtId="0" fontId="3" fillId="0" borderId="15" xfId="0" applyFont="1" applyFill="1" applyBorder="1" applyAlignment="1" applyProtection="1">
      <alignment vertical="center"/>
      <protection locked="0"/>
    </xf>
    <xf numFmtId="0" fontId="4" fillId="0" borderId="16" xfId="0" applyFont="1" applyFill="1" applyBorder="1" applyAlignment="1" applyProtection="1">
      <alignment horizontal="right" vertical="center" indent="1"/>
    </xf>
    <xf numFmtId="0" fontId="3" fillId="8" borderId="17" xfId="0" applyFont="1" applyFill="1" applyBorder="1" applyAlignment="1" applyProtection="1">
      <alignment vertical="center"/>
      <protection locked="0"/>
    </xf>
    <xf numFmtId="0" fontId="3" fillId="0" borderId="18" xfId="0" applyFont="1" applyFill="1" applyBorder="1" applyAlignment="1" applyProtection="1">
      <alignment horizontal="center" vertical="center"/>
      <protection locked="0"/>
    </xf>
    <xf numFmtId="0" fontId="4" fillId="0" borderId="19" xfId="0" applyFont="1" applyFill="1" applyBorder="1" applyAlignment="1" applyProtection="1">
      <alignment horizontal="right" vertical="center" indent="1"/>
    </xf>
    <xf numFmtId="0" fontId="3" fillId="8" borderId="20" xfId="0" applyFont="1" applyFill="1" applyBorder="1" applyAlignment="1" applyProtection="1">
      <alignment vertical="center"/>
      <protection locked="0"/>
    </xf>
    <xf numFmtId="0" fontId="3" fillId="0" borderId="0" xfId="0" applyFont="1" applyFill="1" applyBorder="1" applyAlignment="1" applyProtection="1">
      <alignment vertical="top"/>
      <protection locked="0"/>
    </xf>
    <xf numFmtId="0" fontId="3" fillId="0" borderId="0" xfId="0" applyFont="1" applyFill="1" applyBorder="1" applyAlignment="1" applyProtection="1">
      <alignment horizontal="center" vertical="top"/>
      <protection locked="0"/>
    </xf>
    <xf numFmtId="0" fontId="3" fillId="0" borderId="0" xfId="0" applyFont="1" applyFill="1" applyAlignment="1" applyProtection="1">
      <alignment horizontal="center" vertical="top"/>
    </xf>
    <xf numFmtId="0" fontId="3" fillId="0" borderId="0" xfId="0" applyFont="1" applyFill="1" applyAlignment="1" applyProtection="1">
      <alignment horizontal="center" vertical="top"/>
      <protection locked="0"/>
    </xf>
    <xf numFmtId="0" fontId="3" fillId="0" borderId="0" xfId="0" applyFont="1" applyFill="1" applyAlignment="1" applyProtection="1">
      <alignment vertical="top"/>
      <protection locked="0"/>
    </xf>
    <xf numFmtId="0" fontId="4" fillId="8" borderId="3" xfId="0" applyFont="1" applyFill="1" applyBorder="1" applyAlignment="1" applyProtection="1">
      <alignment vertical="center"/>
      <protection locked="0"/>
    </xf>
    <xf numFmtId="0" fontId="4" fillId="3" borderId="3" xfId="0" applyFont="1" applyFill="1" applyBorder="1" applyAlignment="1" applyProtection="1">
      <alignment horizontal="center" vertical="center" wrapText="1"/>
    </xf>
    <xf numFmtId="0" fontId="4" fillId="3" borderId="3" xfId="0" applyFont="1" applyFill="1" applyBorder="1" applyAlignment="1" applyProtection="1">
      <alignment horizontal="justify" vertical="center" wrapText="1"/>
    </xf>
    <xf numFmtId="0" fontId="4" fillId="3" borderId="3" xfId="0" applyFont="1" applyFill="1" applyBorder="1" applyAlignment="1" applyProtection="1">
      <alignment horizontal="left" vertical="center" wrapText="1"/>
    </xf>
    <xf numFmtId="2" fontId="4" fillId="3" borderId="3" xfId="0" applyNumberFormat="1" applyFont="1" applyFill="1" applyBorder="1" applyAlignment="1" applyProtection="1">
      <alignment horizontal="center" vertical="center" wrapText="1"/>
    </xf>
    <xf numFmtId="0" fontId="4" fillId="3" borderId="2" xfId="0" applyFont="1" applyFill="1" applyBorder="1" applyAlignment="1" applyProtection="1">
      <alignment horizontal="center" vertical="center"/>
    </xf>
    <xf numFmtId="0" fontId="4" fillId="3" borderId="2" xfId="0" applyFont="1" applyFill="1" applyBorder="1" applyAlignment="1" applyProtection="1">
      <alignment vertical="center" wrapText="1"/>
    </xf>
    <xf numFmtId="0" fontId="9" fillId="0" borderId="0" xfId="0" applyFont="1" applyFill="1" applyAlignment="1">
      <alignment vertical="center"/>
    </xf>
    <xf numFmtId="0" fontId="10" fillId="6" borderId="3" xfId="0" applyFont="1" applyFill="1" applyBorder="1" applyAlignment="1" applyProtection="1">
      <alignment vertical="center"/>
    </xf>
    <xf numFmtId="0" fontId="10" fillId="6" borderId="21" xfId="0" applyFont="1" applyFill="1" applyBorder="1" applyAlignment="1" applyProtection="1">
      <alignment vertical="center"/>
    </xf>
    <xf numFmtId="0" fontId="10" fillId="6" borderId="22" xfId="0" applyFont="1" applyFill="1" applyBorder="1" applyAlignment="1" applyProtection="1">
      <alignment vertical="center"/>
    </xf>
    <xf numFmtId="164" fontId="4" fillId="0" borderId="3" xfId="0" applyNumberFormat="1" applyFont="1" applyBorder="1" applyAlignment="1" applyProtection="1">
      <alignment vertical="center"/>
      <protection locked="0"/>
    </xf>
    <xf numFmtId="164" fontId="4" fillId="0" borderId="3" xfId="0" applyNumberFormat="1" applyFont="1" applyFill="1" applyBorder="1" applyAlignment="1" applyProtection="1">
      <alignment vertical="center"/>
      <protection locked="0"/>
    </xf>
    <xf numFmtId="164" fontId="4" fillId="4" borderId="3" xfId="0" applyNumberFormat="1" applyFont="1" applyFill="1" applyBorder="1" applyAlignment="1" applyProtection="1">
      <alignment vertical="center"/>
      <protection locked="0"/>
    </xf>
    <xf numFmtId="164" fontId="4" fillId="4" borderId="3" xfId="0" applyNumberFormat="1" applyFont="1" applyFill="1" applyBorder="1" applyAlignment="1" applyProtection="1">
      <alignment vertical="center"/>
    </xf>
    <xf numFmtId="164" fontId="12" fillId="6" borderId="21" xfId="0" applyNumberFormat="1" applyFont="1" applyFill="1" applyBorder="1" applyAlignment="1" applyProtection="1">
      <alignment vertical="center"/>
      <protection locked="0"/>
    </xf>
    <xf numFmtId="164" fontId="12" fillId="6" borderId="23" xfId="0" applyNumberFormat="1" applyFont="1" applyFill="1" applyBorder="1" applyAlignment="1" applyProtection="1">
      <alignment vertical="center"/>
      <protection locked="0"/>
    </xf>
    <xf numFmtId="164" fontId="12" fillId="6" borderId="22" xfId="0" applyNumberFormat="1" applyFont="1" applyFill="1" applyBorder="1" applyAlignment="1" applyProtection="1">
      <alignment vertical="center"/>
      <protection locked="0"/>
    </xf>
    <xf numFmtId="164" fontId="12" fillId="6" borderId="3" xfId="0" applyNumberFormat="1" applyFont="1" applyFill="1" applyBorder="1" applyAlignment="1" applyProtection="1">
      <alignment vertical="center"/>
    </xf>
    <xf numFmtId="164" fontId="4" fillId="0" borderId="3" xfId="0" quotePrefix="1" applyNumberFormat="1" applyFont="1" applyBorder="1" applyAlignment="1" applyProtection="1">
      <alignment vertical="center"/>
      <protection locked="0"/>
    </xf>
    <xf numFmtId="164" fontId="4" fillId="0" borderId="2" xfId="0" applyNumberFormat="1" applyFont="1" applyFill="1" applyBorder="1" applyAlignment="1" applyProtection="1">
      <alignment vertical="center"/>
      <protection locked="0"/>
    </xf>
    <xf numFmtId="164" fontId="4" fillId="4" borderId="2" xfId="0" applyNumberFormat="1" applyFont="1" applyFill="1" applyBorder="1" applyAlignment="1" applyProtection="1">
      <alignment vertical="center"/>
      <protection locked="0"/>
    </xf>
    <xf numFmtId="164" fontId="4" fillId="0" borderId="2" xfId="0" applyNumberFormat="1" applyFont="1" applyBorder="1" applyAlignment="1" applyProtection="1">
      <alignment vertical="center"/>
      <protection locked="0"/>
    </xf>
    <xf numFmtId="164" fontId="4" fillId="0" borderId="22" xfId="0" applyNumberFormat="1" applyFont="1" applyFill="1" applyBorder="1" applyAlignment="1" applyProtection="1">
      <alignment vertical="center"/>
      <protection locked="0"/>
    </xf>
    <xf numFmtId="164" fontId="12" fillId="6" borderId="3" xfId="0" applyNumberFormat="1" applyFont="1" applyFill="1" applyBorder="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164" fontId="4" fillId="0" borderId="3" xfId="0" applyNumberFormat="1" applyFont="1" applyFill="1" applyBorder="1" applyAlignment="1" applyProtection="1">
      <alignment horizontal="center" vertical="center"/>
      <protection locked="0"/>
    </xf>
    <xf numFmtId="164" fontId="12" fillId="9" borderId="21" xfId="0" applyNumberFormat="1" applyFont="1" applyFill="1" applyBorder="1" applyAlignment="1" applyProtection="1">
      <alignment vertical="center"/>
      <protection locked="0"/>
    </xf>
    <xf numFmtId="164" fontId="12" fillId="9" borderId="23" xfId="0" applyNumberFormat="1" applyFont="1" applyFill="1" applyBorder="1" applyAlignment="1" applyProtection="1">
      <alignment vertical="center"/>
      <protection locked="0"/>
    </xf>
    <xf numFmtId="164" fontId="12" fillId="9" borderId="22" xfId="0" applyNumberFormat="1" applyFont="1" applyFill="1" applyBorder="1" applyAlignment="1" applyProtection="1">
      <alignment vertical="center"/>
      <protection locked="0"/>
    </xf>
    <xf numFmtId="164" fontId="12" fillId="6" borderId="3" xfId="0" applyNumberFormat="1" applyFont="1" applyFill="1" applyBorder="1" applyAlignment="1" applyProtection="1">
      <alignment vertical="center"/>
      <protection locked="0"/>
    </xf>
    <xf numFmtId="164" fontId="10" fillId="6" borderId="21" xfId="0" applyNumberFormat="1" applyFont="1" applyFill="1" applyBorder="1" applyAlignment="1" applyProtection="1">
      <alignment vertical="center"/>
    </xf>
    <xf numFmtId="164" fontId="10" fillId="6" borderId="22" xfId="0" applyNumberFormat="1" applyFont="1" applyFill="1" applyBorder="1" applyAlignment="1" applyProtection="1">
      <alignment vertical="center"/>
    </xf>
    <xf numFmtId="164" fontId="7" fillId="0" borderId="3" xfId="0" applyNumberFormat="1" applyFont="1" applyBorder="1" applyAlignment="1" applyProtection="1">
      <alignment vertical="center"/>
      <protection locked="0"/>
    </xf>
    <xf numFmtId="0" fontId="5" fillId="2" borderId="3"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5" fillId="6" borderId="5" xfId="0" applyFont="1" applyFill="1" applyBorder="1" applyAlignment="1" applyProtection="1">
      <alignment horizontal="center" vertical="center"/>
    </xf>
    <xf numFmtId="0" fontId="5" fillId="6" borderId="6" xfId="0" applyFont="1" applyFill="1" applyBorder="1" applyAlignment="1" applyProtection="1">
      <alignment horizontal="center" vertical="center"/>
    </xf>
    <xf numFmtId="0" fontId="5" fillId="6" borderId="7" xfId="0" applyFont="1" applyFill="1" applyBorder="1" applyAlignment="1" applyProtection="1">
      <alignment horizontal="center" vertical="center"/>
    </xf>
    <xf numFmtId="0" fontId="11" fillId="0" borderId="0" xfId="0" applyFont="1" applyFill="1" applyAlignment="1" applyProtection="1">
      <alignment vertical="center"/>
    </xf>
    <xf numFmtId="0" fontId="3" fillId="10" borderId="14" xfId="0" applyFont="1" applyFill="1" applyBorder="1" applyAlignment="1" applyProtection="1">
      <alignment vertical="center"/>
      <protection locked="0"/>
    </xf>
    <xf numFmtId="0" fontId="4" fillId="10" borderId="21" xfId="0" applyFont="1" applyFill="1" applyBorder="1" applyAlignment="1" applyProtection="1">
      <alignment vertical="center"/>
      <protection locked="0"/>
    </xf>
    <xf numFmtId="0" fontId="4" fillId="10" borderId="22" xfId="0" applyFont="1" applyFill="1" applyBorder="1" applyAlignment="1" applyProtection="1">
      <alignment vertical="center"/>
      <protection locked="0"/>
    </xf>
    <xf numFmtId="0" fontId="3" fillId="10" borderId="17" xfId="0" applyFont="1" applyFill="1" applyBorder="1" applyAlignment="1" applyProtection="1">
      <alignment vertical="center"/>
      <protection locked="0"/>
    </xf>
    <xf numFmtId="0" fontId="4" fillId="10" borderId="3" xfId="0" applyFont="1" applyFill="1" applyBorder="1" applyAlignment="1" applyProtection="1">
      <alignment vertical="center"/>
      <protection locked="0"/>
    </xf>
    <xf numFmtId="0" fontId="3" fillId="10" borderId="20" xfId="0" applyFont="1" applyFill="1" applyBorder="1" applyAlignment="1" applyProtection="1">
      <alignment vertical="center"/>
      <protection locked="0"/>
    </xf>
    <xf numFmtId="0" fontId="6" fillId="3" borderId="3" xfId="0" applyFont="1" applyFill="1" applyBorder="1" applyAlignment="1" applyProtection="1">
      <alignment horizontal="center" vertical="center"/>
    </xf>
    <xf numFmtId="0" fontId="0" fillId="0" borderId="0" xfId="0" applyAlignment="1">
      <alignment horizontal="center"/>
    </xf>
    <xf numFmtId="41" fontId="4" fillId="0" borderId="3" xfId="0" applyNumberFormat="1" applyFont="1" applyBorder="1" applyAlignment="1" applyProtection="1">
      <alignment horizontal="center" vertical="center"/>
      <protection locked="0"/>
    </xf>
    <xf numFmtId="0" fontId="5" fillId="8" borderId="5"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5" fillId="8" borderId="10"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protection locked="0"/>
    </xf>
    <xf numFmtId="0" fontId="5" fillId="8" borderId="2" xfId="0" applyFont="1" applyFill="1" applyBorder="1" applyAlignment="1" applyProtection="1">
      <alignment horizontal="center" vertical="center"/>
    </xf>
    <xf numFmtId="0" fontId="5" fillId="8" borderId="25" xfId="0" applyFont="1" applyFill="1" applyBorder="1" applyAlignment="1" applyProtection="1">
      <alignment horizontal="center" vertical="center"/>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0"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center" vertical="center" wrapText="1"/>
      <protection locked="0"/>
    </xf>
    <xf numFmtId="0" fontId="7" fillId="2" borderId="11" xfId="0" applyFont="1" applyFill="1" applyBorder="1" applyAlignment="1" applyProtection="1">
      <alignment horizontal="center" vertical="center" wrapText="1"/>
      <protection locked="0"/>
    </xf>
    <xf numFmtId="0" fontId="5" fillId="8" borderId="21" xfId="0" applyFont="1" applyFill="1" applyBorder="1" applyAlignment="1" applyProtection="1">
      <alignment horizontal="left" vertical="center"/>
      <protection locked="0"/>
    </xf>
    <xf numFmtId="0" fontId="5" fillId="8" borderId="22" xfId="0" applyFont="1" applyFill="1" applyBorder="1" applyAlignment="1" applyProtection="1">
      <alignment horizontal="left" vertical="center"/>
      <protection locked="0"/>
    </xf>
    <xf numFmtId="0" fontId="5" fillId="8"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xf>
    <xf numFmtId="0" fontId="11" fillId="0" borderId="0" xfId="0" applyFont="1" applyFill="1" applyAlignment="1" applyProtection="1">
      <alignment horizontal="left" vertical="center"/>
    </xf>
    <xf numFmtId="0" fontId="5" fillId="8" borderId="5" xfId="0" applyFont="1" applyFill="1" applyBorder="1" applyAlignment="1" applyProtection="1">
      <alignment horizontal="center" vertical="center"/>
      <protection locked="0"/>
    </xf>
    <xf numFmtId="0" fontId="5" fillId="8" borderId="7" xfId="0" applyFont="1" applyFill="1" applyBorder="1" applyAlignment="1" applyProtection="1">
      <alignment horizontal="center" vertical="center"/>
      <protection locked="0"/>
    </xf>
    <xf numFmtId="0" fontId="5" fillId="8" borderId="10" xfId="0" applyFont="1" applyFill="1" applyBorder="1" applyAlignment="1" applyProtection="1">
      <alignment horizontal="center" vertical="center"/>
      <protection locked="0"/>
    </xf>
    <xf numFmtId="0" fontId="5" fillId="8" borderId="11" xfId="0" applyFont="1" applyFill="1" applyBorder="1" applyAlignment="1" applyProtection="1">
      <alignment horizontal="center" vertical="center"/>
      <protection locked="0"/>
    </xf>
    <xf numFmtId="0" fontId="5" fillId="8" borderId="2" xfId="0" applyFont="1" applyFill="1" applyBorder="1" applyAlignment="1" applyProtection="1">
      <alignment horizontal="center" vertical="center"/>
      <protection locked="0"/>
    </xf>
    <xf numFmtId="0" fontId="5" fillId="8" borderId="2" xfId="0" applyFont="1" applyFill="1" applyBorder="1" applyAlignment="1" applyProtection="1">
      <alignment horizontal="center" vertical="center" wrapText="1"/>
      <protection locked="0"/>
    </xf>
    <xf numFmtId="0" fontId="5" fillId="8" borderId="24" xfId="0" applyFont="1" applyFill="1" applyBorder="1" applyAlignment="1" applyProtection="1">
      <alignment horizontal="center" vertical="center" wrapText="1"/>
      <protection locked="0"/>
    </xf>
    <xf numFmtId="0" fontId="5" fillId="8" borderId="25"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protection locked="0"/>
    </xf>
    <xf numFmtId="164" fontId="12" fillId="6" borderId="21" xfId="0" applyNumberFormat="1" applyFont="1" applyFill="1" applyBorder="1" applyAlignment="1" applyProtection="1">
      <alignment horizontal="center" vertical="center"/>
    </xf>
    <xf numFmtId="164" fontId="12" fillId="6" borderId="23" xfId="0" applyNumberFormat="1" applyFont="1" applyFill="1" applyBorder="1" applyAlignment="1" applyProtection="1">
      <alignment horizontal="center" vertical="center"/>
    </xf>
    <xf numFmtId="164" fontId="12" fillId="6" borderId="22" xfId="0" applyNumberFormat="1" applyFont="1" applyFill="1" applyBorder="1" applyAlignment="1" applyProtection="1">
      <alignment horizontal="center" vertical="center"/>
    </xf>
    <xf numFmtId="0" fontId="4" fillId="8" borderId="21" xfId="0" applyFont="1" applyFill="1" applyBorder="1" applyAlignment="1" applyProtection="1">
      <alignment vertical="center"/>
      <protection locked="0"/>
    </xf>
    <xf numFmtId="0" fontId="4" fillId="8" borderId="23" xfId="0" applyFont="1" applyFill="1" applyBorder="1" applyAlignment="1" applyProtection="1">
      <alignment vertical="center"/>
      <protection locked="0"/>
    </xf>
    <xf numFmtId="0" fontId="4" fillId="8" borderId="22" xfId="0" applyFont="1" applyFill="1" applyBorder="1" applyAlignment="1" applyProtection="1">
      <alignment vertical="center"/>
      <protection locked="0"/>
    </xf>
    <xf numFmtId="0" fontId="5" fillId="8" borderId="24" xfId="0" applyFont="1" applyFill="1" applyBorder="1" applyAlignment="1" applyProtection="1">
      <alignment horizontal="center" vertical="center"/>
    </xf>
    <xf numFmtId="164" fontId="4" fillId="0" borderId="3" xfId="0" applyNumberFormat="1" applyFont="1" applyBorder="1" applyAlignment="1" applyProtection="1">
      <alignment vertical="center"/>
      <protection locked="0"/>
    </xf>
    <xf numFmtId="164" fontId="12" fillId="6" borderId="21" xfId="0" applyNumberFormat="1" applyFont="1" applyFill="1" applyBorder="1" applyAlignment="1" applyProtection="1">
      <alignment vertical="center"/>
      <protection locked="0"/>
    </xf>
    <xf numFmtId="164" fontId="12" fillId="6" borderId="22" xfId="0" applyNumberFormat="1" applyFont="1" applyFill="1" applyBorder="1" applyAlignment="1" applyProtection="1">
      <alignment vertical="center"/>
      <protection locked="0"/>
    </xf>
    <xf numFmtId="0" fontId="4" fillId="8" borderId="21" xfId="0" applyFont="1" applyFill="1" applyBorder="1" applyAlignment="1" applyProtection="1">
      <alignment horizontal="center" vertical="center"/>
      <protection locked="0"/>
    </xf>
    <xf numFmtId="0" fontId="4" fillId="8" borderId="2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5" fillId="6" borderId="5" xfId="0" applyFont="1" applyFill="1" applyBorder="1" applyAlignment="1" applyProtection="1">
      <alignment horizontal="center" vertical="center"/>
    </xf>
    <xf numFmtId="0" fontId="5" fillId="6" borderId="6" xfId="0" applyFont="1" applyFill="1" applyBorder="1" applyAlignment="1" applyProtection="1">
      <alignment horizontal="center" vertical="center"/>
    </xf>
    <xf numFmtId="0" fontId="5" fillId="6" borderId="7" xfId="0" applyFont="1" applyFill="1" applyBorder="1" applyAlignment="1" applyProtection="1">
      <alignment horizontal="center" vertical="center"/>
    </xf>
    <xf numFmtId="0" fontId="5" fillId="8" borderId="21" xfId="0" applyFont="1" applyFill="1" applyBorder="1" applyAlignment="1" applyProtection="1">
      <alignment horizontal="center" vertical="center"/>
      <protection locked="0"/>
    </xf>
    <xf numFmtId="0" fontId="5" fillId="8" borderId="23" xfId="0" applyFont="1" applyFill="1" applyBorder="1" applyAlignment="1" applyProtection="1">
      <alignment horizontal="center" vertical="center"/>
      <protection locked="0"/>
    </xf>
    <xf numFmtId="0" fontId="5" fillId="8" borderId="22" xfId="0" applyFont="1" applyFill="1" applyBorder="1" applyAlignment="1" applyProtection="1">
      <alignment horizontal="center" vertical="center"/>
      <protection locked="0"/>
    </xf>
    <xf numFmtId="164" fontId="4" fillId="4" borderId="3" xfId="0" applyNumberFormat="1" applyFont="1" applyFill="1" applyBorder="1" applyAlignment="1" applyProtection="1">
      <alignment vertical="center"/>
      <protection locked="0"/>
    </xf>
    <xf numFmtId="164" fontId="12" fillId="6" borderId="23" xfId="0" applyNumberFormat="1" applyFont="1" applyFill="1" applyBorder="1" applyAlignment="1" applyProtection="1">
      <alignment vertical="center"/>
      <protection locked="0"/>
    </xf>
    <xf numFmtId="0" fontId="14" fillId="11" borderId="0" xfId="0" applyFont="1" applyFill="1" applyAlignment="1">
      <alignment horizontal="center" vertical="center" wrapText="1"/>
    </xf>
    <xf numFmtId="0" fontId="14" fillId="11" borderId="4" xfId="0" applyFont="1" applyFill="1" applyBorder="1" applyAlignment="1">
      <alignment horizontal="center" vertical="center" wrapText="1"/>
    </xf>
    <xf numFmtId="0" fontId="5" fillId="8" borderId="4" xfId="0" applyFont="1" applyFill="1" applyBorder="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4" fillId="10" borderId="26" xfId="0" applyFont="1" applyFill="1" applyBorder="1" applyAlignment="1" applyProtection="1">
      <alignment horizontal="center" vertical="center"/>
      <protection locked="0"/>
    </xf>
    <xf numFmtId="0" fontId="4" fillId="10" borderId="27" xfId="0" applyFont="1" applyFill="1" applyBorder="1" applyAlignment="1" applyProtection="1">
      <alignment horizontal="center" vertical="center"/>
      <protection locked="0"/>
    </xf>
    <xf numFmtId="14" fontId="3" fillId="0" borderId="0" xfId="0" applyNumberFormat="1" applyFont="1" applyFill="1" applyAlignment="1" applyProtection="1">
      <alignment horizontal="center" vertical="center"/>
      <protection locked="0"/>
    </xf>
  </cellXfs>
  <cellStyles count="1">
    <cellStyle name="Normal" xfId="0" builtinId="0"/>
  </cellStyles>
  <dxfs count="4">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2679700</xdr:colOff>
      <xdr:row>1</xdr:row>
      <xdr:rowOff>161925</xdr:rowOff>
    </xdr:to>
    <xdr:pic>
      <xdr:nvPicPr>
        <xdr:cNvPr id="1030"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30575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11206</xdr:rowOff>
    </xdr:from>
    <xdr:to>
      <xdr:col>2</xdr:col>
      <xdr:colOff>12667</xdr:colOff>
      <xdr:row>0</xdr:row>
      <xdr:rowOff>431731</xdr:rowOff>
    </xdr:to>
    <xdr:pic>
      <xdr:nvPicPr>
        <xdr:cNvPr id="2"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06"/>
          <a:ext cx="3670267" cy="4205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40"/>
  <sheetViews>
    <sheetView showGridLines="0" tabSelected="1" zoomScale="60" zoomScaleNormal="60" workbookViewId="0">
      <selection activeCell="C13" sqref="C13"/>
    </sheetView>
  </sheetViews>
  <sheetFormatPr baseColWidth="10" defaultRowHeight="11.25" x14ac:dyDescent="0.25"/>
  <cols>
    <col min="1" max="1" width="3.85546875" style="1" customWidth="1"/>
    <col min="2" max="2" width="5.7109375" style="3" customWidth="1"/>
    <col min="3" max="3" width="49.7109375" style="1" customWidth="1"/>
    <col min="4" max="4" width="7.140625" style="8" customWidth="1"/>
    <col min="5" max="19" width="11.7109375" style="3" customWidth="1"/>
    <col min="20" max="20" width="12.7109375" style="3" customWidth="1"/>
    <col min="21" max="21" width="13.42578125" style="3" customWidth="1"/>
    <col min="22" max="24" width="11.7109375" style="3" customWidth="1"/>
    <col min="25" max="30" width="10.7109375" style="3" customWidth="1"/>
    <col min="31" max="16384" width="11.42578125" style="1"/>
  </cols>
  <sheetData>
    <row r="1" spans="2:30" ht="15.75" customHeight="1" x14ac:dyDescent="0.25">
      <c r="B1" s="1"/>
      <c r="D1" s="1"/>
      <c r="E1" s="1"/>
      <c r="F1" s="1"/>
      <c r="G1" s="1"/>
      <c r="H1" s="1"/>
      <c r="I1" s="1"/>
      <c r="J1" s="1"/>
      <c r="K1" s="1"/>
      <c r="L1" s="1"/>
      <c r="M1" s="1"/>
      <c r="N1" s="1"/>
      <c r="O1" s="1"/>
      <c r="P1" s="1"/>
      <c r="Q1" s="1"/>
      <c r="R1" s="1"/>
      <c r="S1" s="1"/>
      <c r="T1" s="1"/>
      <c r="U1" s="1"/>
      <c r="V1" s="1"/>
      <c r="W1" s="1"/>
      <c r="X1" s="1"/>
      <c r="Y1" s="1"/>
      <c r="Z1" s="1"/>
      <c r="AA1" s="1"/>
      <c r="AB1" s="1"/>
      <c r="AC1" s="1"/>
      <c r="AD1" s="1"/>
    </row>
    <row r="2" spans="2:30" ht="15.75" customHeight="1" x14ac:dyDescent="0.25">
      <c r="B2" s="1"/>
      <c r="D2" s="1"/>
      <c r="E2" s="1"/>
      <c r="F2" s="1"/>
      <c r="G2" s="1"/>
      <c r="H2" s="1"/>
      <c r="I2" s="1"/>
      <c r="J2" s="1"/>
      <c r="K2" s="1"/>
      <c r="L2" s="1"/>
      <c r="M2" s="1"/>
      <c r="N2" s="1"/>
      <c r="O2" s="1"/>
      <c r="P2" s="1"/>
      <c r="Q2" s="1"/>
      <c r="R2" s="1"/>
      <c r="S2" s="1"/>
      <c r="T2" s="1"/>
      <c r="U2" s="1"/>
      <c r="V2" s="1"/>
      <c r="W2" s="1"/>
      <c r="X2" s="1"/>
      <c r="Y2" s="1"/>
      <c r="Z2" s="1"/>
      <c r="AA2" s="1"/>
      <c r="AB2" s="1"/>
      <c r="AC2" s="1"/>
      <c r="AD2" s="1"/>
    </row>
    <row r="3" spans="2:30" ht="21" x14ac:dyDescent="0.25">
      <c r="B3" s="116" t="s">
        <v>166</v>
      </c>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row>
    <row r="4" spans="2:30" ht="12.75" x14ac:dyDescent="0.25">
      <c r="B4" s="1"/>
      <c r="C4" s="2"/>
      <c r="D4" s="11"/>
      <c r="E4" s="2"/>
      <c r="F4" s="2"/>
      <c r="G4" s="1"/>
      <c r="H4" s="1"/>
      <c r="I4" s="1"/>
      <c r="J4" s="1"/>
      <c r="K4" s="1"/>
      <c r="L4" s="1"/>
      <c r="M4" s="1"/>
      <c r="N4" s="1"/>
      <c r="O4" s="1"/>
      <c r="P4" s="1"/>
      <c r="Q4" s="1"/>
      <c r="R4" s="1"/>
      <c r="S4" s="1"/>
      <c r="T4" s="1"/>
      <c r="U4" s="1"/>
      <c r="V4" s="1"/>
      <c r="W4" s="1"/>
      <c r="X4" s="1"/>
      <c r="Y4" s="1"/>
      <c r="Z4" s="1"/>
      <c r="AA4" s="1"/>
      <c r="AB4" s="1"/>
      <c r="AC4" s="1"/>
      <c r="AD4" s="1"/>
    </row>
    <row r="5" spans="2:30" ht="15.75" customHeight="1" x14ac:dyDescent="0.25">
      <c r="B5" s="2"/>
      <c r="C5" s="31" t="s">
        <v>0</v>
      </c>
      <c r="G5" s="2"/>
      <c r="H5" s="2"/>
      <c r="L5" s="139" t="s">
        <v>164</v>
      </c>
      <c r="M5" s="140"/>
      <c r="N5" s="141"/>
    </row>
    <row r="6" spans="2:30" ht="15.75" customHeight="1" x14ac:dyDescent="0.25">
      <c r="B6" s="1"/>
      <c r="C6" s="129" t="s">
        <v>247</v>
      </c>
      <c r="D6" s="130"/>
      <c r="E6" s="130"/>
      <c r="F6" s="131"/>
      <c r="H6" s="32" t="s">
        <v>8</v>
      </c>
      <c r="I6" s="136" t="s">
        <v>248</v>
      </c>
      <c r="J6" s="137"/>
      <c r="L6" s="33"/>
      <c r="M6" s="34" t="s">
        <v>1</v>
      </c>
      <c r="N6" s="35"/>
      <c r="O6" s="1"/>
    </row>
    <row r="7" spans="2:30" ht="18" customHeight="1" x14ac:dyDescent="0.25">
      <c r="B7" s="1"/>
      <c r="C7" s="31" t="s">
        <v>2</v>
      </c>
      <c r="G7" s="2"/>
      <c r="H7" s="1"/>
      <c r="I7" s="1"/>
      <c r="J7" s="1"/>
      <c r="L7" s="36"/>
      <c r="M7" s="37" t="s">
        <v>3</v>
      </c>
      <c r="N7" s="38"/>
    </row>
    <row r="8" spans="2:30" ht="15.75" customHeight="1" x14ac:dyDescent="0.25">
      <c r="B8" s="1"/>
      <c r="C8" s="129"/>
      <c r="D8" s="130"/>
      <c r="E8" s="130"/>
      <c r="F8" s="131"/>
      <c r="H8" s="32" t="s">
        <v>10</v>
      </c>
      <c r="I8" s="47">
        <v>2020</v>
      </c>
      <c r="K8" s="2"/>
      <c r="L8" s="36"/>
      <c r="M8" s="37" t="s">
        <v>5</v>
      </c>
      <c r="N8" s="38"/>
    </row>
    <row r="9" spans="2:30" ht="18" customHeight="1" x14ac:dyDescent="0.25">
      <c r="B9" s="1"/>
      <c r="C9" s="31" t="s">
        <v>4</v>
      </c>
      <c r="G9" s="2"/>
      <c r="H9" s="1"/>
      <c r="I9" s="1"/>
      <c r="J9" s="1"/>
      <c r="L9" s="36"/>
      <c r="M9" s="37" t="s">
        <v>7</v>
      </c>
      <c r="N9" s="38"/>
    </row>
    <row r="10" spans="2:30" ht="15.75" customHeight="1" x14ac:dyDescent="0.25">
      <c r="B10" s="1"/>
      <c r="C10" s="129"/>
      <c r="D10" s="130"/>
      <c r="E10" s="130"/>
      <c r="F10" s="131"/>
      <c r="H10" s="1"/>
      <c r="I10" s="1"/>
      <c r="J10" s="1"/>
      <c r="K10" s="2"/>
      <c r="L10" s="36"/>
      <c r="M10" s="37" t="s">
        <v>9</v>
      </c>
      <c r="N10" s="38"/>
    </row>
    <row r="11" spans="2:30" ht="18" customHeight="1" x14ac:dyDescent="0.25">
      <c r="B11" s="1"/>
      <c r="C11" s="31" t="s">
        <v>6</v>
      </c>
      <c r="G11" s="2"/>
      <c r="H11" s="1"/>
      <c r="I11" s="1"/>
      <c r="J11" s="1"/>
      <c r="L11" s="39"/>
      <c r="M11" s="40" t="s">
        <v>11</v>
      </c>
      <c r="N11" s="41"/>
    </row>
    <row r="12" spans="2:30" ht="15.75" customHeight="1" x14ac:dyDescent="0.25">
      <c r="B12" s="1"/>
      <c r="C12" s="129"/>
      <c r="D12" s="130"/>
      <c r="E12" s="130"/>
      <c r="F12" s="131"/>
      <c r="H12" s="1"/>
      <c r="I12" s="1"/>
      <c r="J12" s="1"/>
      <c r="K12" s="2"/>
      <c r="M12" s="1"/>
    </row>
    <row r="13" spans="2:30" ht="18" customHeight="1" x14ac:dyDescent="0.25">
      <c r="B13" s="1"/>
      <c r="G13" s="2"/>
      <c r="H13" s="1"/>
      <c r="I13" s="1"/>
      <c r="J13" s="1"/>
      <c r="M13" s="1"/>
      <c r="N13" s="1"/>
      <c r="O13" s="1"/>
    </row>
    <row r="14" spans="2:30" ht="11.25" customHeight="1" x14ac:dyDescent="0.25">
      <c r="B14" s="1"/>
      <c r="D14" s="12"/>
    </row>
    <row r="15" spans="2:30" ht="11.25" customHeight="1" x14ac:dyDescent="0.25">
      <c r="B15" s="1"/>
      <c r="D15" s="11"/>
    </row>
    <row r="16" spans="2:30" s="4" customFormat="1" ht="18" customHeight="1" x14ac:dyDescent="0.25">
      <c r="B16" s="115" t="s">
        <v>12</v>
      </c>
      <c r="C16" s="115"/>
      <c r="D16" s="101" t="s">
        <v>137</v>
      </c>
      <c r="E16" s="100" t="s">
        <v>13</v>
      </c>
      <c r="F16" s="100"/>
      <c r="G16" s="100"/>
      <c r="H16" s="100"/>
      <c r="I16" s="100"/>
      <c r="J16" s="100"/>
      <c r="K16" s="100"/>
      <c r="L16" s="100"/>
      <c r="M16" s="100"/>
      <c r="N16" s="100"/>
      <c r="O16" s="100" t="s">
        <v>14</v>
      </c>
      <c r="P16" s="100"/>
      <c r="Q16" s="100"/>
      <c r="R16" s="100"/>
      <c r="S16" s="100"/>
      <c r="T16" s="100"/>
      <c r="U16" s="100"/>
      <c r="V16" s="100"/>
      <c r="W16" s="100"/>
      <c r="X16" s="100"/>
      <c r="Y16" s="117" t="s">
        <v>165</v>
      </c>
      <c r="Z16" s="118"/>
      <c r="AA16" s="100" t="s">
        <v>15</v>
      </c>
      <c r="AB16" s="100"/>
      <c r="AC16" s="100" t="s">
        <v>16</v>
      </c>
      <c r="AD16" s="122" t="s">
        <v>17</v>
      </c>
    </row>
    <row r="17" spans="2:31" s="4" customFormat="1" ht="18" customHeight="1" x14ac:dyDescent="0.25">
      <c r="B17" s="115"/>
      <c r="C17" s="115"/>
      <c r="D17" s="132"/>
      <c r="E17" s="125" t="s">
        <v>146</v>
      </c>
      <c r="F17" s="125"/>
      <c r="G17" s="125" t="s">
        <v>142</v>
      </c>
      <c r="H17" s="125"/>
      <c r="I17" s="125" t="s">
        <v>144</v>
      </c>
      <c r="J17" s="125"/>
      <c r="K17" s="125" t="s">
        <v>143</v>
      </c>
      <c r="L17" s="125"/>
      <c r="M17" s="125" t="s">
        <v>20</v>
      </c>
      <c r="N17" s="125"/>
      <c r="O17" s="125" t="s">
        <v>146</v>
      </c>
      <c r="P17" s="125"/>
      <c r="Q17" s="125" t="s">
        <v>142</v>
      </c>
      <c r="R17" s="125"/>
      <c r="S17" s="125" t="s">
        <v>144</v>
      </c>
      <c r="T17" s="125"/>
      <c r="U17" s="125" t="s">
        <v>143</v>
      </c>
      <c r="V17" s="125"/>
      <c r="W17" s="125" t="s">
        <v>20</v>
      </c>
      <c r="X17" s="125"/>
      <c r="Y17" s="119"/>
      <c r="Z17" s="120"/>
      <c r="AA17" s="100"/>
      <c r="AB17" s="100"/>
      <c r="AC17" s="100"/>
      <c r="AD17" s="123"/>
    </row>
    <row r="18" spans="2:31" s="4" customFormat="1" ht="18" customHeight="1" x14ac:dyDescent="0.25">
      <c r="B18" s="101"/>
      <c r="C18" s="101"/>
      <c r="D18" s="102"/>
      <c r="E18" s="27" t="s">
        <v>21</v>
      </c>
      <c r="F18" s="27" t="s">
        <v>22</v>
      </c>
      <c r="G18" s="27" t="s">
        <v>21</v>
      </c>
      <c r="H18" s="27" t="s">
        <v>22</v>
      </c>
      <c r="I18" s="27" t="s">
        <v>21</v>
      </c>
      <c r="J18" s="27" t="s">
        <v>22</v>
      </c>
      <c r="K18" s="27" t="s">
        <v>21</v>
      </c>
      <c r="L18" s="27" t="s">
        <v>22</v>
      </c>
      <c r="M18" s="27" t="s">
        <v>21</v>
      </c>
      <c r="N18" s="27" t="s">
        <v>22</v>
      </c>
      <c r="O18" s="27" t="s">
        <v>21</v>
      </c>
      <c r="P18" s="27" t="s">
        <v>22</v>
      </c>
      <c r="Q18" s="27" t="s">
        <v>21</v>
      </c>
      <c r="R18" s="27" t="s">
        <v>22</v>
      </c>
      <c r="S18" s="27" t="s">
        <v>21</v>
      </c>
      <c r="T18" s="27" t="s">
        <v>22</v>
      </c>
      <c r="U18" s="27" t="s">
        <v>21</v>
      </c>
      <c r="V18" s="27" t="s">
        <v>22</v>
      </c>
      <c r="W18" s="27" t="s">
        <v>21</v>
      </c>
      <c r="X18" s="27" t="s">
        <v>22</v>
      </c>
      <c r="Y18" s="5" t="s">
        <v>23</v>
      </c>
      <c r="Z18" s="5" t="s">
        <v>24</v>
      </c>
      <c r="AA18" s="5" t="s">
        <v>23</v>
      </c>
      <c r="AB18" s="5" t="s">
        <v>24</v>
      </c>
      <c r="AC18" s="121"/>
      <c r="AD18" s="124"/>
    </row>
    <row r="19" spans="2:31" s="4" customFormat="1" ht="21" customHeight="1" x14ac:dyDescent="0.25">
      <c r="B19" s="10" t="s">
        <v>25</v>
      </c>
      <c r="C19" s="13" t="s">
        <v>26</v>
      </c>
      <c r="D19" s="28"/>
      <c r="E19" s="58">
        <v>0</v>
      </c>
      <c r="F19" s="58">
        <v>0</v>
      </c>
      <c r="G19" s="59">
        <v>0</v>
      </c>
      <c r="H19" s="59">
        <v>0</v>
      </c>
      <c r="I19" s="59">
        <v>0</v>
      </c>
      <c r="J19" s="59">
        <v>0</v>
      </c>
      <c r="K19" s="59">
        <v>0</v>
      </c>
      <c r="L19" s="59">
        <v>0</v>
      </c>
      <c r="M19" s="59">
        <v>0</v>
      </c>
      <c r="N19" s="59">
        <v>0</v>
      </c>
      <c r="O19" s="58">
        <v>0</v>
      </c>
      <c r="P19" s="58">
        <v>0</v>
      </c>
      <c r="Q19" s="59">
        <v>0</v>
      </c>
      <c r="R19" s="59">
        <v>0</v>
      </c>
      <c r="S19" s="59">
        <v>0</v>
      </c>
      <c r="T19" s="59">
        <v>0</v>
      </c>
      <c r="U19" s="59">
        <v>0</v>
      </c>
      <c r="V19" s="59">
        <v>0</v>
      </c>
      <c r="W19" s="59">
        <v>0</v>
      </c>
      <c r="X19" s="60">
        <v>0</v>
      </c>
      <c r="Y19" s="61">
        <f>E19+G19+I19+K19+M19</f>
        <v>0</v>
      </c>
      <c r="Z19" s="61">
        <f>O19+Q19+S19+U19+W19</f>
        <v>0</v>
      </c>
      <c r="AA19" s="61">
        <f>F19+H19+J19+L19+N19</f>
        <v>0</v>
      </c>
      <c r="AB19" s="61">
        <f>P19+R19+T19+V19+X19</f>
        <v>0</v>
      </c>
      <c r="AC19" s="58">
        <v>0</v>
      </c>
      <c r="AD19" s="58">
        <v>0</v>
      </c>
    </row>
    <row r="20" spans="2:31" s="4" customFormat="1" ht="21" customHeight="1" x14ac:dyDescent="0.25">
      <c r="B20" s="10" t="s">
        <v>27</v>
      </c>
      <c r="C20" s="13" t="s">
        <v>28</v>
      </c>
      <c r="D20" s="28"/>
      <c r="E20" s="62">
        <v>0</v>
      </c>
      <c r="F20" s="63">
        <v>0</v>
      </c>
      <c r="G20" s="63">
        <v>0</v>
      </c>
      <c r="H20" s="63">
        <v>0</v>
      </c>
      <c r="I20" s="63">
        <v>1</v>
      </c>
      <c r="J20" s="63">
        <v>0</v>
      </c>
      <c r="K20" s="63">
        <v>0</v>
      </c>
      <c r="L20" s="63">
        <v>0</v>
      </c>
      <c r="M20" s="63">
        <v>0</v>
      </c>
      <c r="N20" s="64">
        <v>0</v>
      </c>
      <c r="O20" s="58">
        <v>0</v>
      </c>
      <c r="P20" s="58">
        <v>0</v>
      </c>
      <c r="Q20" s="58">
        <v>1</v>
      </c>
      <c r="R20" s="58">
        <v>0</v>
      </c>
      <c r="S20" s="58">
        <v>25</v>
      </c>
      <c r="T20" s="58">
        <v>0</v>
      </c>
      <c r="U20" s="58">
        <v>15</v>
      </c>
      <c r="V20" s="58">
        <v>1</v>
      </c>
      <c r="W20" s="58">
        <v>2</v>
      </c>
      <c r="X20" s="60">
        <v>0</v>
      </c>
      <c r="Y20" s="65">
        <f t="shared" ref="Y20:Y27" si="0">E20+G20+I20+K20+M20</f>
        <v>1</v>
      </c>
      <c r="Z20" s="61">
        <f t="shared" ref="Z20:Z27" si="1">O20+Q20+S20+U20+W20</f>
        <v>43</v>
      </c>
      <c r="AA20" s="65">
        <f t="shared" ref="AA20:AA27" si="2">F20+H20+J20+L20+N20</f>
        <v>0</v>
      </c>
      <c r="AB20" s="61">
        <f t="shared" ref="AB20:AB27" si="3">P20+R20+T20+V20+X20</f>
        <v>1</v>
      </c>
      <c r="AC20" s="60">
        <v>1</v>
      </c>
      <c r="AD20" s="60">
        <v>0</v>
      </c>
    </row>
    <row r="21" spans="2:31" s="4" customFormat="1" ht="21" customHeight="1" x14ac:dyDescent="0.25">
      <c r="B21" s="10" t="s">
        <v>29</v>
      </c>
      <c r="C21" s="13" t="s">
        <v>30</v>
      </c>
      <c r="D21" s="28"/>
      <c r="E21" s="58">
        <v>1</v>
      </c>
      <c r="F21" s="58">
        <v>0</v>
      </c>
      <c r="G21" s="58">
        <v>80</v>
      </c>
      <c r="H21" s="58">
        <v>9</v>
      </c>
      <c r="I21" s="58">
        <v>1354</v>
      </c>
      <c r="J21" s="60">
        <v>131</v>
      </c>
      <c r="K21" s="60">
        <v>1783</v>
      </c>
      <c r="L21" s="58">
        <v>91</v>
      </c>
      <c r="M21" s="58">
        <v>47</v>
      </c>
      <c r="N21" s="58">
        <v>0</v>
      </c>
      <c r="O21" s="134">
        <v>0</v>
      </c>
      <c r="P21" s="146"/>
      <c r="Q21" s="146"/>
      <c r="R21" s="146"/>
      <c r="S21" s="146"/>
      <c r="T21" s="146"/>
      <c r="U21" s="146"/>
      <c r="V21" s="146"/>
      <c r="W21" s="146"/>
      <c r="X21" s="135"/>
      <c r="Y21" s="61">
        <f t="shared" si="0"/>
        <v>3265</v>
      </c>
      <c r="Z21" s="65">
        <f t="shared" si="1"/>
        <v>0</v>
      </c>
      <c r="AA21" s="61">
        <f t="shared" si="2"/>
        <v>231</v>
      </c>
      <c r="AB21" s="65">
        <f t="shared" si="3"/>
        <v>0</v>
      </c>
      <c r="AC21" s="60">
        <v>17</v>
      </c>
      <c r="AD21" s="60">
        <v>0</v>
      </c>
    </row>
    <row r="22" spans="2:31" s="4" customFormat="1" ht="21" customHeight="1" x14ac:dyDescent="0.25">
      <c r="B22" s="10" t="s">
        <v>31</v>
      </c>
      <c r="C22" s="13" t="s">
        <v>32</v>
      </c>
      <c r="D22" s="28"/>
      <c r="E22" s="58">
        <v>0</v>
      </c>
      <c r="F22" s="58">
        <v>0</v>
      </c>
      <c r="G22" s="58">
        <v>0</v>
      </c>
      <c r="H22" s="58">
        <v>0</v>
      </c>
      <c r="I22" s="58">
        <v>7</v>
      </c>
      <c r="J22" s="60">
        <v>0</v>
      </c>
      <c r="K22" s="60">
        <v>4</v>
      </c>
      <c r="L22" s="58">
        <v>1</v>
      </c>
      <c r="M22" s="58">
        <v>0</v>
      </c>
      <c r="N22" s="58">
        <v>0</v>
      </c>
      <c r="O22" s="58">
        <v>0</v>
      </c>
      <c r="P22" s="58">
        <v>0</v>
      </c>
      <c r="Q22" s="58">
        <v>1</v>
      </c>
      <c r="R22" s="58">
        <v>0</v>
      </c>
      <c r="S22" s="58">
        <v>17</v>
      </c>
      <c r="T22" s="58">
        <v>0</v>
      </c>
      <c r="U22" s="58">
        <v>16</v>
      </c>
      <c r="V22" s="58">
        <v>0</v>
      </c>
      <c r="W22" s="58">
        <v>3</v>
      </c>
      <c r="X22" s="60">
        <v>0</v>
      </c>
      <c r="Y22" s="61">
        <f t="shared" si="0"/>
        <v>11</v>
      </c>
      <c r="Z22" s="61">
        <f t="shared" si="1"/>
        <v>37</v>
      </c>
      <c r="AA22" s="61">
        <f t="shared" si="2"/>
        <v>1</v>
      </c>
      <c r="AB22" s="61">
        <f t="shared" si="3"/>
        <v>0</v>
      </c>
      <c r="AC22" s="60">
        <v>0</v>
      </c>
      <c r="AD22" s="60">
        <v>0</v>
      </c>
    </row>
    <row r="23" spans="2:31" s="4" customFormat="1" ht="21" customHeight="1" x14ac:dyDescent="0.25">
      <c r="B23" s="10" t="s">
        <v>33</v>
      </c>
      <c r="C23" s="13" t="s">
        <v>34</v>
      </c>
      <c r="D23" s="28"/>
      <c r="E23" s="58">
        <v>0</v>
      </c>
      <c r="F23" s="58">
        <v>0</v>
      </c>
      <c r="G23" s="58">
        <v>0</v>
      </c>
      <c r="H23" s="58">
        <v>0</v>
      </c>
      <c r="I23" s="58">
        <v>0</v>
      </c>
      <c r="J23" s="60">
        <v>0</v>
      </c>
      <c r="K23" s="60">
        <v>1</v>
      </c>
      <c r="L23" s="58">
        <v>0</v>
      </c>
      <c r="M23" s="58">
        <v>0</v>
      </c>
      <c r="N23" s="58">
        <v>0</v>
      </c>
      <c r="O23" s="58">
        <v>0</v>
      </c>
      <c r="P23" s="58">
        <v>0</v>
      </c>
      <c r="Q23" s="58">
        <v>0</v>
      </c>
      <c r="R23" s="58">
        <v>0</v>
      </c>
      <c r="S23" s="58">
        <v>1</v>
      </c>
      <c r="T23" s="58">
        <v>0</v>
      </c>
      <c r="U23" s="58">
        <v>1</v>
      </c>
      <c r="V23" s="58">
        <v>0</v>
      </c>
      <c r="W23" s="58">
        <v>0</v>
      </c>
      <c r="X23" s="60">
        <v>0</v>
      </c>
      <c r="Y23" s="61">
        <f t="shared" si="0"/>
        <v>1</v>
      </c>
      <c r="Z23" s="61">
        <f t="shared" si="1"/>
        <v>2</v>
      </c>
      <c r="AA23" s="61">
        <f t="shared" si="2"/>
        <v>0</v>
      </c>
      <c r="AB23" s="61">
        <f t="shared" si="3"/>
        <v>0</v>
      </c>
      <c r="AC23" s="60">
        <v>0</v>
      </c>
      <c r="AD23" s="60">
        <v>0</v>
      </c>
    </row>
    <row r="24" spans="2:31" s="4" customFormat="1" ht="21" customHeight="1" x14ac:dyDescent="0.25">
      <c r="B24" s="10" t="s">
        <v>35</v>
      </c>
      <c r="C24" s="13" t="s">
        <v>36</v>
      </c>
      <c r="D24" s="28"/>
      <c r="E24" s="58">
        <v>2</v>
      </c>
      <c r="F24" s="58">
        <v>0</v>
      </c>
      <c r="G24" s="58">
        <v>3</v>
      </c>
      <c r="H24" s="58">
        <v>0</v>
      </c>
      <c r="I24" s="58">
        <v>43</v>
      </c>
      <c r="J24" s="60">
        <v>1</v>
      </c>
      <c r="K24" s="60">
        <v>105</v>
      </c>
      <c r="L24" s="58">
        <v>0</v>
      </c>
      <c r="M24" s="58">
        <v>5</v>
      </c>
      <c r="N24" s="58">
        <v>0</v>
      </c>
      <c r="O24" s="62">
        <v>1</v>
      </c>
      <c r="P24" s="63">
        <v>0</v>
      </c>
      <c r="Q24" s="63">
        <v>0</v>
      </c>
      <c r="R24" s="63">
        <v>0</v>
      </c>
      <c r="S24" s="63">
        <v>1</v>
      </c>
      <c r="T24" s="63">
        <v>0</v>
      </c>
      <c r="U24" s="63">
        <v>7</v>
      </c>
      <c r="V24" s="63">
        <v>0</v>
      </c>
      <c r="W24" s="63">
        <v>3</v>
      </c>
      <c r="X24" s="64">
        <v>0</v>
      </c>
      <c r="Y24" s="61">
        <f t="shared" si="0"/>
        <v>158</v>
      </c>
      <c r="Z24" s="65">
        <f t="shared" si="1"/>
        <v>12</v>
      </c>
      <c r="AA24" s="61">
        <f t="shared" si="2"/>
        <v>1</v>
      </c>
      <c r="AB24" s="65">
        <f t="shared" si="3"/>
        <v>0</v>
      </c>
      <c r="AC24" s="60">
        <v>0</v>
      </c>
      <c r="AD24" s="60">
        <v>0</v>
      </c>
    </row>
    <row r="25" spans="2:31" s="4" customFormat="1" ht="21" customHeight="1" x14ac:dyDescent="0.25">
      <c r="B25" s="10" t="s">
        <v>37</v>
      </c>
      <c r="C25" s="13" t="s">
        <v>163</v>
      </c>
      <c r="D25" s="28"/>
      <c r="E25" s="58">
        <v>0</v>
      </c>
      <c r="F25" s="66">
        <v>0</v>
      </c>
      <c r="G25" s="58">
        <v>0</v>
      </c>
      <c r="H25" s="58">
        <v>0</v>
      </c>
      <c r="I25" s="58">
        <v>0</v>
      </c>
      <c r="J25" s="60">
        <v>0</v>
      </c>
      <c r="K25" s="60">
        <v>0</v>
      </c>
      <c r="L25" s="58">
        <v>0</v>
      </c>
      <c r="M25" s="58">
        <v>0</v>
      </c>
      <c r="N25" s="58">
        <v>0</v>
      </c>
      <c r="O25" s="63">
        <v>0</v>
      </c>
      <c r="P25" s="63">
        <v>0</v>
      </c>
      <c r="Q25" s="63">
        <v>0</v>
      </c>
      <c r="R25" s="63">
        <v>0</v>
      </c>
      <c r="S25" s="63">
        <v>0</v>
      </c>
      <c r="T25" s="63">
        <v>0</v>
      </c>
      <c r="U25" s="63">
        <v>0</v>
      </c>
      <c r="V25" s="63">
        <v>0</v>
      </c>
      <c r="W25" s="63">
        <v>0</v>
      </c>
      <c r="X25" s="64">
        <v>0</v>
      </c>
      <c r="Y25" s="61">
        <f t="shared" si="0"/>
        <v>0</v>
      </c>
      <c r="Z25" s="65">
        <f t="shared" si="1"/>
        <v>0</v>
      </c>
      <c r="AA25" s="61">
        <f t="shared" si="2"/>
        <v>0</v>
      </c>
      <c r="AB25" s="65">
        <f t="shared" si="3"/>
        <v>0</v>
      </c>
      <c r="AC25" s="58">
        <v>1</v>
      </c>
      <c r="AD25" s="58">
        <v>0</v>
      </c>
    </row>
    <row r="26" spans="2:31" s="4" customFormat="1" ht="21" customHeight="1" x14ac:dyDescent="0.25">
      <c r="B26" s="48" t="s">
        <v>38</v>
      </c>
      <c r="C26" s="6" t="s">
        <v>167</v>
      </c>
      <c r="D26" s="28"/>
      <c r="E26" s="58">
        <v>0</v>
      </c>
      <c r="F26" s="58">
        <v>0</v>
      </c>
      <c r="G26" s="58">
        <v>1</v>
      </c>
      <c r="H26" s="58">
        <v>0</v>
      </c>
      <c r="I26" s="58">
        <v>7</v>
      </c>
      <c r="J26" s="60">
        <v>0</v>
      </c>
      <c r="K26" s="60">
        <v>11</v>
      </c>
      <c r="L26" s="58">
        <v>0</v>
      </c>
      <c r="M26" s="58">
        <v>1</v>
      </c>
      <c r="N26" s="58">
        <v>0</v>
      </c>
      <c r="O26" s="58">
        <v>0</v>
      </c>
      <c r="P26" s="58">
        <v>0</v>
      </c>
      <c r="Q26" s="58">
        <v>1</v>
      </c>
      <c r="R26" s="58">
        <v>0</v>
      </c>
      <c r="S26" s="58">
        <v>14</v>
      </c>
      <c r="T26" s="58">
        <v>0</v>
      </c>
      <c r="U26" s="58">
        <v>11</v>
      </c>
      <c r="V26" s="58">
        <v>0</v>
      </c>
      <c r="W26" s="58">
        <v>1</v>
      </c>
      <c r="X26" s="58">
        <v>0</v>
      </c>
      <c r="Y26" s="61">
        <f t="shared" si="0"/>
        <v>20</v>
      </c>
      <c r="Z26" s="61">
        <f t="shared" si="1"/>
        <v>27</v>
      </c>
      <c r="AA26" s="61">
        <f t="shared" si="2"/>
        <v>0</v>
      </c>
      <c r="AB26" s="61">
        <f t="shared" si="3"/>
        <v>0</v>
      </c>
      <c r="AC26" s="58">
        <v>0</v>
      </c>
      <c r="AD26" s="58">
        <v>0</v>
      </c>
    </row>
    <row r="27" spans="2:31" s="4" customFormat="1" ht="21" customHeight="1" x14ac:dyDescent="0.25">
      <c r="B27" s="48" t="s">
        <v>162</v>
      </c>
      <c r="C27" s="6" t="s">
        <v>168</v>
      </c>
      <c r="D27" s="28"/>
      <c r="E27" s="58">
        <v>0</v>
      </c>
      <c r="F27" s="58">
        <v>0</v>
      </c>
      <c r="G27" s="58">
        <v>2</v>
      </c>
      <c r="H27" s="58">
        <v>0</v>
      </c>
      <c r="I27" s="58">
        <v>38</v>
      </c>
      <c r="J27" s="60">
        <v>0</v>
      </c>
      <c r="K27" s="60">
        <v>12</v>
      </c>
      <c r="L27" s="58">
        <v>0</v>
      </c>
      <c r="M27" s="58">
        <v>3</v>
      </c>
      <c r="N27" s="58">
        <v>0</v>
      </c>
      <c r="O27" s="58">
        <v>0</v>
      </c>
      <c r="P27" s="58">
        <v>0</v>
      </c>
      <c r="Q27" s="58">
        <v>0</v>
      </c>
      <c r="R27" s="58">
        <v>0</v>
      </c>
      <c r="S27" s="58">
        <v>82</v>
      </c>
      <c r="T27" s="58">
        <v>0</v>
      </c>
      <c r="U27" s="58">
        <v>58</v>
      </c>
      <c r="V27" s="58">
        <v>0</v>
      </c>
      <c r="W27" s="58">
        <v>8</v>
      </c>
      <c r="X27" s="60">
        <v>0</v>
      </c>
      <c r="Y27" s="61">
        <f t="shared" si="0"/>
        <v>55</v>
      </c>
      <c r="Z27" s="61">
        <f t="shared" si="1"/>
        <v>148</v>
      </c>
      <c r="AA27" s="61">
        <f t="shared" si="2"/>
        <v>0</v>
      </c>
      <c r="AB27" s="61">
        <f t="shared" si="3"/>
        <v>0</v>
      </c>
      <c r="AC27" s="58">
        <v>1</v>
      </c>
      <c r="AD27" s="58">
        <v>0</v>
      </c>
    </row>
    <row r="28" spans="2:31" s="4" customFormat="1" ht="21" customHeight="1" x14ac:dyDescent="0.25">
      <c r="B28" s="48" t="s">
        <v>169</v>
      </c>
      <c r="C28" s="6" t="s">
        <v>39</v>
      </c>
      <c r="D28" s="28"/>
      <c r="E28" s="134">
        <v>0</v>
      </c>
      <c r="F28" s="135"/>
      <c r="G28" s="133">
        <v>9</v>
      </c>
      <c r="H28" s="133"/>
      <c r="I28" s="133">
        <v>123</v>
      </c>
      <c r="J28" s="133"/>
      <c r="K28" s="145">
        <v>81</v>
      </c>
      <c r="L28" s="145"/>
      <c r="M28" s="145">
        <v>0</v>
      </c>
      <c r="N28" s="145"/>
      <c r="O28" s="134">
        <v>0</v>
      </c>
      <c r="P28" s="135"/>
      <c r="Q28" s="133">
        <v>0</v>
      </c>
      <c r="R28" s="133"/>
      <c r="S28" s="133">
        <v>2</v>
      </c>
      <c r="T28" s="133"/>
      <c r="U28" s="133">
        <v>3</v>
      </c>
      <c r="V28" s="133"/>
      <c r="W28" s="133">
        <v>0</v>
      </c>
      <c r="X28" s="133"/>
      <c r="Y28" s="61">
        <f>G28+I28+K28+M28</f>
        <v>213</v>
      </c>
      <c r="Z28" s="61">
        <f>W28+U28+S28+Q28</f>
        <v>5</v>
      </c>
      <c r="AA28" s="126"/>
      <c r="AB28" s="127"/>
      <c r="AC28" s="127"/>
      <c r="AD28" s="128"/>
    </row>
    <row r="29" spans="2:31" s="46" customFormat="1" ht="12" customHeight="1" x14ac:dyDescent="0.25">
      <c r="B29" s="42"/>
      <c r="C29" s="42"/>
      <c r="D29" s="43"/>
      <c r="E29" s="43"/>
      <c r="F29" s="43"/>
      <c r="G29" s="43"/>
      <c r="H29" s="43"/>
      <c r="I29" s="43"/>
      <c r="J29" s="43"/>
      <c r="K29" s="43"/>
      <c r="L29" s="43"/>
      <c r="M29" s="43"/>
      <c r="N29" s="43"/>
      <c r="O29" s="44"/>
      <c r="P29" s="44"/>
      <c r="Q29" s="45"/>
      <c r="R29" s="45"/>
      <c r="S29" s="45"/>
      <c r="T29" s="45"/>
      <c r="U29" s="45"/>
      <c r="V29" s="45"/>
      <c r="W29" s="45"/>
      <c r="X29" s="45"/>
      <c r="Y29" s="45"/>
      <c r="Z29" s="45"/>
      <c r="AA29" s="45"/>
      <c r="AB29" s="45"/>
      <c r="AC29" s="45"/>
      <c r="AD29" s="45"/>
    </row>
    <row r="30" spans="2:31" ht="18" customHeight="1" x14ac:dyDescent="0.25">
      <c r="B30" s="115" t="s">
        <v>139</v>
      </c>
      <c r="C30" s="115"/>
      <c r="D30" s="115" t="s">
        <v>137</v>
      </c>
      <c r="E30" s="100" t="s">
        <v>13</v>
      </c>
      <c r="F30" s="100"/>
      <c r="G30" s="100"/>
      <c r="H30" s="100"/>
      <c r="I30" s="100"/>
      <c r="J30" s="100" t="s">
        <v>14</v>
      </c>
      <c r="K30" s="100"/>
      <c r="L30" s="100"/>
      <c r="M30" s="100"/>
      <c r="N30" s="100"/>
      <c r="O30" s="142" t="s">
        <v>40</v>
      </c>
      <c r="P30" s="143"/>
      <c r="Q30" s="144"/>
      <c r="AE30" s="3"/>
    </row>
    <row r="31" spans="2:31" ht="18" customHeight="1" x14ac:dyDescent="0.25">
      <c r="B31" s="115"/>
      <c r="C31" s="115"/>
      <c r="D31" s="115"/>
      <c r="E31" s="14" t="s">
        <v>147</v>
      </c>
      <c r="F31" s="14" t="s">
        <v>142</v>
      </c>
      <c r="G31" s="14" t="s">
        <v>144</v>
      </c>
      <c r="H31" s="14" t="s">
        <v>143</v>
      </c>
      <c r="I31" s="14" t="s">
        <v>20</v>
      </c>
      <c r="J31" s="14" t="s">
        <v>147</v>
      </c>
      <c r="K31" s="14" t="s">
        <v>142</v>
      </c>
      <c r="L31" s="14" t="s">
        <v>144</v>
      </c>
      <c r="M31" s="14" t="s">
        <v>143</v>
      </c>
      <c r="N31" s="14" t="s">
        <v>20</v>
      </c>
      <c r="O31" s="14" t="s">
        <v>13</v>
      </c>
      <c r="P31" s="14" t="s">
        <v>14</v>
      </c>
      <c r="Q31" s="14" t="s">
        <v>40</v>
      </c>
      <c r="AE31" s="3"/>
    </row>
    <row r="32" spans="2:31" ht="21" customHeight="1" x14ac:dyDescent="0.25">
      <c r="B32" s="48" t="s">
        <v>41</v>
      </c>
      <c r="C32" s="6" t="s">
        <v>170</v>
      </c>
      <c r="D32" s="28"/>
      <c r="E32" s="59">
        <v>0</v>
      </c>
      <c r="F32" s="59">
        <v>0</v>
      </c>
      <c r="G32" s="59">
        <v>4</v>
      </c>
      <c r="H32" s="59">
        <v>4</v>
      </c>
      <c r="I32" s="59">
        <v>0</v>
      </c>
      <c r="J32" s="59">
        <v>0</v>
      </c>
      <c r="K32" s="59">
        <v>0</v>
      </c>
      <c r="L32" s="59">
        <v>1</v>
      </c>
      <c r="M32" s="59">
        <v>3</v>
      </c>
      <c r="N32" s="59">
        <v>0</v>
      </c>
      <c r="O32" s="16">
        <f t="shared" ref="O32:O37" si="4">SUM(E32:I32)</f>
        <v>8</v>
      </c>
      <c r="P32" s="16">
        <f t="shared" ref="P32:P37" si="5">SUM(J32:N32)</f>
        <v>4</v>
      </c>
      <c r="Q32" s="16">
        <f t="shared" ref="Q32:Q37" si="6">SUM(O32:P32)</f>
        <v>12</v>
      </c>
      <c r="AE32" s="3"/>
    </row>
    <row r="33" spans="2:31" ht="21" customHeight="1" x14ac:dyDescent="0.25">
      <c r="B33" s="48" t="s">
        <v>42</v>
      </c>
      <c r="C33" s="6" t="s">
        <v>171</v>
      </c>
      <c r="D33" s="28"/>
      <c r="E33" s="59">
        <v>0</v>
      </c>
      <c r="F33" s="59">
        <v>11</v>
      </c>
      <c r="G33" s="59">
        <v>94</v>
      </c>
      <c r="H33" s="59">
        <v>158</v>
      </c>
      <c r="I33" s="59">
        <v>9</v>
      </c>
      <c r="J33" s="59">
        <v>2</v>
      </c>
      <c r="K33" s="60">
        <v>1</v>
      </c>
      <c r="L33" s="60">
        <v>54</v>
      </c>
      <c r="M33" s="58">
        <v>83</v>
      </c>
      <c r="N33" s="59">
        <v>10</v>
      </c>
      <c r="O33" s="16">
        <f t="shared" si="4"/>
        <v>272</v>
      </c>
      <c r="P33" s="16">
        <f t="shared" si="5"/>
        <v>150</v>
      </c>
      <c r="Q33" s="16">
        <f t="shared" si="6"/>
        <v>422</v>
      </c>
      <c r="AE33" s="3"/>
    </row>
    <row r="34" spans="2:31" ht="25.5" x14ac:dyDescent="0.25">
      <c r="B34" s="48" t="s">
        <v>43</v>
      </c>
      <c r="C34" s="50" t="s">
        <v>44</v>
      </c>
      <c r="D34" s="28"/>
      <c r="E34" s="59">
        <v>0</v>
      </c>
      <c r="F34" s="59">
        <v>0</v>
      </c>
      <c r="G34" s="59">
        <v>2</v>
      </c>
      <c r="H34" s="59">
        <v>4</v>
      </c>
      <c r="I34" s="59">
        <v>1</v>
      </c>
      <c r="J34" s="59">
        <v>0</v>
      </c>
      <c r="K34" s="60">
        <v>0</v>
      </c>
      <c r="L34" s="60">
        <v>0</v>
      </c>
      <c r="M34" s="58">
        <v>4</v>
      </c>
      <c r="N34" s="59">
        <v>1</v>
      </c>
      <c r="O34" s="16">
        <f t="shared" si="4"/>
        <v>7</v>
      </c>
      <c r="P34" s="16">
        <f t="shared" si="5"/>
        <v>5</v>
      </c>
      <c r="Q34" s="16">
        <f t="shared" si="6"/>
        <v>12</v>
      </c>
      <c r="AE34" s="3"/>
    </row>
    <row r="35" spans="2:31" ht="21" customHeight="1" x14ac:dyDescent="0.25">
      <c r="B35" s="48" t="s">
        <v>172</v>
      </c>
      <c r="C35" s="49" t="s">
        <v>173</v>
      </c>
      <c r="D35" s="28"/>
      <c r="E35" s="59">
        <v>0</v>
      </c>
      <c r="F35" s="59">
        <v>0</v>
      </c>
      <c r="G35" s="59">
        <v>0</v>
      </c>
      <c r="H35" s="59">
        <v>0</v>
      </c>
      <c r="I35" s="59">
        <v>0</v>
      </c>
      <c r="J35" s="59">
        <v>0</v>
      </c>
      <c r="K35" s="59">
        <v>0</v>
      </c>
      <c r="L35" s="59">
        <v>0</v>
      </c>
      <c r="M35" s="59">
        <v>0</v>
      </c>
      <c r="N35" s="59">
        <v>0</v>
      </c>
      <c r="O35" s="16">
        <f t="shared" si="4"/>
        <v>0</v>
      </c>
      <c r="P35" s="16">
        <f t="shared" si="5"/>
        <v>0</v>
      </c>
      <c r="Q35" s="16">
        <f t="shared" si="6"/>
        <v>0</v>
      </c>
      <c r="AE35" s="3"/>
    </row>
    <row r="36" spans="2:31" ht="25.5" x14ac:dyDescent="0.25">
      <c r="B36" s="48" t="s">
        <v>174</v>
      </c>
      <c r="C36" s="50" t="s">
        <v>175</v>
      </c>
      <c r="D36" s="28"/>
      <c r="E36" s="59">
        <v>0</v>
      </c>
      <c r="F36" s="67">
        <v>0</v>
      </c>
      <c r="G36" s="67">
        <v>1</v>
      </c>
      <c r="H36" s="67">
        <v>1</v>
      </c>
      <c r="I36" s="67">
        <v>0</v>
      </c>
      <c r="J36" s="59">
        <v>0</v>
      </c>
      <c r="K36" s="68">
        <v>0</v>
      </c>
      <c r="L36" s="68">
        <v>0</v>
      </c>
      <c r="M36" s="69">
        <v>0</v>
      </c>
      <c r="N36" s="67">
        <v>0</v>
      </c>
      <c r="O36" s="16">
        <f t="shared" si="4"/>
        <v>2</v>
      </c>
      <c r="P36" s="16">
        <f t="shared" si="5"/>
        <v>0</v>
      </c>
      <c r="Q36" s="16">
        <f t="shared" si="6"/>
        <v>2</v>
      </c>
      <c r="AE36" s="3"/>
    </row>
    <row r="37" spans="2:31" ht="27" customHeight="1" x14ac:dyDescent="0.25">
      <c r="B37" s="48" t="s">
        <v>176</v>
      </c>
      <c r="C37" s="50" t="s">
        <v>177</v>
      </c>
      <c r="D37" s="28"/>
      <c r="E37" s="59">
        <v>0</v>
      </c>
      <c r="F37" s="70">
        <v>0</v>
      </c>
      <c r="G37" s="70">
        <v>0</v>
      </c>
      <c r="H37" s="70">
        <v>0</v>
      </c>
      <c r="I37" s="70">
        <v>0</v>
      </c>
      <c r="J37" s="59">
        <v>0</v>
      </c>
      <c r="K37" s="70">
        <v>0</v>
      </c>
      <c r="L37" s="70">
        <v>0</v>
      </c>
      <c r="M37" s="70">
        <v>0</v>
      </c>
      <c r="N37" s="70">
        <v>0</v>
      </c>
      <c r="O37" s="16">
        <f t="shared" si="4"/>
        <v>0</v>
      </c>
      <c r="P37" s="16">
        <f t="shared" si="5"/>
        <v>0</v>
      </c>
      <c r="Q37" s="16">
        <f t="shared" si="6"/>
        <v>0</v>
      </c>
      <c r="AE37" s="3"/>
    </row>
    <row r="38" spans="2:31" s="46" customFormat="1" ht="12" customHeight="1" x14ac:dyDescent="0.25">
      <c r="B38" s="42"/>
      <c r="C38" s="42"/>
      <c r="D38" s="43"/>
      <c r="E38" s="43"/>
      <c r="F38" s="43"/>
      <c r="G38" s="43"/>
      <c r="H38" s="43"/>
      <c r="I38" s="43"/>
      <c r="J38" s="43"/>
      <c r="K38" s="43"/>
      <c r="L38" s="43"/>
      <c r="M38" s="43"/>
      <c r="N38" s="43"/>
      <c r="O38" s="44"/>
      <c r="P38" s="44"/>
      <c r="Q38" s="45"/>
      <c r="R38" s="45"/>
      <c r="S38" s="45"/>
      <c r="T38" s="45"/>
      <c r="U38" s="45"/>
      <c r="V38" s="45"/>
      <c r="W38" s="45"/>
      <c r="X38" s="45"/>
      <c r="Y38" s="45"/>
      <c r="Z38" s="45"/>
      <c r="AA38" s="45"/>
      <c r="AB38" s="45"/>
      <c r="AC38" s="45"/>
      <c r="AD38" s="45"/>
    </row>
    <row r="39" spans="2:31" ht="18" customHeight="1" x14ac:dyDescent="0.25">
      <c r="B39" s="115" t="s">
        <v>140</v>
      </c>
      <c r="C39" s="115"/>
      <c r="D39" s="115" t="s">
        <v>137</v>
      </c>
      <c r="E39" s="100" t="s">
        <v>13</v>
      </c>
      <c r="F39" s="100"/>
      <c r="G39" s="100"/>
      <c r="H39" s="100"/>
      <c r="I39" s="100"/>
      <c r="J39" s="100" t="s">
        <v>14</v>
      </c>
      <c r="K39" s="100"/>
      <c r="L39" s="100"/>
      <c r="M39" s="100"/>
      <c r="N39" s="100"/>
      <c r="O39" s="142" t="s">
        <v>40</v>
      </c>
      <c r="P39" s="143"/>
      <c r="Q39" s="144"/>
      <c r="AE39" s="3"/>
    </row>
    <row r="40" spans="2:31" ht="18" customHeight="1" x14ac:dyDescent="0.25">
      <c r="B40" s="115"/>
      <c r="C40" s="115"/>
      <c r="D40" s="115"/>
      <c r="E40" s="14" t="s">
        <v>147</v>
      </c>
      <c r="F40" s="14" t="s">
        <v>142</v>
      </c>
      <c r="G40" s="14" t="s">
        <v>144</v>
      </c>
      <c r="H40" s="14" t="s">
        <v>143</v>
      </c>
      <c r="I40" s="14" t="s">
        <v>20</v>
      </c>
      <c r="J40" s="14" t="s">
        <v>147</v>
      </c>
      <c r="K40" s="14" t="s">
        <v>142</v>
      </c>
      <c r="L40" s="14" t="s">
        <v>144</v>
      </c>
      <c r="M40" s="14" t="s">
        <v>143</v>
      </c>
      <c r="N40" s="14" t="s">
        <v>20</v>
      </c>
      <c r="O40" s="14" t="s">
        <v>13</v>
      </c>
      <c r="P40" s="14" t="s">
        <v>14</v>
      </c>
      <c r="Q40" s="14" t="s">
        <v>40</v>
      </c>
      <c r="AE40" s="3"/>
    </row>
    <row r="41" spans="2:31" ht="21" customHeight="1" x14ac:dyDescent="0.25">
      <c r="B41" s="10" t="s">
        <v>45</v>
      </c>
      <c r="C41" s="13" t="s">
        <v>46</v>
      </c>
      <c r="D41" s="28"/>
      <c r="E41" s="59">
        <v>0</v>
      </c>
      <c r="F41" s="59">
        <v>4</v>
      </c>
      <c r="G41" s="59">
        <v>75</v>
      </c>
      <c r="H41" s="59">
        <v>60</v>
      </c>
      <c r="I41" s="59">
        <v>3</v>
      </c>
      <c r="J41" s="59">
        <v>0</v>
      </c>
      <c r="K41" s="59">
        <v>0</v>
      </c>
      <c r="L41" s="59">
        <v>36</v>
      </c>
      <c r="M41" s="59">
        <v>35</v>
      </c>
      <c r="N41" s="59">
        <v>10</v>
      </c>
      <c r="O41" s="16">
        <f t="shared" ref="O41:O46" si="7">SUM(E41:I41)</f>
        <v>142</v>
      </c>
      <c r="P41" s="16">
        <f t="shared" ref="P41:P46" si="8">SUM(J41:N41)</f>
        <v>81</v>
      </c>
      <c r="Q41" s="16">
        <f t="shared" ref="Q41:Q46" si="9">SUM(O41:P41)</f>
        <v>223</v>
      </c>
      <c r="AE41" s="3"/>
    </row>
    <row r="42" spans="2:31" ht="25.5" customHeight="1" x14ac:dyDescent="0.25">
      <c r="B42" s="10" t="s">
        <v>47</v>
      </c>
      <c r="C42" s="6" t="s">
        <v>178</v>
      </c>
      <c r="D42" s="28"/>
      <c r="E42" s="58">
        <v>0</v>
      </c>
      <c r="F42" s="59">
        <v>0</v>
      </c>
      <c r="G42" s="59">
        <v>0</v>
      </c>
      <c r="H42" s="59">
        <v>1</v>
      </c>
      <c r="I42" s="59">
        <v>0</v>
      </c>
      <c r="J42" s="58">
        <v>1</v>
      </c>
      <c r="K42" s="59">
        <v>0</v>
      </c>
      <c r="L42" s="59">
        <v>0</v>
      </c>
      <c r="M42" s="59">
        <v>0</v>
      </c>
      <c r="N42" s="59">
        <v>0</v>
      </c>
      <c r="O42" s="16">
        <f t="shared" si="7"/>
        <v>1</v>
      </c>
      <c r="P42" s="16">
        <f t="shared" si="8"/>
        <v>1</v>
      </c>
      <c r="Q42" s="16">
        <f t="shared" si="9"/>
        <v>2</v>
      </c>
      <c r="AE42" s="3"/>
    </row>
    <row r="43" spans="2:31" ht="21" customHeight="1" x14ac:dyDescent="0.25">
      <c r="B43" s="10" t="s">
        <v>48</v>
      </c>
      <c r="C43" s="13" t="s">
        <v>49</v>
      </c>
      <c r="D43" s="28"/>
      <c r="E43" s="59">
        <v>0</v>
      </c>
      <c r="F43" s="58">
        <v>0</v>
      </c>
      <c r="G43" s="58">
        <v>0</v>
      </c>
      <c r="H43" s="58">
        <v>0</v>
      </c>
      <c r="I43" s="58">
        <v>0</v>
      </c>
      <c r="J43" s="59">
        <v>0</v>
      </c>
      <c r="K43" s="60">
        <v>0</v>
      </c>
      <c r="L43" s="60">
        <v>0</v>
      </c>
      <c r="M43" s="58">
        <v>1</v>
      </c>
      <c r="N43" s="58">
        <v>0</v>
      </c>
      <c r="O43" s="16">
        <f t="shared" si="7"/>
        <v>0</v>
      </c>
      <c r="P43" s="16">
        <f t="shared" si="8"/>
        <v>1</v>
      </c>
      <c r="Q43" s="16">
        <f t="shared" si="9"/>
        <v>1</v>
      </c>
      <c r="AE43" s="3"/>
    </row>
    <row r="44" spans="2:31" ht="21" customHeight="1" x14ac:dyDescent="0.25">
      <c r="B44" s="10" t="s">
        <v>50</v>
      </c>
      <c r="C44" s="13" t="s">
        <v>51</v>
      </c>
      <c r="D44" s="28"/>
      <c r="E44" s="59">
        <v>0</v>
      </c>
      <c r="F44" s="58">
        <v>0</v>
      </c>
      <c r="G44" s="58">
        <v>0</v>
      </c>
      <c r="H44" s="58">
        <v>0</v>
      </c>
      <c r="I44" s="58">
        <v>0</v>
      </c>
      <c r="J44" s="59">
        <v>0</v>
      </c>
      <c r="K44" s="60">
        <v>0</v>
      </c>
      <c r="L44" s="60">
        <v>0</v>
      </c>
      <c r="M44" s="58">
        <v>0</v>
      </c>
      <c r="N44" s="58">
        <v>0</v>
      </c>
      <c r="O44" s="16">
        <f t="shared" si="7"/>
        <v>0</v>
      </c>
      <c r="P44" s="16">
        <f t="shared" si="8"/>
        <v>0</v>
      </c>
      <c r="Q44" s="16">
        <f t="shared" si="9"/>
        <v>0</v>
      </c>
      <c r="AE44" s="3"/>
    </row>
    <row r="45" spans="2:31" ht="21" customHeight="1" x14ac:dyDescent="0.25">
      <c r="B45" s="48" t="s">
        <v>179</v>
      </c>
      <c r="C45" s="6" t="s">
        <v>180</v>
      </c>
      <c r="D45" s="28"/>
      <c r="E45" s="59">
        <v>0</v>
      </c>
      <c r="F45" s="58">
        <v>0</v>
      </c>
      <c r="G45" s="58">
        <v>0</v>
      </c>
      <c r="H45" s="58">
        <v>0</v>
      </c>
      <c r="I45" s="58">
        <v>0</v>
      </c>
      <c r="J45" s="59">
        <v>0</v>
      </c>
      <c r="K45" s="60">
        <v>0</v>
      </c>
      <c r="L45" s="60">
        <v>0</v>
      </c>
      <c r="M45" s="58">
        <v>0</v>
      </c>
      <c r="N45" s="58">
        <v>0</v>
      </c>
      <c r="O45" s="16">
        <f t="shared" si="7"/>
        <v>0</v>
      </c>
      <c r="P45" s="16">
        <f t="shared" si="8"/>
        <v>0</v>
      </c>
      <c r="Q45" s="16">
        <f t="shared" si="9"/>
        <v>0</v>
      </c>
      <c r="AE45" s="3"/>
    </row>
    <row r="46" spans="2:31" ht="25.5" x14ac:dyDescent="0.25">
      <c r="B46" s="48" t="s">
        <v>181</v>
      </c>
      <c r="C46" s="6" t="s">
        <v>182</v>
      </c>
      <c r="D46" s="28"/>
      <c r="E46" s="58">
        <v>0</v>
      </c>
      <c r="F46" s="58">
        <v>0</v>
      </c>
      <c r="G46" s="58">
        <v>0</v>
      </c>
      <c r="H46" s="58">
        <v>0</v>
      </c>
      <c r="I46" s="58">
        <v>0</v>
      </c>
      <c r="J46" s="58">
        <v>0</v>
      </c>
      <c r="K46" s="60">
        <v>0</v>
      </c>
      <c r="L46" s="60">
        <v>0</v>
      </c>
      <c r="M46" s="58">
        <v>0</v>
      </c>
      <c r="N46" s="58">
        <v>0</v>
      </c>
      <c r="O46" s="16">
        <f t="shared" si="7"/>
        <v>0</v>
      </c>
      <c r="P46" s="16">
        <f t="shared" si="8"/>
        <v>0</v>
      </c>
      <c r="Q46" s="16">
        <f t="shared" si="9"/>
        <v>0</v>
      </c>
      <c r="AE46" s="3"/>
    </row>
    <row r="47" spans="2:31" s="46" customFormat="1" ht="12" customHeight="1" x14ac:dyDescent="0.25">
      <c r="B47" s="45"/>
      <c r="D47" s="43"/>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spans="2:31" ht="18" customHeight="1" x14ac:dyDescent="0.25">
      <c r="B48" s="115" t="s">
        <v>52</v>
      </c>
      <c r="C48" s="115"/>
      <c r="D48" s="115" t="s">
        <v>137</v>
      </c>
      <c r="E48" s="100" t="s">
        <v>13</v>
      </c>
      <c r="F48" s="100"/>
      <c r="G48" s="100"/>
      <c r="H48" s="100"/>
      <c r="I48" s="100"/>
      <c r="J48" s="100" t="s">
        <v>14</v>
      </c>
      <c r="K48" s="100"/>
      <c r="L48" s="100"/>
      <c r="M48" s="100"/>
      <c r="N48" s="100"/>
      <c r="O48" s="142" t="s">
        <v>40</v>
      </c>
      <c r="P48" s="143"/>
      <c r="Q48" s="144"/>
    </row>
    <row r="49" spans="1:30" ht="18" customHeight="1" x14ac:dyDescent="0.25">
      <c r="B49" s="115"/>
      <c r="C49" s="115"/>
      <c r="D49" s="115"/>
      <c r="E49" s="14" t="s">
        <v>147</v>
      </c>
      <c r="F49" s="14" t="s">
        <v>142</v>
      </c>
      <c r="G49" s="14" t="s">
        <v>144</v>
      </c>
      <c r="H49" s="14" t="s">
        <v>143</v>
      </c>
      <c r="I49" s="14" t="s">
        <v>20</v>
      </c>
      <c r="J49" s="14" t="s">
        <v>147</v>
      </c>
      <c r="K49" s="14" t="s">
        <v>142</v>
      </c>
      <c r="L49" s="14" t="s">
        <v>144</v>
      </c>
      <c r="M49" s="14" t="s">
        <v>143</v>
      </c>
      <c r="N49" s="14" t="s">
        <v>20</v>
      </c>
      <c r="O49" s="14" t="s">
        <v>13</v>
      </c>
      <c r="P49" s="14" t="s">
        <v>14</v>
      </c>
      <c r="Q49" s="14" t="s">
        <v>40</v>
      </c>
    </row>
    <row r="50" spans="1:30" ht="21" customHeight="1" x14ac:dyDescent="0.25">
      <c r="B50" s="10" t="s">
        <v>53</v>
      </c>
      <c r="C50" s="13" t="s">
        <v>54</v>
      </c>
      <c r="D50" s="28"/>
      <c r="E50" s="62">
        <v>0</v>
      </c>
      <c r="F50" s="64">
        <v>0</v>
      </c>
      <c r="G50" s="58">
        <v>0</v>
      </c>
      <c r="H50" s="58">
        <v>4</v>
      </c>
      <c r="I50" s="58">
        <v>0</v>
      </c>
      <c r="J50" s="62">
        <v>0</v>
      </c>
      <c r="K50" s="64">
        <v>0</v>
      </c>
      <c r="L50" s="58">
        <v>0</v>
      </c>
      <c r="M50" s="58">
        <v>0</v>
      </c>
      <c r="N50" s="58">
        <v>0</v>
      </c>
      <c r="O50" s="16">
        <f>SUM(G50:I50)</f>
        <v>4</v>
      </c>
      <c r="P50" s="16">
        <f>SUM(L50:N50)</f>
        <v>0</v>
      </c>
      <c r="Q50" s="16">
        <f t="shared" ref="Q50:Q55" si="10">SUM(O50:P50)</f>
        <v>4</v>
      </c>
    </row>
    <row r="51" spans="1:30" ht="25.5" customHeight="1" x14ac:dyDescent="0.25">
      <c r="B51" s="10" t="s">
        <v>55</v>
      </c>
      <c r="C51" s="6" t="s">
        <v>56</v>
      </c>
      <c r="D51" s="28"/>
      <c r="E51" s="58">
        <v>0</v>
      </c>
      <c r="F51" s="58">
        <v>9</v>
      </c>
      <c r="G51" s="58">
        <v>19</v>
      </c>
      <c r="H51" s="58">
        <v>11</v>
      </c>
      <c r="I51" s="58">
        <v>0</v>
      </c>
      <c r="J51" s="58">
        <v>1</v>
      </c>
      <c r="K51" s="58">
        <v>0</v>
      </c>
      <c r="L51" s="58">
        <v>19</v>
      </c>
      <c r="M51" s="58">
        <v>12</v>
      </c>
      <c r="N51" s="58">
        <v>0</v>
      </c>
      <c r="O51" s="16">
        <f>SUM(E51:I51)</f>
        <v>39</v>
      </c>
      <c r="P51" s="16">
        <f>SUM(J51:N51)</f>
        <v>32</v>
      </c>
      <c r="Q51" s="16">
        <f t="shared" si="10"/>
        <v>71</v>
      </c>
    </row>
    <row r="52" spans="1:30" ht="25.5" customHeight="1" x14ac:dyDescent="0.25">
      <c r="B52" s="10" t="s">
        <v>57</v>
      </c>
      <c r="C52" s="6" t="s">
        <v>58</v>
      </c>
      <c r="D52" s="28"/>
      <c r="E52" s="58">
        <v>0</v>
      </c>
      <c r="F52" s="58">
        <v>0</v>
      </c>
      <c r="G52" s="58">
        <v>2</v>
      </c>
      <c r="H52" s="58">
        <v>4</v>
      </c>
      <c r="I52" s="58">
        <v>0</v>
      </c>
      <c r="J52" s="58">
        <v>0</v>
      </c>
      <c r="K52" s="58">
        <v>0</v>
      </c>
      <c r="L52" s="58">
        <v>10</v>
      </c>
      <c r="M52" s="58">
        <v>5</v>
      </c>
      <c r="N52" s="58">
        <v>0</v>
      </c>
      <c r="O52" s="16">
        <f>SUM(E52:I52)</f>
        <v>6</v>
      </c>
      <c r="P52" s="16">
        <f>SUM(J52:N52)</f>
        <v>15</v>
      </c>
      <c r="Q52" s="16">
        <f t="shared" si="10"/>
        <v>21</v>
      </c>
    </row>
    <row r="53" spans="1:30" ht="30" customHeight="1" x14ac:dyDescent="0.25">
      <c r="B53" s="10" t="s">
        <v>59</v>
      </c>
      <c r="C53" s="6" t="s">
        <v>60</v>
      </c>
      <c r="D53" s="28"/>
      <c r="E53" s="58">
        <v>0</v>
      </c>
      <c r="F53" s="58">
        <v>0</v>
      </c>
      <c r="G53" s="58">
        <v>0</v>
      </c>
      <c r="H53" s="58">
        <v>0</v>
      </c>
      <c r="I53" s="58">
        <v>0</v>
      </c>
      <c r="J53" s="58">
        <v>0</v>
      </c>
      <c r="K53" s="58">
        <v>0</v>
      </c>
      <c r="L53" s="58">
        <v>0</v>
      </c>
      <c r="M53" s="58">
        <v>0</v>
      </c>
      <c r="N53" s="58">
        <v>0</v>
      </c>
      <c r="O53" s="16">
        <f>SUM(E53:I53)</f>
        <v>0</v>
      </c>
      <c r="P53" s="16">
        <f>SUM(J53:N53)</f>
        <v>0</v>
      </c>
      <c r="Q53" s="16">
        <f t="shared" si="10"/>
        <v>0</v>
      </c>
    </row>
    <row r="54" spans="1:30" ht="24" customHeight="1" x14ac:dyDescent="0.25">
      <c r="B54" s="10" t="s">
        <v>183</v>
      </c>
      <c r="C54" s="50" t="s">
        <v>184</v>
      </c>
      <c r="D54" s="28"/>
      <c r="E54" s="58">
        <v>0</v>
      </c>
      <c r="F54" s="58">
        <v>0</v>
      </c>
      <c r="G54" s="58">
        <v>0</v>
      </c>
      <c r="H54" s="58">
        <v>0</v>
      </c>
      <c r="I54" s="58">
        <v>0</v>
      </c>
      <c r="J54" s="58">
        <v>0</v>
      </c>
      <c r="K54" s="58">
        <v>0</v>
      </c>
      <c r="L54" s="58">
        <v>0</v>
      </c>
      <c r="M54" s="58">
        <v>0</v>
      </c>
      <c r="N54" s="58">
        <v>0</v>
      </c>
      <c r="O54" s="16">
        <f>SUM(E54:I54)</f>
        <v>0</v>
      </c>
      <c r="P54" s="16">
        <f>SUM(J54:N54)</f>
        <v>0</v>
      </c>
      <c r="Q54" s="16">
        <f t="shared" si="10"/>
        <v>0</v>
      </c>
    </row>
    <row r="55" spans="1:30" ht="25.5" customHeight="1" x14ac:dyDescent="0.25">
      <c r="B55" s="10" t="s">
        <v>185</v>
      </c>
      <c r="C55" s="50" t="s">
        <v>186</v>
      </c>
      <c r="D55" s="28"/>
      <c r="E55" s="58">
        <v>0</v>
      </c>
      <c r="F55" s="58">
        <v>0</v>
      </c>
      <c r="G55" s="58">
        <v>0</v>
      </c>
      <c r="H55" s="58">
        <v>0</v>
      </c>
      <c r="I55" s="58">
        <v>0</v>
      </c>
      <c r="J55" s="58">
        <v>0</v>
      </c>
      <c r="K55" s="58">
        <v>0</v>
      </c>
      <c r="L55" s="58">
        <v>0</v>
      </c>
      <c r="M55" s="58">
        <v>0</v>
      </c>
      <c r="N55" s="58">
        <v>0</v>
      </c>
      <c r="O55" s="16">
        <f>SUM(E55:I55)</f>
        <v>0</v>
      </c>
      <c r="P55" s="16">
        <f>SUM(J55:N55)</f>
        <v>0</v>
      </c>
      <c r="Q55" s="16">
        <f t="shared" si="10"/>
        <v>0</v>
      </c>
    </row>
    <row r="56" spans="1:30" s="46" customFormat="1" ht="12" customHeight="1" x14ac:dyDescent="0.25">
      <c r="B56" s="45"/>
      <c r="D56" s="43"/>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row>
    <row r="57" spans="1:30" ht="18" customHeight="1" x14ac:dyDescent="0.25">
      <c r="B57" s="115" t="s">
        <v>154</v>
      </c>
      <c r="C57" s="115"/>
      <c r="D57" s="115" t="s">
        <v>137</v>
      </c>
      <c r="E57" s="100" t="s">
        <v>13</v>
      </c>
      <c r="F57" s="100"/>
      <c r="G57" s="100"/>
      <c r="H57" s="100"/>
      <c r="I57" s="100"/>
      <c r="J57" s="100" t="s">
        <v>14</v>
      </c>
      <c r="K57" s="100"/>
      <c r="L57" s="100"/>
      <c r="M57" s="100"/>
      <c r="N57" s="100"/>
      <c r="O57" s="142" t="s">
        <v>40</v>
      </c>
      <c r="P57" s="143"/>
      <c r="Q57" s="144"/>
      <c r="X57" s="1"/>
      <c r="Y57" s="1"/>
      <c r="Z57" s="1"/>
      <c r="AA57" s="1"/>
      <c r="AB57" s="1"/>
      <c r="AC57" s="1"/>
      <c r="AD57" s="1"/>
    </row>
    <row r="58" spans="1:30" ht="18" customHeight="1" x14ac:dyDescent="0.25">
      <c r="B58" s="115"/>
      <c r="C58" s="115"/>
      <c r="D58" s="115"/>
      <c r="E58" s="14" t="s">
        <v>147</v>
      </c>
      <c r="F58" s="14" t="s">
        <v>142</v>
      </c>
      <c r="G58" s="14" t="s">
        <v>144</v>
      </c>
      <c r="H58" s="14" t="s">
        <v>143</v>
      </c>
      <c r="I58" s="14" t="s">
        <v>20</v>
      </c>
      <c r="J58" s="14" t="s">
        <v>147</v>
      </c>
      <c r="K58" s="14" t="s">
        <v>142</v>
      </c>
      <c r="L58" s="14" t="s">
        <v>144</v>
      </c>
      <c r="M58" s="14" t="s">
        <v>143</v>
      </c>
      <c r="N58" s="14" t="s">
        <v>20</v>
      </c>
      <c r="O58" s="14" t="s">
        <v>13</v>
      </c>
      <c r="P58" s="14" t="s">
        <v>14</v>
      </c>
      <c r="Q58" s="14" t="s">
        <v>40</v>
      </c>
      <c r="X58" s="1"/>
      <c r="Y58" s="1"/>
      <c r="Z58" s="1"/>
      <c r="AA58" s="1"/>
      <c r="AB58" s="1"/>
      <c r="AC58" s="1"/>
      <c r="AD58" s="1"/>
    </row>
    <row r="59" spans="1:30" ht="25.5" customHeight="1" x14ac:dyDescent="0.25">
      <c r="B59" s="10" t="s">
        <v>61</v>
      </c>
      <c r="C59" s="6" t="s">
        <v>153</v>
      </c>
      <c r="D59" s="28"/>
      <c r="E59" s="58">
        <v>0</v>
      </c>
      <c r="F59" s="58">
        <v>0</v>
      </c>
      <c r="G59" s="58">
        <v>0</v>
      </c>
      <c r="H59" s="58">
        <v>2</v>
      </c>
      <c r="I59" s="58">
        <v>0</v>
      </c>
      <c r="J59" s="58">
        <v>0</v>
      </c>
      <c r="K59" s="58">
        <v>0</v>
      </c>
      <c r="L59" s="58">
        <v>4</v>
      </c>
      <c r="M59" s="58">
        <v>7</v>
      </c>
      <c r="N59" s="58">
        <v>0</v>
      </c>
      <c r="O59" s="16">
        <f>SUM(E59:I59)</f>
        <v>2</v>
      </c>
      <c r="P59" s="16">
        <f>SUM(J59:N59)</f>
        <v>11</v>
      </c>
      <c r="Q59" s="16">
        <f>SUM(O59:P59)</f>
        <v>13</v>
      </c>
      <c r="X59" s="1"/>
      <c r="Y59" s="1"/>
      <c r="Z59" s="1"/>
      <c r="AA59" s="1"/>
      <c r="AB59" s="1"/>
      <c r="AC59" s="1"/>
      <c r="AD59" s="1"/>
    </row>
    <row r="60" spans="1:30" ht="25.5" customHeight="1" x14ac:dyDescent="0.25">
      <c r="B60" s="10" t="s">
        <v>62</v>
      </c>
      <c r="C60" s="6" t="s">
        <v>187</v>
      </c>
      <c r="D60" s="28"/>
      <c r="E60" s="58">
        <v>0</v>
      </c>
      <c r="F60" s="58">
        <v>0</v>
      </c>
      <c r="G60" s="58">
        <v>0</v>
      </c>
      <c r="H60" s="58">
        <v>0</v>
      </c>
      <c r="I60" s="58">
        <v>0</v>
      </c>
      <c r="J60" s="58">
        <v>0</v>
      </c>
      <c r="K60" s="58">
        <v>0</v>
      </c>
      <c r="L60" s="58">
        <v>0</v>
      </c>
      <c r="M60" s="58">
        <v>0</v>
      </c>
      <c r="N60" s="58">
        <v>0</v>
      </c>
      <c r="O60" s="16">
        <f t="shared" ref="O60:O69" si="11">SUM(E60:I60)</f>
        <v>0</v>
      </c>
      <c r="P60" s="16">
        <f t="shared" ref="P60:P69" si="12">SUM(J60:N60)</f>
        <v>0</v>
      </c>
      <c r="Q60" s="16">
        <f t="shared" ref="Q60:Q69" si="13">SUM(O60:P60)</f>
        <v>0</v>
      </c>
      <c r="X60" s="1"/>
      <c r="Y60" s="1"/>
      <c r="Z60" s="1"/>
      <c r="AA60" s="1"/>
      <c r="AB60" s="1"/>
      <c r="AC60" s="1"/>
      <c r="AD60" s="1"/>
    </row>
    <row r="61" spans="1:30" ht="25.5" customHeight="1" x14ac:dyDescent="0.25">
      <c r="B61" s="48" t="s">
        <v>63</v>
      </c>
      <c r="C61" s="6" t="s">
        <v>188</v>
      </c>
      <c r="D61" s="28"/>
      <c r="E61" s="58">
        <v>0</v>
      </c>
      <c r="F61" s="58">
        <v>0</v>
      </c>
      <c r="G61" s="58">
        <v>0</v>
      </c>
      <c r="H61" s="58">
        <v>0</v>
      </c>
      <c r="I61" s="58">
        <v>0</v>
      </c>
      <c r="J61" s="58">
        <v>0</v>
      </c>
      <c r="K61" s="58">
        <v>0</v>
      </c>
      <c r="L61" s="58">
        <v>0</v>
      </c>
      <c r="M61" s="58">
        <v>0</v>
      </c>
      <c r="N61" s="58">
        <v>0</v>
      </c>
      <c r="O61" s="16">
        <f t="shared" si="11"/>
        <v>0</v>
      </c>
      <c r="P61" s="16">
        <f t="shared" si="12"/>
        <v>0</v>
      </c>
      <c r="Q61" s="16">
        <f t="shared" si="13"/>
        <v>0</v>
      </c>
      <c r="X61" s="1"/>
      <c r="Y61" s="1"/>
      <c r="Z61" s="1"/>
      <c r="AA61" s="1"/>
      <c r="AB61" s="1"/>
      <c r="AC61" s="1"/>
      <c r="AD61" s="1"/>
    </row>
    <row r="62" spans="1:30" s="4" customFormat="1" ht="25.5" customHeight="1" x14ac:dyDescent="0.25">
      <c r="A62" s="1"/>
      <c r="B62" s="48" t="s">
        <v>64</v>
      </c>
      <c r="C62" s="6" t="s">
        <v>189</v>
      </c>
      <c r="D62" s="28"/>
      <c r="E62" s="58">
        <v>0</v>
      </c>
      <c r="F62" s="58">
        <v>0</v>
      </c>
      <c r="G62" s="58">
        <v>0</v>
      </c>
      <c r="H62" s="58">
        <v>0</v>
      </c>
      <c r="I62" s="58">
        <v>0</v>
      </c>
      <c r="J62" s="58">
        <v>0</v>
      </c>
      <c r="K62" s="58">
        <v>0</v>
      </c>
      <c r="L62" s="58">
        <v>0</v>
      </c>
      <c r="M62" s="58">
        <v>0</v>
      </c>
      <c r="N62" s="58">
        <v>0</v>
      </c>
      <c r="O62" s="16">
        <f t="shared" si="11"/>
        <v>0</v>
      </c>
      <c r="P62" s="16">
        <f t="shared" si="12"/>
        <v>0</v>
      </c>
      <c r="Q62" s="16">
        <f t="shared" si="13"/>
        <v>0</v>
      </c>
      <c r="R62" s="3"/>
      <c r="S62" s="3"/>
      <c r="T62" s="3"/>
      <c r="U62" s="3"/>
      <c r="V62" s="3"/>
      <c r="W62" s="3"/>
      <c r="X62" s="1"/>
    </row>
    <row r="63" spans="1:30" s="4" customFormat="1" ht="21" customHeight="1" x14ac:dyDescent="0.25">
      <c r="A63" s="1"/>
      <c r="B63" s="48" t="s">
        <v>65</v>
      </c>
      <c r="C63" s="6" t="s">
        <v>155</v>
      </c>
      <c r="D63" s="28"/>
      <c r="E63" s="58">
        <v>0</v>
      </c>
      <c r="F63" s="58">
        <v>0</v>
      </c>
      <c r="G63" s="58">
        <v>0</v>
      </c>
      <c r="H63" s="58">
        <v>2</v>
      </c>
      <c r="I63" s="60">
        <v>0</v>
      </c>
      <c r="J63" s="58">
        <v>0</v>
      </c>
      <c r="K63" s="58">
        <v>0</v>
      </c>
      <c r="L63" s="58">
        <v>11</v>
      </c>
      <c r="M63" s="58">
        <v>10</v>
      </c>
      <c r="N63" s="58">
        <v>2</v>
      </c>
      <c r="O63" s="16">
        <f t="shared" si="11"/>
        <v>2</v>
      </c>
      <c r="P63" s="16">
        <f t="shared" si="12"/>
        <v>23</v>
      </c>
      <c r="Q63" s="16">
        <f t="shared" si="13"/>
        <v>25</v>
      </c>
      <c r="R63" s="3"/>
      <c r="S63" s="3"/>
      <c r="T63" s="3"/>
      <c r="U63" s="3"/>
      <c r="V63" s="3"/>
      <c r="W63" s="3"/>
      <c r="X63" s="1"/>
    </row>
    <row r="64" spans="1:30" s="4" customFormat="1" ht="21" customHeight="1" x14ac:dyDescent="0.25">
      <c r="A64" s="1"/>
      <c r="B64" s="51" t="s">
        <v>66</v>
      </c>
      <c r="C64" s="6" t="s">
        <v>156</v>
      </c>
      <c r="D64" s="29"/>
      <c r="E64" s="58">
        <v>0</v>
      </c>
      <c r="F64" s="58">
        <v>0</v>
      </c>
      <c r="G64" s="58">
        <v>0</v>
      </c>
      <c r="H64" s="58">
        <v>0</v>
      </c>
      <c r="I64" s="60">
        <v>0</v>
      </c>
      <c r="J64" s="58">
        <v>0</v>
      </c>
      <c r="K64" s="58">
        <v>0</v>
      </c>
      <c r="L64" s="58">
        <v>1</v>
      </c>
      <c r="M64" s="58">
        <v>1</v>
      </c>
      <c r="N64" s="58">
        <v>0</v>
      </c>
      <c r="O64" s="16">
        <f t="shared" si="11"/>
        <v>0</v>
      </c>
      <c r="P64" s="16">
        <f t="shared" si="12"/>
        <v>2</v>
      </c>
      <c r="Q64" s="16">
        <f t="shared" si="13"/>
        <v>2</v>
      </c>
      <c r="R64" s="3"/>
      <c r="S64" s="3"/>
      <c r="T64" s="3"/>
      <c r="U64" s="3"/>
      <c r="V64" s="3"/>
      <c r="W64" s="3"/>
      <c r="X64" s="1"/>
    </row>
    <row r="65" spans="2:30" s="4" customFormat="1" ht="21" customHeight="1" x14ac:dyDescent="0.25">
      <c r="B65" s="48" t="s">
        <v>67</v>
      </c>
      <c r="C65" s="6" t="s">
        <v>158</v>
      </c>
      <c r="D65" s="15"/>
      <c r="E65" s="58"/>
      <c r="F65" s="58"/>
      <c r="G65" s="58"/>
      <c r="H65" s="58"/>
      <c r="I65" s="60"/>
      <c r="J65" s="58"/>
      <c r="K65" s="58"/>
      <c r="L65" s="58"/>
      <c r="M65" s="58"/>
      <c r="N65" s="58"/>
      <c r="O65" s="16">
        <f t="shared" si="11"/>
        <v>0</v>
      </c>
      <c r="P65" s="16">
        <f t="shared" si="12"/>
        <v>0</v>
      </c>
      <c r="Q65" s="16">
        <f t="shared" si="13"/>
        <v>0</v>
      </c>
      <c r="R65" s="3"/>
      <c r="S65" s="3"/>
      <c r="T65" s="3"/>
      <c r="U65" s="3"/>
      <c r="V65" s="3"/>
      <c r="W65" s="3"/>
      <c r="X65" s="1"/>
    </row>
    <row r="66" spans="2:30" s="4" customFormat="1" ht="21" customHeight="1" x14ac:dyDescent="0.25">
      <c r="B66" s="48" t="s">
        <v>68</v>
      </c>
      <c r="C66" s="6" t="s">
        <v>157</v>
      </c>
      <c r="D66" s="29"/>
      <c r="E66" s="58">
        <v>0</v>
      </c>
      <c r="F66" s="58">
        <v>0</v>
      </c>
      <c r="G66" s="58">
        <v>0</v>
      </c>
      <c r="H66" s="58">
        <v>0</v>
      </c>
      <c r="I66" s="60">
        <v>0</v>
      </c>
      <c r="J66" s="58">
        <v>0</v>
      </c>
      <c r="K66" s="58">
        <v>0</v>
      </c>
      <c r="L66" s="58">
        <v>0</v>
      </c>
      <c r="M66" s="58">
        <v>0</v>
      </c>
      <c r="N66" s="58">
        <v>0</v>
      </c>
      <c r="O66" s="16">
        <f t="shared" si="11"/>
        <v>0</v>
      </c>
      <c r="P66" s="16">
        <f t="shared" si="12"/>
        <v>0</v>
      </c>
      <c r="Q66" s="16">
        <f t="shared" si="13"/>
        <v>0</v>
      </c>
      <c r="R66" s="3"/>
      <c r="S66" s="3"/>
      <c r="T66" s="3"/>
      <c r="U66" s="3"/>
      <c r="V66" s="3"/>
      <c r="W66" s="3"/>
      <c r="X66" s="1"/>
    </row>
    <row r="67" spans="2:30" s="4" customFormat="1" ht="21" customHeight="1" x14ac:dyDescent="0.25">
      <c r="B67" s="48" t="s">
        <v>69</v>
      </c>
      <c r="C67" s="6" t="s">
        <v>159</v>
      </c>
      <c r="D67" s="28"/>
      <c r="E67" s="58">
        <v>0</v>
      </c>
      <c r="F67" s="60">
        <v>0</v>
      </c>
      <c r="G67" s="60">
        <v>0</v>
      </c>
      <c r="H67" s="60">
        <v>0</v>
      </c>
      <c r="I67" s="60">
        <v>0</v>
      </c>
      <c r="J67" s="58">
        <v>0</v>
      </c>
      <c r="K67" s="58">
        <v>0</v>
      </c>
      <c r="L67" s="58">
        <v>0</v>
      </c>
      <c r="M67" s="58">
        <v>3</v>
      </c>
      <c r="N67" s="58">
        <v>0</v>
      </c>
      <c r="O67" s="16">
        <f t="shared" si="11"/>
        <v>0</v>
      </c>
      <c r="P67" s="16">
        <f t="shared" si="12"/>
        <v>3</v>
      </c>
      <c r="Q67" s="16">
        <f t="shared" si="13"/>
        <v>3</v>
      </c>
      <c r="R67" s="3"/>
      <c r="S67" s="3"/>
      <c r="T67" s="3"/>
      <c r="U67" s="3"/>
      <c r="V67" s="3"/>
      <c r="W67" s="3"/>
      <c r="X67" s="1"/>
    </row>
    <row r="68" spans="2:30" s="4" customFormat="1" ht="21" customHeight="1" x14ac:dyDescent="0.25">
      <c r="B68" s="48" t="s">
        <v>190</v>
      </c>
      <c r="C68" s="6" t="s">
        <v>191</v>
      </c>
      <c r="D68" s="28"/>
      <c r="E68" s="58">
        <v>0</v>
      </c>
      <c r="F68" s="60">
        <v>0</v>
      </c>
      <c r="G68" s="60">
        <v>0</v>
      </c>
      <c r="H68" s="60">
        <v>0</v>
      </c>
      <c r="I68" s="60">
        <v>0</v>
      </c>
      <c r="J68" s="58">
        <v>0</v>
      </c>
      <c r="K68" s="58">
        <v>0</v>
      </c>
      <c r="L68" s="58">
        <v>0</v>
      </c>
      <c r="M68" s="58">
        <v>0</v>
      </c>
      <c r="N68" s="58">
        <v>0</v>
      </c>
      <c r="O68" s="16">
        <f t="shared" si="11"/>
        <v>0</v>
      </c>
      <c r="P68" s="16">
        <f t="shared" si="12"/>
        <v>0</v>
      </c>
      <c r="Q68" s="16">
        <f t="shared" si="13"/>
        <v>0</v>
      </c>
      <c r="R68" s="3"/>
      <c r="S68" s="3"/>
      <c r="T68" s="3"/>
      <c r="U68" s="3"/>
      <c r="V68" s="3"/>
      <c r="W68" s="3"/>
      <c r="X68" s="1"/>
    </row>
    <row r="69" spans="2:30" s="4" customFormat="1" ht="21" customHeight="1" x14ac:dyDescent="0.25">
      <c r="B69" s="48" t="s">
        <v>192</v>
      </c>
      <c r="C69" s="6" t="s">
        <v>160</v>
      </c>
      <c r="D69" s="15"/>
      <c r="E69" s="58"/>
      <c r="F69" s="60"/>
      <c r="G69" s="60"/>
      <c r="H69" s="60"/>
      <c r="I69" s="60"/>
      <c r="J69" s="58"/>
      <c r="K69" s="58"/>
      <c r="L69" s="58"/>
      <c r="M69" s="58"/>
      <c r="N69" s="58"/>
      <c r="O69" s="16">
        <f t="shared" si="11"/>
        <v>0</v>
      </c>
      <c r="P69" s="16">
        <f t="shared" si="12"/>
        <v>0</v>
      </c>
      <c r="Q69" s="16">
        <f t="shared" si="13"/>
        <v>0</v>
      </c>
      <c r="R69" s="3"/>
      <c r="S69" s="3"/>
      <c r="T69" s="3"/>
      <c r="U69" s="3"/>
      <c r="V69" s="3"/>
      <c r="W69" s="3"/>
      <c r="X69" s="1"/>
    </row>
    <row r="70" spans="2:30" s="46" customFormat="1" ht="12" customHeight="1" x14ac:dyDescent="0.25">
      <c r="B70" s="45"/>
      <c r="D70" s="43"/>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row>
    <row r="71" spans="2:30" ht="18" customHeight="1" x14ac:dyDescent="0.25">
      <c r="B71" s="96" t="s">
        <v>227</v>
      </c>
      <c r="C71" s="97"/>
      <c r="D71" s="115" t="s">
        <v>137</v>
      </c>
      <c r="E71" s="100" t="s">
        <v>141</v>
      </c>
      <c r="F71" s="100" t="s">
        <v>142</v>
      </c>
      <c r="G71" s="100" t="s">
        <v>144</v>
      </c>
      <c r="H71" s="100" t="s">
        <v>143</v>
      </c>
      <c r="I71" s="100" t="s">
        <v>40</v>
      </c>
      <c r="J71" s="100" t="s">
        <v>70</v>
      </c>
      <c r="K71" s="100"/>
      <c r="L71" s="100"/>
      <c r="X71" s="1"/>
      <c r="Y71" s="1"/>
      <c r="Z71" s="1"/>
      <c r="AA71" s="1"/>
      <c r="AB71" s="1"/>
      <c r="AC71" s="1"/>
      <c r="AD71" s="1"/>
    </row>
    <row r="72" spans="2:30" ht="18" customHeight="1" x14ac:dyDescent="0.25">
      <c r="B72" s="98"/>
      <c r="C72" s="99"/>
      <c r="D72" s="115"/>
      <c r="E72" s="100"/>
      <c r="F72" s="100"/>
      <c r="G72" s="100"/>
      <c r="H72" s="100"/>
      <c r="I72" s="100"/>
      <c r="J72" s="14" t="s">
        <v>71</v>
      </c>
      <c r="K72" s="14" t="s">
        <v>72</v>
      </c>
      <c r="L72" s="14" t="s">
        <v>73</v>
      </c>
      <c r="X72" s="1"/>
      <c r="Y72" s="1"/>
      <c r="Z72" s="1"/>
      <c r="AA72" s="1"/>
      <c r="AB72" s="1"/>
      <c r="AC72" s="1"/>
      <c r="AD72" s="1"/>
    </row>
    <row r="73" spans="2:30" ht="21" customHeight="1" x14ac:dyDescent="0.25">
      <c r="B73" s="10">
        <v>6.1</v>
      </c>
      <c r="C73" s="13" t="s">
        <v>216</v>
      </c>
      <c r="D73" s="28"/>
      <c r="E73" s="71">
        <v>0</v>
      </c>
      <c r="F73" s="59">
        <v>0</v>
      </c>
      <c r="G73" s="72">
        <v>1</v>
      </c>
      <c r="H73" s="72">
        <v>1</v>
      </c>
      <c r="I73" s="16">
        <f>SUM(F73:H73)</f>
        <v>2</v>
      </c>
      <c r="J73" s="59">
        <v>2</v>
      </c>
      <c r="K73" s="59">
        <v>0</v>
      </c>
      <c r="L73" s="59">
        <v>0</v>
      </c>
      <c r="M73" s="4"/>
      <c r="N73" s="103" t="s">
        <v>138</v>
      </c>
      <c r="O73" s="104"/>
      <c r="P73" s="105"/>
      <c r="Q73" s="1"/>
      <c r="X73" s="1"/>
      <c r="Y73" s="1"/>
      <c r="Z73" s="1"/>
      <c r="AA73" s="1"/>
      <c r="AB73" s="1"/>
      <c r="AC73" s="1"/>
      <c r="AD73" s="1"/>
    </row>
    <row r="74" spans="2:30" ht="21" customHeight="1" x14ac:dyDescent="0.25">
      <c r="B74" s="10" t="s">
        <v>74</v>
      </c>
      <c r="C74" s="13" t="s">
        <v>217</v>
      </c>
      <c r="D74" s="28"/>
      <c r="E74" s="71">
        <v>0</v>
      </c>
      <c r="F74" s="59">
        <v>1</v>
      </c>
      <c r="G74" s="72">
        <v>0</v>
      </c>
      <c r="H74" s="72">
        <v>0</v>
      </c>
      <c r="I74" s="16">
        <f t="shared" ref="I74:I81" si="14">SUM(F74:H74)</f>
        <v>1</v>
      </c>
      <c r="J74" s="59">
        <v>0</v>
      </c>
      <c r="K74" s="59">
        <v>1</v>
      </c>
      <c r="L74" s="59">
        <v>0</v>
      </c>
      <c r="M74" s="4"/>
      <c r="N74" s="106"/>
      <c r="O74" s="107"/>
      <c r="P74" s="108"/>
      <c r="Q74" s="1"/>
    </row>
    <row r="75" spans="2:30" ht="21" customHeight="1" x14ac:dyDescent="0.25">
      <c r="B75" s="10" t="s">
        <v>75</v>
      </c>
      <c r="C75" s="13" t="s">
        <v>218</v>
      </c>
      <c r="D75" s="28"/>
      <c r="E75" s="71">
        <v>0</v>
      </c>
      <c r="F75" s="59">
        <v>0</v>
      </c>
      <c r="G75" s="72">
        <v>0</v>
      </c>
      <c r="H75" s="72">
        <v>0</v>
      </c>
      <c r="I75" s="16">
        <f t="shared" si="14"/>
        <v>0</v>
      </c>
      <c r="J75" s="59">
        <v>0</v>
      </c>
      <c r="K75" s="59">
        <v>0</v>
      </c>
      <c r="L75" s="59">
        <v>0</v>
      </c>
      <c r="M75" s="4"/>
      <c r="N75" s="106"/>
      <c r="O75" s="107"/>
      <c r="P75" s="108"/>
      <c r="Q75" s="1"/>
    </row>
    <row r="76" spans="2:30" ht="21" customHeight="1" x14ac:dyDescent="0.25">
      <c r="B76" s="10" t="s">
        <v>77</v>
      </c>
      <c r="C76" s="13" t="s">
        <v>219</v>
      </c>
      <c r="D76" s="28"/>
      <c r="E76" s="71">
        <v>0</v>
      </c>
      <c r="F76" s="59">
        <v>0</v>
      </c>
      <c r="G76" s="72">
        <v>0</v>
      </c>
      <c r="H76" s="72">
        <v>1</v>
      </c>
      <c r="I76" s="16">
        <f t="shared" si="14"/>
        <v>1</v>
      </c>
      <c r="J76" s="59">
        <v>0</v>
      </c>
      <c r="K76" s="59">
        <v>1</v>
      </c>
      <c r="L76" s="59">
        <v>0</v>
      </c>
      <c r="M76" s="1"/>
      <c r="N76" s="106"/>
      <c r="O76" s="107"/>
      <c r="P76" s="108"/>
      <c r="Q76" s="1"/>
    </row>
    <row r="77" spans="2:30" ht="21" customHeight="1" x14ac:dyDescent="0.25">
      <c r="B77" s="10" t="s">
        <v>78</v>
      </c>
      <c r="C77" s="13" t="s">
        <v>220</v>
      </c>
      <c r="D77" s="28"/>
      <c r="E77" s="71">
        <v>0</v>
      </c>
      <c r="F77" s="59">
        <v>0</v>
      </c>
      <c r="G77" s="72">
        <v>0</v>
      </c>
      <c r="H77" s="72">
        <v>0</v>
      </c>
      <c r="I77" s="16">
        <f t="shared" si="14"/>
        <v>0</v>
      </c>
      <c r="J77" s="59">
        <v>0</v>
      </c>
      <c r="K77" s="59">
        <v>0</v>
      </c>
      <c r="L77" s="59">
        <v>0</v>
      </c>
      <c r="M77" s="1"/>
      <c r="N77" s="106"/>
      <c r="O77" s="107"/>
      <c r="P77" s="108"/>
      <c r="Q77" s="1"/>
      <c r="R77" s="1"/>
    </row>
    <row r="78" spans="2:30" ht="21" customHeight="1" x14ac:dyDescent="0.25">
      <c r="B78" s="10" t="s">
        <v>79</v>
      </c>
      <c r="C78" s="6" t="s">
        <v>76</v>
      </c>
      <c r="D78" s="28"/>
      <c r="E78" s="71">
        <v>0</v>
      </c>
      <c r="F78" s="59">
        <v>0</v>
      </c>
      <c r="G78" s="72">
        <v>0</v>
      </c>
      <c r="H78" s="72">
        <v>0</v>
      </c>
      <c r="I78" s="16">
        <f t="shared" si="14"/>
        <v>0</v>
      </c>
      <c r="J78" s="59">
        <v>0</v>
      </c>
      <c r="K78" s="59">
        <v>0</v>
      </c>
      <c r="L78" s="59">
        <v>0</v>
      </c>
      <c r="M78" s="1"/>
      <c r="N78" s="109"/>
      <c r="O78" s="110"/>
      <c r="P78" s="111"/>
      <c r="Q78" s="1"/>
      <c r="R78" s="1"/>
    </row>
    <row r="79" spans="2:30" ht="21" customHeight="1" x14ac:dyDescent="0.25">
      <c r="B79" s="10" t="s">
        <v>81</v>
      </c>
      <c r="C79" s="13" t="s">
        <v>221</v>
      </c>
      <c r="D79" s="28"/>
      <c r="E79" s="71">
        <v>0</v>
      </c>
      <c r="F79" s="59">
        <v>0</v>
      </c>
      <c r="G79" s="72">
        <v>0</v>
      </c>
      <c r="H79" s="72">
        <v>0</v>
      </c>
      <c r="I79" s="16">
        <f t="shared" si="14"/>
        <v>0</v>
      </c>
      <c r="J79" s="17"/>
      <c r="K79" s="18"/>
      <c r="L79" s="19"/>
      <c r="Q79" s="1"/>
    </row>
    <row r="80" spans="2:30" ht="21" customHeight="1" x14ac:dyDescent="0.25">
      <c r="B80" s="10" t="s">
        <v>82</v>
      </c>
      <c r="C80" s="13" t="s">
        <v>222</v>
      </c>
      <c r="D80" s="28"/>
      <c r="E80" s="71">
        <v>0</v>
      </c>
      <c r="F80" s="59">
        <v>0</v>
      </c>
      <c r="G80" s="72">
        <v>0</v>
      </c>
      <c r="H80" s="72">
        <v>1</v>
      </c>
      <c r="I80" s="16">
        <f t="shared" si="14"/>
        <v>1</v>
      </c>
      <c r="J80" s="59">
        <v>0</v>
      </c>
      <c r="K80" s="59">
        <v>0</v>
      </c>
      <c r="L80" s="59">
        <v>0</v>
      </c>
      <c r="Q80" s="1"/>
    </row>
    <row r="81" spans="2:30" ht="21" customHeight="1" x14ac:dyDescent="0.25">
      <c r="B81" s="10" t="s">
        <v>84</v>
      </c>
      <c r="C81" s="13" t="s">
        <v>223</v>
      </c>
      <c r="D81" s="28"/>
      <c r="E81" s="71">
        <v>0</v>
      </c>
      <c r="F81" s="59">
        <v>0</v>
      </c>
      <c r="G81" s="73">
        <v>3</v>
      </c>
      <c r="H81" s="73">
        <v>2</v>
      </c>
      <c r="I81" s="16">
        <f t="shared" si="14"/>
        <v>5</v>
      </c>
      <c r="J81" s="59">
        <v>1</v>
      </c>
      <c r="K81" s="59">
        <v>0</v>
      </c>
      <c r="L81" s="59">
        <v>3</v>
      </c>
      <c r="Q81" s="1"/>
    </row>
    <row r="82" spans="2:30" s="46" customFormat="1" ht="12" customHeight="1" x14ac:dyDescent="0.25">
      <c r="B82" s="45"/>
      <c r="D82" s="43"/>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row>
    <row r="83" spans="2:30" s="4" customFormat="1" ht="21" customHeight="1" x14ac:dyDescent="0.25">
      <c r="B83" s="112"/>
      <c r="C83" s="113"/>
      <c r="D83" s="25" t="s">
        <v>137</v>
      </c>
      <c r="E83" s="26" t="s">
        <v>40</v>
      </c>
      <c r="F83" s="3"/>
      <c r="G83" s="3"/>
      <c r="H83" s="3"/>
      <c r="I83" s="3"/>
      <c r="J83" s="54"/>
      <c r="K83" s="3"/>
      <c r="L83" s="3"/>
      <c r="M83" s="3"/>
      <c r="N83" s="3"/>
      <c r="O83" s="3"/>
      <c r="P83" s="3"/>
      <c r="Q83" s="3"/>
      <c r="R83" s="3"/>
      <c r="S83" s="3"/>
      <c r="T83" s="3"/>
      <c r="U83" s="1"/>
      <c r="V83" s="1"/>
      <c r="W83" s="1"/>
      <c r="X83" s="1"/>
      <c r="Y83" s="7"/>
      <c r="Z83" s="7"/>
      <c r="AA83" s="7"/>
      <c r="AB83" s="7"/>
      <c r="AC83" s="7"/>
    </row>
    <row r="84" spans="2:30" ht="25.5" customHeight="1" x14ac:dyDescent="0.25">
      <c r="B84" s="48" t="s">
        <v>85</v>
      </c>
      <c r="C84" s="6" t="s">
        <v>208</v>
      </c>
      <c r="D84" s="28"/>
      <c r="E84" s="59">
        <v>0</v>
      </c>
      <c r="U84" s="1"/>
      <c r="V84" s="1"/>
      <c r="W84" s="1"/>
      <c r="X84" s="1"/>
      <c r="Y84" s="1"/>
      <c r="Z84" s="1"/>
      <c r="AA84" s="1"/>
      <c r="AB84" s="1"/>
      <c r="AC84" s="1"/>
      <c r="AD84" s="1"/>
    </row>
    <row r="85" spans="2:30" ht="25.5" customHeight="1" x14ac:dyDescent="0.25">
      <c r="B85" s="48" t="s">
        <v>209</v>
      </c>
      <c r="C85" s="6" t="s">
        <v>210</v>
      </c>
      <c r="D85" s="28"/>
      <c r="E85" s="59">
        <v>0</v>
      </c>
      <c r="U85" s="1"/>
      <c r="V85" s="1"/>
      <c r="W85" s="1"/>
      <c r="X85" s="1"/>
      <c r="Y85" s="1"/>
      <c r="Z85" s="1"/>
      <c r="AA85" s="1"/>
      <c r="AB85" s="1"/>
      <c r="AC85" s="1"/>
      <c r="AD85" s="1"/>
    </row>
    <row r="86" spans="2:30" ht="25.5" customHeight="1" x14ac:dyDescent="0.25">
      <c r="B86" s="48" t="s">
        <v>211</v>
      </c>
      <c r="C86" s="6" t="s">
        <v>80</v>
      </c>
      <c r="D86" s="28"/>
      <c r="E86" s="59">
        <v>0</v>
      </c>
      <c r="U86" s="1"/>
      <c r="V86" s="1"/>
      <c r="W86" s="1"/>
      <c r="X86" s="1"/>
      <c r="Y86" s="1"/>
      <c r="Z86" s="1"/>
      <c r="AA86" s="1"/>
      <c r="AB86" s="1"/>
      <c r="AC86" s="1"/>
      <c r="AD86" s="1"/>
    </row>
    <row r="87" spans="2:30" ht="25.5" customHeight="1" x14ac:dyDescent="0.25">
      <c r="B87" s="48">
        <v>6.13</v>
      </c>
      <c r="C87" s="6" t="s">
        <v>83</v>
      </c>
      <c r="D87" s="28"/>
      <c r="E87" s="59">
        <v>0</v>
      </c>
      <c r="U87" s="1"/>
      <c r="V87" s="1"/>
      <c r="W87" s="1"/>
      <c r="X87" s="1"/>
      <c r="Y87" s="1"/>
      <c r="Z87" s="1"/>
      <c r="AA87" s="1"/>
      <c r="AB87" s="1"/>
      <c r="AC87" s="1"/>
      <c r="AD87" s="1"/>
    </row>
    <row r="88" spans="2:30" ht="25.5" customHeight="1" x14ac:dyDescent="0.25">
      <c r="B88" s="48" t="s">
        <v>212</v>
      </c>
      <c r="C88" s="6" t="s">
        <v>213</v>
      </c>
      <c r="D88" s="28"/>
      <c r="E88" s="59">
        <v>0</v>
      </c>
      <c r="U88" s="1"/>
      <c r="V88" s="1"/>
      <c r="W88" s="1"/>
      <c r="X88" s="1"/>
      <c r="Y88" s="1"/>
      <c r="Z88" s="1"/>
      <c r="AA88" s="1"/>
      <c r="AB88" s="1"/>
      <c r="AC88" s="1"/>
      <c r="AD88" s="1"/>
    </row>
    <row r="89" spans="2:30" ht="21" customHeight="1" x14ac:dyDescent="0.25">
      <c r="B89" s="48" t="s">
        <v>214</v>
      </c>
      <c r="C89" s="6" t="s">
        <v>215</v>
      </c>
      <c r="D89" s="28"/>
      <c r="E89" s="59">
        <v>0</v>
      </c>
      <c r="U89" s="1"/>
      <c r="V89" s="1"/>
      <c r="W89" s="1"/>
      <c r="X89" s="1"/>
      <c r="Y89" s="1"/>
      <c r="Z89" s="1"/>
      <c r="AA89" s="1"/>
      <c r="AB89" s="1"/>
      <c r="AC89" s="1"/>
      <c r="AD89" s="1"/>
    </row>
    <row r="90" spans="2:30" s="46" customFormat="1" ht="12" customHeight="1" x14ac:dyDescent="0.25">
      <c r="B90" s="45"/>
      <c r="D90" s="43"/>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row>
    <row r="91" spans="2:30" ht="18" customHeight="1" x14ac:dyDescent="0.25">
      <c r="B91" s="115" t="s">
        <v>86</v>
      </c>
      <c r="C91" s="115"/>
      <c r="D91" s="101" t="s">
        <v>137</v>
      </c>
      <c r="E91" s="100" t="s">
        <v>148</v>
      </c>
      <c r="F91" s="100"/>
      <c r="G91" s="100"/>
      <c r="H91" s="100" t="s">
        <v>149</v>
      </c>
      <c r="I91" s="100"/>
      <c r="J91" s="100"/>
      <c r="K91" s="100" t="s">
        <v>150</v>
      </c>
      <c r="L91" s="100"/>
      <c r="M91" s="100"/>
      <c r="N91" s="100" t="s">
        <v>40</v>
      </c>
      <c r="O91" s="100"/>
      <c r="P91" s="100"/>
      <c r="AA91" s="1"/>
      <c r="AB91" s="1"/>
      <c r="AC91" s="1"/>
      <c r="AD91" s="1"/>
    </row>
    <row r="92" spans="2:30" ht="18" customHeight="1" x14ac:dyDescent="0.25">
      <c r="B92" s="115"/>
      <c r="C92" s="115"/>
      <c r="D92" s="102"/>
      <c r="E92" s="14" t="s">
        <v>145</v>
      </c>
      <c r="F92" s="14" t="s">
        <v>143</v>
      </c>
      <c r="G92" s="14" t="s">
        <v>20</v>
      </c>
      <c r="H92" s="14" t="s">
        <v>18</v>
      </c>
      <c r="I92" s="14" t="s">
        <v>19</v>
      </c>
      <c r="J92" s="14" t="s">
        <v>20</v>
      </c>
      <c r="K92" s="14" t="s">
        <v>18</v>
      </c>
      <c r="L92" s="14" t="s">
        <v>19</v>
      </c>
      <c r="M92" s="14" t="s">
        <v>20</v>
      </c>
      <c r="N92" s="14" t="s">
        <v>161</v>
      </c>
      <c r="O92" s="14" t="s">
        <v>149</v>
      </c>
      <c r="P92" s="14" t="s">
        <v>150</v>
      </c>
      <c r="AB92" s="1"/>
      <c r="AC92" s="1"/>
      <c r="AD92" s="1"/>
    </row>
    <row r="93" spans="2:30" ht="21" customHeight="1" x14ac:dyDescent="0.25">
      <c r="B93" s="10" t="s">
        <v>87</v>
      </c>
      <c r="C93" s="13" t="s">
        <v>88</v>
      </c>
      <c r="D93" s="21"/>
      <c r="E93" s="58">
        <v>0</v>
      </c>
      <c r="F93" s="58">
        <v>1</v>
      </c>
      <c r="G93" s="58">
        <v>0</v>
      </c>
      <c r="H93" s="58">
        <v>0</v>
      </c>
      <c r="I93" s="58">
        <v>0</v>
      </c>
      <c r="J93" s="58">
        <v>0</v>
      </c>
      <c r="K93" s="58">
        <v>0</v>
      </c>
      <c r="L93" s="58">
        <v>0</v>
      </c>
      <c r="M93" s="58">
        <v>0</v>
      </c>
      <c r="N93" s="16">
        <f>SUM(E93:G93)</f>
        <v>1</v>
      </c>
      <c r="O93" s="16">
        <f>SUM(H93:J93)</f>
        <v>0</v>
      </c>
      <c r="P93" s="16">
        <f>SUM(K93:M93)</f>
        <v>0</v>
      </c>
      <c r="AB93" s="1"/>
      <c r="AC93" s="1"/>
      <c r="AD93" s="1"/>
    </row>
    <row r="94" spans="2:30" ht="21" customHeight="1" x14ac:dyDescent="0.25">
      <c r="B94" s="10" t="s">
        <v>89</v>
      </c>
      <c r="C94" s="13" t="s">
        <v>90</v>
      </c>
      <c r="D94" s="21"/>
      <c r="E94" s="58">
        <v>21</v>
      </c>
      <c r="F94" s="59">
        <v>36</v>
      </c>
      <c r="G94" s="58">
        <v>0</v>
      </c>
      <c r="H94" s="58">
        <v>0</v>
      </c>
      <c r="I94" s="58">
        <v>0</v>
      </c>
      <c r="J94" s="58">
        <v>0</v>
      </c>
      <c r="K94" s="58">
        <v>2</v>
      </c>
      <c r="L94" s="58">
        <v>3</v>
      </c>
      <c r="M94" s="58">
        <v>0</v>
      </c>
      <c r="N94" s="16">
        <f t="shared" ref="N94:N101" si="15">SUM(E94:G94)</f>
        <v>57</v>
      </c>
      <c r="O94" s="16">
        <f t="shared" ref="O94:O101" si="16">SUM(H94:J94)</f>
        <v>0</v>
      </c>
      <c r="P94" s="16">
        <f t="shared" ref="P94:P101" si="17">SUM(K94:M94)</f>
        <v>5</v>
      </c>
      <c r="AB94" s="1"/>
      <c r="AC94" s="1"/>
      <c r="AD94" s="1"/>
    </row>
    <row r="95" spans="2:30" ht="21" customHeight="1" x14ac:dyDescent="0.25">
      <c r="B95" s="10" t="s">
        <v>91</v>
      </c>
      <c r="C95" s="13" t="s">
        <v>92</v>
      </c>
      <c r="D95" s="21"/>
      <c r="E95" s="58">
        <v>0</v>
      </c>
      <c r="F95" s="59">
        <v>0</v>
      </c>
      <c r="G95" s="58">
        <v>0</v>
      </c>
      <c r="H95" s="58">
        <v>0</v>
      </c>
      <c r="I95" s="58">
        <v>0</v>
      </c>
      <c r="J95" s="58">
        <v>0</v>
      </c>
      <c r="K95" s="58">
        <v>0</v>
      </c>
      <c r="L95" s="58">
        <v>0</v>
      </c>
      <c r="M95" s="58">
        <v>0</v>
      </c>
      <c r="N95" s="16">
        <f t="shared" si="15"/>
        <v>0</v>
      </c>
      <c r="O95" s="16">
        <f t="shared" si="16"/>
        <v>0</v>
      </c>
      <c r="P95" s="16">
        <f t="shared" si="17"/>
        <v>0</v>
      </c>
      <c r="AB95" s="1"/>
      <c r="AC95" s="1"/>
      <c r="AD95" s="1"/>
    </row>
    <row r="96" spans="2:30" ht="21" customHeight="1" x14ac:dyDescent="0.25">
      <c r="B96" s="10" t="s">
        <v>93</v>
      </c>
      <c r="C96" s="13" t="s">
        <v>193</v>
      </c>
      <c r="D96" s="21"/>
      <c r="E96" s="58">
        <v>0</v>
      </c>
      <c r="F96" s="59">
        <v>0</v>
      </c>
      <c r="G96" s="58">
        <v>0</v>
      </c>
      <c r="H96" s="58">
        <v>0</v>
      </c>
      <c r="I96" s="58">
        <v>0</v>
      </c>
      <c r="J96" s="58">
        <v>0</v>
      </c>
      <c r="K96" s="58">
        <v>0</v>
      </c>
      <c r="L96" s="58">
        <v>0</v>
      </c>
      <c r="M96" s="58">
        <v>0</v>
      </c>
      <c r="N96" s="16">
        <f t="shared" si="15"/>
        <v>0</v>
      </c>
      <c r="O96" s="16">
        <f t="shared" si="16"/>
        <v>0</v>
      </c>
      <c r="P96" s="16">
        <f t="shared" si="17"/>
        <v>0</v>
      </c>
      <c r="AB96" s="1"/>
      <c r="AC96" s="1"/>
      <c r="AD96" s="1"/>
    </row>
    <row r="97" spans="1:30" ht="21" customHeight="1" x14ac:dyDescent="0.25">
      <c r="B97" s="10" t="s">
        <v>94</v>
      </c>
      <c r="C97" s="13" t="s">
        <v>95</v>
      </c>
      <c r="D97" s="21"/>
      <c r="E97" s="58">
        <v>0</v>
      </c>
      <c r="F97" s="59">
        <v>0</v>
      </c>
      <c r="G97" s="58">
        <v>0</v>
      </c>
      <c r="H97" s="58">
        <v>0</v>
      </c>
      <c r="I97" s="58">
        <v>0</v>
      </c>
      <c r="J97" s="58">
        <v>0</v>
      </c>
      <c r="K97" s="58">
        <v>0</v>
      </c>
      <c r="L97" s="58">
        <v>0</v>
      </c>
      <c r="M97" s="58">
        <v>0</v>
      </c>
      <c r="N97" s="16">
        <f t="shared" si="15"/>
        <v>0</v>
      </c>
      <c r="O97" s="16">
        <f t="shared" si="16"/>
        <v>0</v>
      </c>
      <c r="P97" s="16">
        <f t="shared" si="17"/>
        <v>0</v>
      </c>
      <c r="AB97" s="1"/>
      <c r="AC97" s="1"/>
      <c r="AD97" s="1"/>
    </row>
    <row r="98" spans="1:30" ht="21" customHeight="1" x14ac:dyDescent="0.25">
      <c r="B98" s="10" t="s">
        <v>96</v>
      </c>
      <c r="C98" s="13" t="s">
        <v>194</v>
      </c>
      <c r="D98" s="21"/>
      <c r="E98" s="58">
        <v>0</v>
      </c>
      <c r="F98" s="59">
        <v>0</v>
      </c>
      <c r="G98" s="58">
        <v>0</v>
      </c>
      <c r="H98" s="58">
        <v>0</v>
      </c>
      <c r="I98" s="58">
        <v>0</v>
      </c>
      <c r="J98" s="58">
        <v>0</v>
      </c>
      <c r="K98" s="58">
        <v>0</v>
      </c>
      <c r="L98" s="58">
        <v>0</v>
      </c>
      <c r="M98" s="58">
        <v>0</v>
      </c>
      <c r="N98" s="16">
        <f t="shared" si="15"/>
        <v>0</v>
      </c>
      <c r="O98" s="16">
        <f t="shared" si="16"/>
        <v>0</v>
      </c>
      <c r="P98" s="16">
        <f t="shared" si="17"/>
        <v>0</v>
      </c>
      <c r="AB98" s="1"/>
      <c r="AC98" s="1"/>
      <c r="AD98" s="1"/>
    </row>
    <row r="99" spans="1:30" ht="21" customHeight="1" x14ac:dyDescent="0.25">
      <c r="B99" s="10" t="s">
        <v>195</v>
      </c>
      <c r="C99" s="13" t="s">
        <v>196</v>
      </c>
      <c r="D99" s="21"/>
      <c r="E99" s="58">
        <v>0</v>
      </c>
      <c r="F99" s="59">
        <v>0</v>
      </c>
      <c r="G99" s="58">
        <v>0</v>
      </c>
      <c r="H99" s="58">
        <v>0</v>
      </c>
      <c r="I99" s="58">
        <v>0</v>
      </c>
      <c r="J99" s="58">
        <v>0</v>
      </c>
      <c r="K99" s="58">
        <v>0</v>
      </c>
      <c r="L99" s="58">
        <v>0</v>
      </c>
      <c r="M99" s="58">
        <v>0</v>
      </c>
      <c r="N99" s="16">
        <f t="shared" si="15"/>
        <v>0</v>
      </c>
      <c r="O99" s="16">
        <f t="shared" si="16"/>
        <v>0</v>
      </c>
      <c r="P99" s="16">
        <f t="shared" si="17"/>
        <v>0</v>
      </c>
      <c r="AB99" s="1"/>
      <c r="AC99" s="1"/>
      <c r="AD99" s="1"/>
    </row>
    <row r="100" spans="1:30" ht="21" customHeight="1" x14ac:dyDescent="0.25">
      <c r="B100" s="10" t="s">
        <v>197</v>
      </c>
      <c r="C100" s="13" t="s">
        <v>198</v>
      </c>
      <c r="D100" s="21"/>
      <c r="E100" s="58">
        <v>0</v>
      </c>
      <c r="F100" s="59">
        <v>0</v>
      </c>
      <c r="G100" s="58">
        <v>0</v>
      </c>
      <c r="H100" s="58">
        <v>0</v>
      </c>
      <c r="I100" s="58">
        <v>0</v>
      </c>
      <c r="J100" s="58">
        <v>0</v>
      </c>
      <c r="K100" s="58">
        <v>0</v>
      </c>
      <c r="L100" s="58">
        <v>0</v>
      </c>
      <c r="M100" s="58">
        <v>0</v>
      </c>
      <c r="N100" s="16">
        <f t="shared" si="15"/>
        <v>0</v>
      </c>
      <c r="O100" s="16">
        <f t="shared" si="16"/>
        <v>0</v>
      </c>
      <c r="P100" s="16">
        <f t="shared" si="17"/>
        <v>0</v>
      </c>
      <c r="AB100" s="1"/>
      <c r="AC100" s="1"/>
      <c r="AD100" s="1"/>
    </row>
    <row r="101" spans="1:30" ht="21" customHeight="1" x14ac:dyDescent="0.25">
      <c r="B101" s="10" t="s">
        <v>199</v>
      </c>
      <c r="C101" s="13" t="s">
        <v>200</v>
      </c>
      <c r="D101" s="21"/>
      <c r="E101" s="58">
        <v>0</v>
      </c>
      <c r="F101" s="59">
        <v>0</v>
      </c>
      <c r="G101" s="58">
        <v>0</v>
      </c>
      <c r="H101" s="58">
        <v>0</v>
      </c>
      <c r="I101" s="58">
        <v>0</v>
      </c>
      <c r="J101" s="58">
        <v>0</v>
      </c>
      <c r="K101" s="58">
        <v>0</v>
      </c>
      <c r="L101" s="58">
        <v>0</v>
      </c>
      <c r="M101" s="58">
        <v>0</v>
      </c>
      <c r="N101" s="16">
        <f t="shared" si="15"/>
        <v>0</v>
      </c>
      <c r="O101" s="16">
        <f t="shared" si="16"/>
        <v>0</v>
      </c>
      <c r="P101" s="16">
        <f t="shared" si="17"/>
        <v>0</v>
      </c>
      <c r="AB101" s="1"/>
      <c r="AC101" s="1"/>
      <c r="AD101" s="1"/>
    </row>
    <row r="102" spans="1:30" s="46" customFormat="1" ht="12" customHeight="1" x14ac:dyDescent="0.25">
      <c r="A102" s="1"/>
      <c r="B102" s="43"/>
      <c r="C102" s="42" t="s">
        <v>136</v>
      </c>
      <c r="D102" s="43"/>
      <c r="E102" s="43"/>
      <c r="F102" s="43"/>
      <c r="G102" s="43"/>
      <c r="H102" s="43"/>
      <c r="I102" s="43"/>
      <c r="J102" s="43"/>
      <c r="K102" s="43"/>
      <c r="L102" s="43"/>
      <c r="M102" s="45"/>
      <c r="N102" s="45"/>
      <c r="O102" s="45"/>
      <c r="P102" s="45"/>
      <c r="Q102" s="45"/>
      <c r="R102" s="45"/>
      <c r="S102" s="45"/>
      <c r="T102" s="45"/>
      <c r="U102" s="45"/>
      <c r="V102" s="45"/>
      <c r="W102" s="45"/>
      <c r="X102" s="45"/>
      <c r="Y102" s="45"/>
      <c r="Z102" s="45"/>
      <c r="AA102" s="45"/>
      <c r="AB102" s="45"/>
      <c r="AC102" s="45"/>
      <c r="AD102" s="45"/>
    </row>
    <row r="103" spans="1:30" s="46" customFormat="1" ht="12" customHeight="1" x14ac:dyDescent="0.25">
      <c r="B103" s="43"/>
      <c r="C103" s="42"/>
      <c r="D103" s="43"/>
      <c r="E103" s="43"/>
      <c r="F103" s="43"/>
      <c r="G103" s="43"/>
      <c r="H103" s="43"/>
      <c r="I103" s="43"/>
      <c r="J103" s="43"/>
      <c r="K103" s="43"/>
      <c r="L103" s="43"/>
      <c r="M103" s="43"/>
      <c r="N103" s="45"/>
      <c r="O103" s="45"/>
      <c r="P103" s="45"/>
      <c r="Q103" s="45"/>
      <c r="R103" s="45"/>
      <c r="S103" s="45"/>
      <c r="T103" s="45"/>
      <c r="U103" s="45"/>
      <c r="V103" s="45"/>
      <c r="W103" s="45"/>
      <c r="X103" s="45"/>
      <c r="Y103" s="45"/>
      <c r="Z103" s="45"/>
      <c r="AA103" s="45"/>
      <c r="AB103" s="45"/>
      <c r="AC103" s="45"/>
      <c r="AD103" s="45"/>
    </row>
    <row r="104" spans="1:30" ht="18" customHeight="1" x14ac:dyDescent="0.25">
      <c r="B104" s="114" t="s">
        <v>226</v>
      </c>
      <c r="C104" s="115"/>
      <c r="D104" s="101" t="s">
        <v>137</v>
      </c>
      <c r="E104" s="100" t="s">
        <v>148</v>
      </c>
      <c r="F104" s="100"/>
      <c r="G104" s="100"/>
      <c r="H104" s="100" t="s">
        <v>149</v>
      </c>
      <c r="I104" s="100"/>
      <c r="J104" s="100"/>
      <c r="K104" s="100" t="s">
        <v>150</v>
      </c>
      <c r="L104" s="100"/>
      <c r="M104" s="100"/>
      <c r="N104" s="100" t="s">
        <v>40</v>
      </c>
      <c r="O104" s="100"/>
      <c r="P104" s="100"/>
      <c r="Q104" s="100" t="s">
        <v>97</v>
      </c>
      <c r="R104" s="100"/>
      <c r="S104" s="100"/>
      <c r="T104" s="100" t="s">
        <v>16</v>
      </c>
      <c r="U104" s="122" t="s">
        <v>17</v>
      </c>
      <c r="AB104" s="1"/>
      <c r="AC104" s="1"/>
      <c r="AD104" s="1"/>
    </row>
    <row r="105" spans="1:30" ht="18" customHeight="1" x14ac:dyDescent="0.25">
      <c r="B105" s="115"/>
      <c r="C105" s="115"/>
      <c r="D105" s="102"/>
      <c r="E105" s="26" t="s">
        <v>18</v>
      </c>
      <c r="F105" s="26" t="s">
        <v>19</v>
      </c>
      <c r="G105" s="26" t="s">
        <v>20</v>
      </c>
      <c r="H105" s="26" t="s">
        <v>18</v>
      </c>
      <c r="I105" s="26" t="s">
        <v>19</v>
      </c>
      <c r="J105" s="26" t="s">
        <v>20</v>
      </c>
      <c r="K105" s="26" t="s">
        <v>18</v>
      </c>
      <c r="L105" s="26" t="s">
        <v>19</v>
      </c>
      <c r="M105" s="26" t="s">
        <v>20</v>
      </c>
      <c r="N105" s="26" t="s">
        <v>161</v>
      </c>
      <c r="O105" s="26" t="s">
        <v>149</v>
      </c>
      <c r="P105" s="26" t="s">
        <v>150</v>
      </c>
      <c r="Q105" s="26" t="s">
        <v>161</v>
      </c>
      <c r="R105" s="26" t="s">
        <v>149</v>
      </c>
      <c r="S105" s="26" t="s">
        <v>150</v>
      </c>
      <c r="T105" s="100"/>
      <c r="U105" s="124"/>
      <c r="Y105" s="1"/>
      <c r="Z105" s="1"/>
      <c r="AA105" s="1"/>
      <c r="AB105" s="1"/>
      <c r="AC105" s="1"/>
      <c r="AD105" s="1"/>
    </row>
    <row r="106" spans="1:30" ht="21" customHeight="1" x14ac:dyDescent="0.25">
      <c r="B106" s="10" t="s">
        <v>98</v>
      </c>
      <c r="C106" s="13" t="s">
        <v>99</v>
      </c>
      <c r="D106" s="28"/>
      <c r="E106" s="58">
        <v>0</v>
      </c>
      <c r="F106" s="59">
        <v>0</v>
      </c>
      <c r="G106" s="58">
        <v>0</v>
      </c>
      <c r="H106" s="58">
        <v>0</v>
      </c>
      <c r="I106" s="59">
        <v>0</v>
      </c>
      <c r="J106" s="58">
        <v>0</v>
      </c>
      <c r="K106" s="58">
        <v>0</v>
      </c>
      <c r="L106" s="58">
        <v>0</v>
      </c>
      <c r="M106" s="58">
        <v>0</v>
      </c>
      <c r="N106" s="16">
        <f>SUM(E106:G106)</f>
        <v>0</v>
      </c>
      <c r="O106" s="20">
        <f>SUM(H106:J106)</f>
        <v>0</v>
      </c>
      <c r="P106" s="20">
        <f>SUM(K106:M106)</f>
        <v>0</v>
      </c>
      <c r="Q106" s="58">
        <v>0</v>
      </c>
      <c r="R106" s="58">
        <v>0</v>
      </c>
      <c r="S106" s="58">
        <v>0</v>
      </c>
      <c r="T106" s="58">
        <v>0</v>
      </c>
      <c r="U106" s="58">
        <v>0</v>
      </c>
      <c r="Y106" s="1"/>
      <c r="Z106" s="1"/>
      <c r="AA106" s="1"/>
      <c r="AB106" s="1"/>
      <c r="AC106" s="1"/>
      <c r="AD106" s="1"/>
    </row>
    <row r="107" spans="1:30" ht="21" customHeight="1" x14ac:dyDescent="0.25">
      <c r="B107" s="10" t="s">
        <v>100</v>
      </c>
      <c r="C107" s="13" t="s">
        <v>101</v>
      </c>
      <c r="D107" s="28"/>
      <c r="E107" s="74">
        <v>0</v>
      </c>
      <c r="F107" s="75">
        <v>0</v>
      </c>
      <c r="G107" s="76">
        <v>0</v>
      </c>
      <c r="H107" s="58">
        <v>0</v>
      </c>
      <c r="I107" s="59">
        <v>0</v>
      </c>
      <c r="J107" s="58">
        <v>0</v>
      </c>
      <c r="K107" s="58">
        <v>0</v>
      </c>
      <c r="L107" s="58">
        <v>1</v>
      </c>
      <c r="M107" s="58">
        <v>0</v>
      </c>
      <c r="N107" s="55">
        <f t="shared" ref="N107:N114" si="18">SUM(E107:G107)</f>
        <v>0</v>
      </c>
      <c r="O107" s="20">
        <f t="shared" ref="O107:O114" si="19">SUM(H107:J107)</f>
        <v>0</v>
      </c>
      <c r="P107" s="20">
        <f t="shared" ref="P107:P114" si="20">SUM(K107:M107)</f>
        <v>1</v>
      </c>
      <c r="Q107" s="77">
        <v>0</v>
      </c>
      <c r="R107" s="58">
        <v>0</v>
      </c>
      <c r="S107" s="58">
        <v>0</v>
      </c>
      <c r="T107" s="58">
        <v>0</v>
      </c>
      <c r="U107" s="58">
        <v>0</v>
      </c>
      <c r="Y107" s="1"/>
      <c r="Z107" s="1"/>
      <c r="AA107" s="1"/>
      <c r="AB107" s="1"/>
      <c r="AC107" s="1"/>
      <c r="AD107" s="1"/>
    </row>
    <row r="108" spans="1:30" ht="21" customHeight="1" x14ac:dyDescent="0.25">
      <c r="B108" s="10" t="s">
        <v>102</v>
      </c>
      <c r="C108" s="13" t="s">
        <v>103</v>
      </c>
      <c r="D108" s="28"/>
      <c r="E108" s="58">
        <v>4</v>
      </c>
      <c r="F108" s="59">
        <v>2</v>
      </c>
      <c r="G108" s="58">
        <v>0</v>
      </c>
      <c r="H108" s="74">
        <v>0</v>
      </c>
      <c r="I108" s="75">
        <v>0</v>
      </c>
      <c r="J108" s="75">
        <v>0</v>
      </c>
      <c r="K108" s="75">
        <v>0</v>
      </c>
      <c r="L108" s="75">
        <v>0</v>
      </c>
      <c r="M108" s="76">
        <v>0</v>
      </c>
      <c r="N108" s="16">
        <f t="shared" si="18"/>
        <v>6</v>
      </c>
      <c r="O108" s="56">
        <f t="shared" si="19"/>
        <v>0</v>
      </c>
      <c r="P108" s="57">
        <f t="shared" si="20"/>
        <v>0</v>
      </c>
      <c r="Q108" s="58">
        <v>0</v>
      </c>
      <c r="R108" s="78">
        <v>0</v>
      </c>
      <c r="S108" s="79">
        <v>0</v>
      </c>
      <c r="T108" s="58">
        <v>0</v>
      </c>
      <c r="U108" s="58">
        <v>0</v>
      </c>
      <c r="Y108" s="1"/>
      <c r="Z108" s="1"/>
      <c r="AA108" s="1"/>
      <c r="AB108" s="1"/>
      <c r="AC108" s="1"/>
      <c r="AD108" s="1"/>
    </row>
    <row r="109" spans="1:30" ht="21" customHeight="1" x14ac:dyDescent="0.25">
      <c r="B109" s="10" t="s">
        <v>104</v>
      </c>
      <c r="C109" s="13" t="s">
        <v>32</v>
      </c>
      <c r="D109" s="28"/>
      <c r="E109" s="58">
        <v>0</v>
      </c>
      <c r="F109" s="59">
        <v>1</v>
      </c>
      <c r="G109" s="58">
        <v>0</v>
      </c>
      <c r="H109" s="58">
        <v>0</v>
      </c>
      <c r="I109" s="59">
        <v>0</v>
      </c>
      <c r="J109" s="58">
        <v>0</v>
      </c>
      <c r="K109" s="58">
        <v>0</v>
      </c>
      <c r="L109" s="58">
        <v>1</v>
      </c>
      <c r="M109" s="58">
        <v>0</v>
      </c>
      <c r="N109" s="16">
        <f t="shared" si="18"/>
        <v>1</v>
      </c>
      <c r="O109" s="20">
        <f t="shared" si="19"/>
        <v>0</v>
      </c>
      <c r="P109" s="20">
        <f t="shared" si="20"/>
        <v>1</v>
      </c>
      <c r="Q109" s="58">
        <v>0</v>
      </c>
      <c r="R109" s="58">
        <v>0</v>
      </c>
      <c r="S109" s="58">
        <v>0</v>
      </c>
      <c r="T109" s="58">
        <v>1</v>
      </c>
      <c r="U109" s="58">
        <v>0</v>
      </c>
      <c r="Y109" s="1"/>
      <c r="Z109" s="1"/>
      <c r="AA109" s="1"/>
      <c r="AB109" s="1"/>
      <c r="AC109" s="1"/>
      <c r="AD109" s="1"/>
    </row>
    <row r="110" spans="1:30" ht="21" customHeight="1" x14ac:dyDescent="0.25">
      <c r="B110" s="10" t="s">
        <v>105</v>
      </c>
      <c r="C110" s="13" t="s">
        <v>106</v>
      </c>
      <c r="D110" s="28"/>
      <c r="E110" s="58">
        <v>0</v>
      </c>
      <c r="F110" s="59">
        <v>0</v>
      </c>
      <c r="G110" s="58">
        <v>0</v>
      </c>
      <c r="H110" s="58">
        <v>0</v>
      </c>
      <c r="I110" s="59">
        <v>0</v>
      </c>
      <c r="J110" s="58">
        <v>0</v>
      </c>
      <c r="K110" s="58">
        <v>0</v>
      </c>
      <c r="L110" s="58">
        <v>0</v>
      </c>
      <c r="M110" s="58">
        <v>0</v>
      </c>
      <c r="N110" s="16">
        <f t="shared" si="18"/>
        <v>0</v>
      </c>
      <c r="O110" s="20">
        <f t="shared" si="19"/>
        <v>0</v>
      </c>
      <c r="P110" s="20">
        <f t="shared" si="20"/>
        <v>0</v>
      </c>
      <c r="Q110" s="58">
        <v>0</v>
      </c>
      <c r="R110" s="58">
        <v>0</v>
      </c>
      <c r="S110" s="58">
        <v>0</v>
      </c>
      <c r="T110" s="58">
        <v>0</v>
      </c>
      <c r="U110" s="58">
        <v>0</v>
      </c>
      <c r="Y110" s="1"/>
      <c r="Z110" s="1"/>
      <c r="AA110" s="1"/>
      <c r="AB110" s="1"/>
      <c r="AC110" s="1"/>
      <c r="AD110" s="1"/>
    </row>
    <row r="111" spans="1:30" ht="21" customHeight="1" x14ac:dyDescent="0.25">
      <c r="B111" s="10" t="s">
        <v>107</v>
      </c>
      <c r="C111" s="13" t="s">
        <v>36</v>
      </c>
      <c r="D111" s="28"/>
      <c r="E111" s="58">
        <v>0</v>
      </c>
      <c r="F111" s="59">
        <v>0</v>
      </c>
      <c r="G111" s="58">
        <v>0</v>
      </c>
      <c r="H111" s="74">
        <v>0</v>
      </c>
      <c r="I111" s="75">
        <v>0</v>
      </c>
      <c r="J111" s="75">
        <v>0</v>
      </c>
      <c r="K111" s="75">
        <v>0</v>
      </c>
      <c r="L111" s="75">
        <v>0</v>
      </c>
      <c r="M111" s="76">
        <v>0</v>
      </c>
      <c r="N111" s="16">
        <f t="shared" si="18"/>
        <v>0</v>
      </c>
      <c r="O111" s="56">
        <f t="shared" si="19"/>
        <v>0</v>
      </c>
      <c r="P111" s="57">
        <f t="shared" si="20"/>
        <v>0</v>
      </c>
      <c r="Q111" s="58">
        <v>0</v>
      </c>
      <c r="R111" s="78">
        <v>0</v>
      </c>
      <c r="S111" s="79">
        <v>0</v>
      </c>
      <c r="T111" s="58">
        <v>0</v>
      </c>
      <c r="U111" s="58">
        <v>0</v>
      </c>
      <c r="Y111" s="1"/>
      <c r="Z111" s="1"/>
      <c r="AA111" s="1"/>
      <c r="AB111" s="1"/>
      <c r="AC111" s="1"/>
      <c r="AD111" s="1"/>
    </row>
    <row r="112" spans="1:30" ht="21" customHeight="1" x14ac:dyDescent="0.25">
      <c r="B112" s="10" t="s">
        <v>108</v>
      </c>
      <c r="C112" s="13" t="s">
        <v>109</v>
      </c>
      <c r="D112" s="28"/>
      <c r="E112" s="58">
        <v>0</v>
      </c>
      <c r="F112" s="59">
        <v>0</v>
      </c>
      <c r="G112" s="58">
        <v>0</v>
      </c>
      <c r="H112" s="58">
        <v>0</v>
      </c>
      <c r="I112" s="59">
        <v>0</v>
      </c>
      <c r="J112" s="58">
        <v>0</v>
      </c>
      <c r="K112" s="58">
        <v>0</v>
      </c>
      <c r="L112" s="58">
        <v>0</v>
      </c>
      <c r="M112" s="58">
        <v>0</v>
      </c>
      <c r="N112" s="16">
        <f t="shared" si="18"/>
        <v>0</v>
      </c>
      <c r="O112" s="20">
        <f t="shared" si="19"/>
        <v>0</v>
      </c>
      <c r="P112" s="20">
        <f t="shared" si="20"/>
        <v>0</v>
      </c>
      <c r="Q112" s="58">
        <v>0</v>
      </c>
      <c r="R112" s="58">
        <v>0</v>
      </c>
      <c r="S112" s="58">
        <v>0</v>
      </c>
      <c r="T112" s="58">
        <v>0</v>
      </c>
      <c r="U112" s="58">
        <v>0</v>
      </c>
      <c r="Y112" s="1"/>
      <c r="Z112" s="1"/>
      <c r="AA112" s="1"/>
      <c r="AB112" s="1"/>
      <c r="AC112" s="1"/>
      <c r="AD112" s="1"/>
    </row>
    <row r="113" spans="2:30" ht="21" customHeight="1" x14ac:dyDescent="0.25">
      <c r="B113" s="10" t="s">
        <v>110</v>
      </c>
      <c r="C113" s="13" t="s">
        <v>111</v>
      </c>
      <c r="D113" s="28"/>
      <c r="E113" s="58">
        <v>1</v>
      </c>
      <c r="F113" s="59">
        <v>0</v>
      </c>
      <c r="G113" s="58">
        <v>0</v>
      </c>
      <c r="H113" s="74">
        <v>0</v>
      </c>
      <c r="I113" s="75">
        <v>0</v>
      </c>
      <c r="J113" s="75">
        <v>0</v>
      </c>
      <c r="K113" s="75">
        <v>0</v>
      </c>
      <c r="L113" s="75">
        <v>0</v>
      </c>
      <c r="M113" s="76">
        <v>0</v>
      </c>
      <c r="N113" s="16">
        <f t="shared" si="18"/>
        <v>1</v>
      </c>
      <c r="O113" s="56">
        <f t="shared" si="19"/>
        <v>0</v>
      </c>
      <c r="P113" s="57">
        <f t="shared" si="20"/>
        <v>0</v>
      </c>
      <c r="Q113" s="58">
        <v>0</v>
      </c>
      <c r="R113" s="78">
        <v>0</v>
      </c>
      <c r="S113" s="79">
        <v>0</v>
      </c>
      <c r="T113" s="58">
        <v>0</v>
      </c>
      <c r="U113" s="58">
        <v>0</v>
      </c>
      <c r="Y113" s="1"/>
      <c r="Z113" s="1"/>
      <c r="AA113" s="1"/>
      <c r="AB113" s="1"/>
      <c r="AC113" s="1"/>
      <c r="AD113" s="1"/>
    </row>
    <row r="114" spans="2:30" ht="21" customHeight="1" x14ac:dyDescent="0.25">
      <c r="B114" s="10" t="s">
        <v>112</v>
      </c>
      <c r="C114" s="13" t="s">
        <v>113</v>
      </c>
      <c r="D114" s="28"/>
      <c r="E114" s="58">
        <v>0</v>
      </c>
      <c r="F114" s="59">
        <v>0</v>
      </c>
      <c r="G114" s="58">
        <v>0</v>
      </c>
      <c r="H114" s="58">
        <v>0</v>
      </c>
      <c r="I114" s="59">
        <v>0</v>
      </c>
      <c r="J114" s="58">
        <v>0</v>
      </c>
      <c r="K114" s="58">
        <v>0</v>
      </c>
      <c r="L114" s="58">
        <v>0</v>
      </c>
      <c r="M114" s="58">
        <v>0</v>
      </c>
      <c r="N114" s="16">
        <f t="shared" si="18"/>
        <v>0</v>
      </c>
      <c r="O114" s="20">
        <f t="shared" si="19"/>
        <v>0</v>
      </c>
      <c r="P114" s="20">
        <f t="shared" si="20"/>
        <v>0</v>
      </c>
      <c r="Q114" s="58">
        <v>0</v>
      </c>
      <c r="R114" s="58">
        <v>0</v>
      </c>
      <c r="S114" s="58">
        <v>0</v>
      </c>
      <c r="T114" s="58">
        <v>0</v>
      </c>
      <c r="U114" s="58">
        <v>0</v>
      </c>
      <c r="Y114" s="1"/>
      <c r="Z114" s="1"/>
      <c r="AA114" s="1"/>
      <c r="AB114" s="1"/>
      <c r="AC114" s="1"/>
      <c r="AD114" s="1"/>
    </row>
    <row r="115" spans="2:30" ht="12" customHeight="1" x14ac:dyDescent="0.25"/>
    <row r="116" spans="2:30" ht="18" customHeight="1" x14ac:dyDescent="0.25">
      <c r="B116" s="96" t="s">
        <v>225</v>
      </c>
      <c r="C116" s="97"/>
      <c r="D116" s="101" t="s">
        <v>137</v>
      </c>
      <c r="E116" s="100" t="s">
        <v>114</v>
      </c>
      <c r="F116" s="100"/>
      <c r="G116" s="100"/>
      <c r="H116" s="100" t="s">
        <v>115</v>
      </c>
      <c r="I116" s="100"/>
      <c r="J116" s="100"/>
      <c r="K116" s="100" t="s">
        <v>40</v>
      </c>
      <c r="L116" s="100"/>
      <c r="X116" s="1"/>
      <c r="Y116" s="1"/>
      <c r="Z116" s="1"/>
      <c r="AA116" s="1"/>
      <c r="AB116" s="1"/>
      <c r="AC116" s="1"/>
      <c r="AD116" s="1"/>
    </row>
    <row r="117" spans="2:30" ht="18" customHeight="1" x14ac:dyDescent="0.25">
      <c r="B117" s="98"/>
      <c r="C117" s="99"/>
      <c r="D117" s="102"/>
      <c r="E117" s="14" t="s">
        <v>18</v>
      </c>
      <c r="F117" s="14" t="s">
        <v>19</v>
      </c>
      <c r="G117" s="14" t="s">
        <v>20</v>
      </c>
      <c r="H117" s="14" t="s">
        <v>18</v>
      </c>
      <c r="I117" s="14" t="s">
        <v>19</v>
      </c>
      <c r="J117" s="14" t="s">
        <v>116</v>
      </c>
      <c r="K117" s="14" t="s">
        <v>117</v>
      </c>
      <c r="L117" s="14" t="s">
        <v>115</v>
      </c>
      <c r="X117" s="1"/>
      <c r="Y117" s="1"/>
      <c r="Z117" s="1"/>
      <c r="AA117" s="1"/>
      <c r="AB117" s="1"/>
      <c r="AC117" s="1"/>
      <c r="AD117" s="1"/>
    </row>
    <row r="118" spans="2:30" ht="21" customHeight="1" x14ac:dyDescent="0.25">
      <c r="B118" s="10" t="s">
        <v>118</v>
      </c>
      <c r="C118" s="13" t="s">
        <v>119</v>
      </c>
      <c r="D118" s="22"/>
      <c r="E118" s="58">
        <v>294</v>
      </c>
      <c r="F118" s="80">
        <v>308</v>
      </c>
      <c r="G118" s="80">
        <v>12</v>
      </c>
      <c r="H118" s="58">
        <v>16</v>
      </c>
      <c r="I118" s="80">
        <v>10</v>
      </c>
      <c r="J118" s="80">
        <v>0</v>
      </c>
      <c r="K118" s="16">
        <f>SUM(E118:G118)</f>
        <v>614</v>
      </c>
      <c r="L118" s="16">
        <f>SUM(H118:J118)</f>
        <v>26</v>
      </c>
      <c r="X118" s="1"/>
      <c r="Y118" s="1"/>
      <c r="Z118" s="1"/>
      <c r="AA118" s="1"/>
      <c r="AB118" s="1"/>
      <c r="AC118" s="1"/>
      <c r="AD118" s="1"/>
    </row>
    <row r="119" spans="2:30" ht="21" customHeight="1" x14ac:dyDescent="0.25">
      <c r="B119" s="10" t="s">
        <v>120</v>
      </c>
      <c r="C119" s="13" t="s">
        <v>121</v>
      </c>
      <c r="D119" s="22"/>
      <c r="E119" s="58">
        <v>532</v>
      </c>
      <c r="F119" s="80">
        <v>667</v>
      </c>
      <c r="G119" s="80">
        <v>24</v>
      </c>
      <c r="H119" s="58">
        <v>45</v>
      </c>
      <c r="I119" s="80">
        <v>43</v>
      </c>
      <c r="J119" s="80">
        <v>3</v>
      </c>
      <c r="K119" s="16">
        <f t="shared" ref="K119:K125" si="21">SUM(E119:G119)</f>
        <v>1223</v>
      </c>
      <c r="L119" s="16">
        <f t="shared" ref="L119:L125" si="22">SUM(H119:J119)</f>
        <v>91</v>
      </c>
      <c r="X119" s="1"/>
      <c r="Y119" s="1"/>
      <c r="Z119" s="1"/>
      <c r="AA119" s="1"/>
      <c r="AB119" s="1"/>
      <c r="AC119" s="1"/>
      <c r="AD119" s="1"/>
    </row>
    <row r="120" spans="2:30" ht="21" customHeight="1" x14ac:dyDescent="0.25">
      <c r="B120" s="10" t="s">
        <v>122</v>
      </c>
      <c r="C120" s="13" t="s">
        <v>201</v>
      </c>
      <c r="D120" s="22"/>
      <c r="E120" s="58">
        <v>0</v>
      </c>
      <c r="F120" s="80">
        <v>0</v>
      </c>
      <c r="G120" s="80">
        <v>0</v>
      </c>
      <c r="H120" s="58">
        <v>0</v>
      </c>
      <c r="I120" s="80">
        <v>0</v>
      </c>
      <c r="J120" s="80">
        <v>0</v>
      </c>
      <c r="K120" s="16">
        <f t="shared" si="21"/>
        <v>0</v>
      </c>
      <c r="L120" s="16">
        <f t="shared" si="22"/>
        <v>0</v>
      </c>
      <c r="X120" s="1"/>
      <c r="Y120" s="1"/>
      <c r="Z120" s="1"/>
      <c r="AA120" s="1"/>
      <c r="AB120" s="1"/>
      <c r="AC120" s="1"/>
      <c r="AD120" s="1"/>
    </row>
    <row r="121" spans="2:30" ht="21" customHeight="1" x14ac:dyDescent="0.25">
      <c r="B121" s="10" t="s">
        <v>123</v>
      </c>
      <c r="C121" s="13" t="s">
        <v>124</v>
      </c>
      <c r="D121" s="22"/>
      <c r="E121" s="58">
        <v>0</v>
      </c>
      <c r="F121" s="80">
        <v>0</v>
      </c>
      <c r="G121" s="80">
        <v>0</v>
      </c>
      <c r="H121" s="58">
        <v>0</v>
      </c>
      <c r="I121" s="80">
        <v>0</v>
      </c>
      <c r="J121" s="80">
        <v>0</v>
      </c>
      <c r="K121" s="16">
        <f t="shared" si="21"/>
        <v>0</v>
      </c>
      <c r="L121" s="16">
        <f t="shared" si="22"/>
        <v>0</v>
      </c>
      <c r="X121" s="1"/>
      <c r="Y121" s="1"/>
      <c r="Z121" s="1"/>
      <c r="AA121" s="1"/>
      <c r="AB121" s="1"/>
      <c r="AC121" s="1"/>
      <c r="AD121" s="1"/>
    </row>
    <row r="122" spans="2:30" ht="21" customHeight="1" x14ac:dyDescent="0.25">
      <c r="B122" s="10" t="s">
        <v>125</v>
      </c>
      <c r="C122" s="6" t="s">
        <v>127</v>
      </c>
      <c r="D122" s="22"/>
      <c r="E122" s="58">
        <v>0</v>
      </c>
      <c r="F122" s="80">
        <v>0</v>
      </c>
      <c r="G122" s="80">
        <v>0</v>
      </c>
      <c r="H122" s="58">
        <v>0</v>
      </c>
      <c r="I122" s="80">
        <v>0</v>
      </c>
      <c r="J122" s="80">
        <v>0</v>
      </c>
      <c r="K122" s="16">
        <f t="shared" si="21"/>
        <v>0</v>
      </c>
      <c r="L122" s="16">
        <f t="shared" si="22"/>
        <v>0</v>
      </c>
      <c r="X122" s="1"/>
      <c r="Y122" s="1"/>
      <c r="Z122" s="1"/>
      <c r="AA122" s="1"/>
      <c r="AB122" s="1"/>
      <c r="AC122" s="1"/>
      <c r="AD122" s="1"/>
    </row>
    <row r="123" spans="2:30" ht="21" customHeight="1" x14ac:dyDescent="0.25">
      <c r="B123" s="10" t="s">
        <v>126</v>
      </c>
      <c r="C123" s="6" t="s">
        <v>202</v>
      </c>
      <c r="D123" s="22"/>
      <c r="E123" s="58">
        <v>0</v>
      </c>
      <c r="F123" s="80">
        <v>0</v>
      </c>
      <c r="G123" s="80">
        <v>0</v>
      </c>
      <c r="H123" s="58">
        <v>0</v>
      </c>
      <c r="I123" s="80">
        <v>0</v>
      </c>
      <c r="J123" s="80">
        <v>0</v>
      </c>
      <c r="K123" s="16">
        <f t="shared" si="21"/>
        <v>0</v>
      </c>
      <c r="L123" s="16">
        <f t="shared" si="22"/>
        <v>0</v>
      </c>
      <c r="X123" s="1"/>
      <c r="Y123" s="1"/>
      <c r="Z123" s="1"/>
      <c r="AA123" s="1"/>
      <c r="AB123" s="1"/>
      <c r="AC123" s="1"/>
      <c r="AD123" s="1"/>
    </row>
    <row r="124" spans="2:30" ht="25.5" customHeight="1" x14ac:dyDescent="0.25">
      <c r="B124" s="52" t="s">
        <v>203</v>
      </c>
      <c r="C124" s="53" t="s">
        <v>204</v>
      </c>
      <c r="D124" s="22"/>
      <c r="E124" s="58">
        <v>0</v>
      </c>
      <c r="F124" s="80">
        <v>0</v>
      </c>
      <c r="G124" s="80">
        <v>0</v>
      </c>
      <c r="H124" s="58">
        <v>0</v>
      </c>
      <c r="I124" s="80">
        <v>0</v>
      </c>
      <c r="J124" s="80">
        <v>0</v>
      </c>
      <c r="K124" s="16">
        <f t="shared" si="21"/>
        <v>0</v>
      </c>
      <c r="L124" s="16">
        <f t="shared" si="22"/>
        <v>0</v>
      </c>
      <c r="X124" s="1"/>
      <c r="Y124" s="1"/>
      <c r="Z124" s="1"/>
      <c r="AA124" s="1"/>
      <c r="AB124" s="1"/>
      <c r="AC124" s="1"/>
      <c r="AD124" s="1"/>
    </row>
    <row r="125" spans="2:30" ht="21" customHeight="1" x14ac:dyDescent="0.25">
      <c r="B125" s="10" t="s">
        <v>205</v>
      </c>
      <c r="C125" s="6" t="s">
        <v>206</v>
      </c>
      <c r="D125" s="22"/>
      <c r="E125" s="58">
        <v>0</v>
      </c>
      <c r="F125" s="80">
        <v>0</v>
      </c>
      <c r="G125" s="80">
        <v>0</v>
      </c>
      <c r="H125" s="58">
        <v>0</v>
      </c>
      <c r="I125" s="80">
        <v>0</v>
      </c>
      <c r="J125" s="80">
        <v>0</v>
      </c>
      <c r="K125" s="16">
        <f t="shared" si="21"/>
        <v>0</v>
      </c>
      <c r="L125" s="16">
        <f t="shared" si="22"/>
        <v>0</v>
      </c>
      <c r="X125" s="1"/>
      <c r="Y125" s="1"/>
      <c r="Z125" s="1"/>
      <c r="AA125" s="1"/>
      <c r="AB125" s="1"/>
      <c r="AC125" s="1"/>
      <c r="AD125" s="1"/>
    </row>
    <row r="126" spans="2:30" ht="12" customHeight="1" x14ac:dyDescent="0.25"/>
    <row r="127" spans="2:30" ht="18" customHeight="1" x14ac:dyDescent="0.25">
      <c r="B127" s="96" t="s">
        <v>224</v>
      </c>
      <c r="C127" s="97"/>
      <c r="D127" s="101" t="s">
        <v>137</v>
      </c>
      <c r="E127" s="100" t="s">
        <v>114</v>
      </c>
      <c r="F127" s="100"/>
      <c r="G127" s="100"/>
      <c r="H127" s="100" t="s">
        <v>115</v>
      </c>
      <c r="I127" s="100"/>
      <c r="J127" s="100"/>
      <c r="K127" s="100" t="s">
        <v>40</v>
      </c>
      <c r="L127" s="100"/>
      <c r="M127" s="100" t="s">
        <v>128</v>
      </c>
      <c r="N127" s="100"/>
      <c r="O127" s="100" t="s">
        <v>16</v>
      </c>
      <c r="P127" s="122" t="s">
        <v>17</v>
      </c>
      <c r="X127" s="1"/>
      <c r="Y127" s="1"/>
      <c r="Z127" s="1"/>
      <c r="AA127" s="1"/>
      <c r="AB127" s="1"/>
      <c r="AC127" s="1"/>
      <c r="AD127" s="1"/>
    </row>
    <row r="128" spans="2:30" ht="18" customHeight="1" x14ac:dyDescent="0.25">
      <c r="B128" s="98"/>
      <c r="C128" s="99"/>
      <c r="D128" s="102"/>
      <c r="E128" s="14" t="s">
        <v>18</v>
      </c>
      <c r="F128" s="14" t="s">
        <v>19</v>
      </c>
      <c r="G128" s="14" t="s">
        <v>20</v>
      </c>
      <c r="H128" s="14" t="s">
        <v>18</v>
      </c>
      <c r="I128" s="14" t="s">
        <v>19</v>
      </c>
      <c r="J128" s="14" t="s">
        <v>116</v>
      </c>
      <c r="K128" s="14" t="s">
        <v>117</v>
      </c>
      <c r="L128" s="14" t="s">
        <v>115</v>
      </c>
      <c r="M128" s="14" t="s">
        <v>117</v>
      </c>
      <c r="N128" s="14" t="s">
        <v>115</v>
      </c>
      <c r="O128" s="100"/>
      <c r="P128" s="124"/>
      <c r="X128" s="1"/>
      <c r="Y128" s="1"/>
      <c r="Z128" s="1"/>
      <c r="AA128" s="1"/>
      <c r="AB128" s="1"/>
      <c r="AC128" s="1"/>
      <c r="AD128" s="1"/>
    </row>
    <row r="129" spans="2:30" ht="21" customHeight="1" x14ac:dyDescent="0.25">
      <c r="B129" s="10" t="s">
        <v>129</v>
      </c>
      <c r="C129" s="13" t="s">
        <v>99</v>
      </c>
      <c r="D129" s="22"/>
      <c r="E129" s="58">
        <v>0</v>
      </c>
      <c r="F129" s="59">
        <v>0</v>
      </c>
      <c r="G129" s="58">
        <v>0</v>
      </c>
      <c r="H129" s="58">
        <v>0</v>
      </c>
      <c r="I129" s="58">
        <v>0</v>
      </c>
      <c r="J129" s="58">
        <v>0</v>
      </c>
      <c r="K129" s="16">
        <f>SUM(E129:G129)</f>
        <v>0</v>
      </c>
      <c r="L129" s="16">
        <f>SUM(H129:J129)</f>
        <v>0</v>
      </c>
      <c r="M129" s="58">
        <v>0</v>
      </c>
      <c r="N129" s="58">
        <v>0</v>
      </c>
      <c r="O129" s="58">
        <v>0</v>
      </c>
      <c r="P129" s="58">
        <v>0</v>
      </c>
      <c r="X129" s="1"/>
      <c r="Y129" s="1"/>
      <c r="Z129" s="1"/>
      <c r="AA129" s="1"/>
      <c r="AB129" s="1"/>
      <c r="AC129" s="1"/>
      <c r="AD129" s="1"/>
    </row>
    <row r="130" spans="2:30" ht="21" customHeight="1" x14ac:dyDescent="0.25">
      <c r="B130" s="10" t="s">
        <v>130</v>
      </c>
      <c r="C130" s="13" t="s">
        <v>101</v>
      </c>
      <c r="D130" s="22"/>
      <c r="E130" s="58">
        <v>4</v>
      </c>
      <c r="F130" s="59">
        <v>3</v>
      </c>
      <c r="G130" s="58">
        <v>0</v>
      </c>
      <c r="H130" s="58">
        <v>0</v>
      </c>
      <c r="I130" s="58">
        <v>0</v>
      </c>
      <c r="J130" s="58">
        <v>0</v>
      </c>
      <c r="K130" s="16">
        <f t="shared" ref="K130:K135" si="23">SUM(E130:G130)</f>
        <v>7</v>
      </c>
      <c r="L130" s="16">
        <f t="shared" ref="L130:L135" si="24">SUM(H130:J130)</f>
        <v>0</v>
      </c>
      <c r="M130" s="58">
        <v>0</v>
      </c>
      <c r="N130" s="58">
        <v>0</v>
      </c>
      <c r="O130" s="58">
        <v>0</v>
      </c>
      <c r="P130" s="58">
        <v>0</v>
      </c>
      <c r="X130" s="1"/>
      <c r="Y130" s="1"/>
      <c r="Z130" s="1"/>
      <c r="AA130" s="1"/>
      <c r="AB130" s="1"/>
      <c r="AC130" s="1"/>
      <c r="AD130" s="1"/>
    </row>
    <row r="131" spans="2:30" ht="21" customHeight="1" x14ac:dyDescent="0.25">
      <c r="B131" s="10" t="s">
        <v>131</v>
      </c>
      <c r="C131" s="13" t="s">
        <v>32</v>
      </c>
      <c r="D131" s="22"/>
      <c r="E131" s="58">
        <v>8</v>
      </c>
      <c r="F131" s="59">
        <v>4</v>
      </c>
      <c r="G131" s="58">
        <v>0</v>
      </c>
      <c r="H131" s="58">
        <v>0</v>
      </c>
      <c r="I131" s="58">
        <v>0</v>
      </c>
      <c r="J131" s="58">
        <v>0</v>
      </c>
      <c r="K131" s="16">
        <f t="shared" si="23"/>
        <v>12</v>
      </c>
      <c r="L131" s="16">
        <f t="shared" si="24"/>
        <v>0</v>
      </c>
      <c r="M131" s="58">
        <v>0</v>
      </c>
      <c r="N131" s="58">
        <v>0</v>
      </c>
      <c r="O131" s="58">
        <v>1</v>
      </c>
      <c r="P131" s="58">
        <v>0</v>
      </c>
      <c r="X131" s="1"/>
      <c r="Y131" s="1"/>
      <c r="Z131" s="1"/>
      <c r="AA131" s="1"/>
      <c r="AB131" s="1"/>
      <c r="AC131" s="1"/>
      <c r="AD131" s="1"/>
    </row>
    <row r="132" spans="2:30" ht="21" customHeight="1" x14ac:dyDescent="0.25">
      <c r="B132" s="10" t="s">
        <v>132</v>
      </c>
      <c r="C132" s="13" t="s">
        <v>34</v>
      </c>
      <c r="D132" s="22"/>
      <c r="E132" s="58">
        <v>1</v>
      </c>
      <c r="F132" s="59">
        <v>0</v>
      </c>
      <c r="G132" s="58">
        <v>0</v>
      </c>
      <c r="H132" s="58">
        <v>0</v>
      </c>
      <c r="I132" s="58">
        <v>0</v>
      </c>
      <c r="J132" s="58">
        <v>0</v>
      </c>
      <c r="K132" s="16">
        <f t="shared" si="23"/>
        <v>1</v>
      </c>
      <c r="L132" s="16">
        <f t="shared" si="24"/>
        <v>0</v>
      </c>
      <c r="M132" s="58">
        <v>0</v>
      </c>
      <c r="N132" s="58">
        <v>0</v>
      </c>
      <c r="O132" s="58">
        <v>0</v>
      </c>
      <c r="P132" s="58">
        <v>0</v>
      </c>
      <c r="X132" s="1"/>
      <c r="Y132" s="1"/>
      <c r="Z132" s="1"/>
      <c r="AA132" s="1"/>
      <c r="AB132" s="1"/>
      <c r="AC132" s="1"/>
      <c r="AD132" s="1"/>
    </row>
    <row r="133" spans="2:30" ht="21" customHeight="1" x14ac:dyDescent="0.25">
      <c r="B133" s="10" t="s">
        <v>133</v>
      </c>
      <c r="C133" s="13" t="s">
        <v>109</v>
      </c>
      <c r="D133" s="22"/>
      <c r="E133" s="58">
        <v>0</v>
      </c>
      <c r="F133" s="59">
        <v>0</v>
      </c>
      <c r="G133" s="58">
        <v>0</v>
      </c>
      <c r="H133" s="58">
        <v>0</v>
      </c>
      <c r="I133" s="58">
        <v>0</v>
      </c>
      <c r="J133" s="58">
        <v>0</v>
      </c>
      <c r="K133" s="16">
        <f t="shared" si="23"/>
        <v>0</v>
      </c>
      <c r="L133" s="16">
        <f t="shared" si="24"/>
        <v>0</v>
      </c>
      <c r="M133" s="58">
        <v>0</v>
      </c>
      <c r="N133" s="58">
        <v>0</v>
      </c>
      <c r="O133" s="58">
        <v>0</v>
      </c>
      <c r="P133" s="58">
        <v>0</v>
      </c>
    </row>
    <row r="134" spans="2:30" ht="21" customHeight="1" x14ac:dyDescent="0.25">
      <c r="B134" s="10" t="s">
        <v>134</v>
      </c>
      <c r="C134" s="13" t="s">
        <v>113</v>
      </c>
      <c r="D134" s="22"/>
      <c r="E134" s="58">
        <v>3</v>
      </c>
      <c r="F134" s="59">
        <v>0</v>
      </c>
      <c r="G134" s="58">
        <v>0</v>
      </c>
      <c r="H134" s="58">
        <v>0</v>
      </c>
      <c r="I134" s="58">
        <v>0</v>
      </c>
      <c r="J134" s="58">
        <v>0</v>
      </c>
      <c r="K134" s="16">
        <f t="shared" si="23"/>
        <v>3</v>
      </c>
      <c r="L134" s="16">
        <f t="shared" si="24"/>
        <v>0</v>
      </c>
      <c r="M134" s="58">
        <v>0</v>
      </c>
      <c r="N134" s="58">
        <v>0</v>
      </c>
      <c r="O134" s="58">
        <v>0</v>
      </c>
      <c r="P134" s="58">
        <v>0</v>
      </c>
    </row>
    <row r="135" spans="2:30" ht="21" customHeight="1" x14ac:dyDescent="0.25">
      <c r="B135" s="10" t="s">
        <v>135</v>
      </c>
      <c r="C135" s="13" t="s">
        <v>207</v>
      </c>
      <c r="D135" s="22"/>
      <c r="E135" s="58">
        <v>33</v>
      </c>
      <c r="F135" s="59">
        <v>26</v>
      </c>
      <c r="G135" s="58">
        <v>0</v>
      </c>
      <c r="H135" s="58">
        <v>3</v>
      </c>
      <c r="I135" s="58">
        <v>2</v>
      </c>
      <c r="J135" s="58">
        <v>0</v>
      </c>
      <c r="K135" s="16">
        <f t="shared" si="23"/>
        <v>59</v>
      </c>
      <c r="L135" s="16">
        <f t="shared" si="24"/>
        <v>5</v>
      </c>
      <c r="M135" s="58">
        <v>0</v>
      </c>
      <c r="N135" s="58">
        <v>0</v>
      </c>
      <c r="O135" s="58">
        <v>0</v>
      </c>
      <c r="P135" s="58">
        <v>0</v>
      </c>
    </row>
    <row r="136" spans="2:30" x14ac:dyDescent="0.25">
      <c r="B136" s="30"/>
      <c r="C136" s="9"/>
      <c r="E136" s="8"/>
      <c r="F136" s="8"/>
      <c r="G136" s="8"/>
      <c r="H136" s="8"/>
      <c r="I136" s="8"/>
      <c r="J136" s="8"/>
      <c r="K136" s="8"/>
    </row>
    <row r="137" spans="2:30" x14ac:dyDescent="0.25">
      <c r="B137" s="23"/>
      <c r="C137" s="9" t="s">
        <v>151</v>
      </c>
      <c r="E137" s="8"/>
      <c r="F137" s="8"/>
      <c r="G137" s="8"/>
      <c r="H137" s="8"/>
      <c r="I137" s="8"/>
      <c r="J137" s="8"/>
      <c r="K137" s="8"/>
    </row>
    <row r="138" spans="2:30" x14ac:dyDescent="0.25">
      <c r="B138" s="24"/>
      <c r="C138" s="9" t="s">
        <v>152</v>
      </c>
      <c r="E138" s="8"/>
      <c r="F138" s="8"/>
      <c r="G138" s="8"/>
      <c r="H138" s="8"/>
      <c r="I138" s="8"/>
      <c r="J138" s="8"/>
      <c r="K138" s="8"/>
    </row>
    <row r="140" spans="2:30" x14ac:dyDescent="0.25">
      <c r="K140" s="138" t="s">
        <v>228</v>
      </c>
      <c r="L140" s="138"/>
      <c r="N140" s="153">
        <v>44229</v>
      </c>
    </row>
  </sheetData>
  <mergeCells count="96">
    <mergeCell ref="I6:J6"/>
    <mergeCell ref="K140:L140"/>
    <mergeCell ref="L5:N5"/>
    <mergeCell ref="O30:Q30"/>
    <mergeCell ref="O39:Q39"/>
    <mergeCell ref="O48:Q48"/>
    <mergeCell ref="O57:Q57"/>
    <mergeCell ref="K28:L28"/>
    <mergeCell ref="M28:N28"/>
    <mergeCell ref="Q28:R28"/>
    <mergeCell ref="Q104:S104"/>
    <mergeCell ref="P127:P128"/>
    <mergeCell ref="O127:O128"/>
    <mergeCell ref="O21:X21"/>
    <mergeCell ref="T104:T105"/>
    <mergeCell ref="U104:U105"/>
    <mergeCell ref="D48:D49"/>
    <mergeCell ref="D57:D58"/>
    <mergeCell ref="S28:T28"/>
    <mergeCell ref="O28:P28"/>
    <mergeCell ref="W28:X28"/>
    <mergeCell ref="G28:H28"/>
    <mergeCell ref="I28:J28"/>
    <mergeCell ref="E39:I39"/>
    <mergeCell ref="J39:N39"/>
    <mergeCell ref="D39:D40"/>
    <mergeCell ref="E28:F28"/>
    <mergeCell ref="D30:D31"/>
    <mergeCell ref="B48:C49"/>
    <mergeCell ref="E48:I48"/>
    <mergeCell ref="J48:N48"/>
    <mergeCell ref="AA28:AD28"/>
    <mergeCell ref="C6:F6"/>
    <mergeCell ref="C8:F8"/>
    <mergeCell ref="C10:F10"/>
    <mergeCell ref="C12:F12"/>
    <mergeCell ref="D16:D18"/>
    <mergeCell ref="U28:V28"/>
    <mergeCell ref="U17:V17"/>
    <mergeCell ref="W17:X17"/>
    <mergeCell ref="B30:C31"/>
    <mergeCell ref="E30:I30"/>
    <mergeCell ref="J30:N30"/>
    <mergeCell ref="B39:C40"/>
    <mergeCell ref="B3:AD3"/>
    <mergeCell ref="B16:C18"/>
    <mergeCell ref="E16:N16"/>
    <mergeCell ref="Y16:Z17"/>
    <mergeCell ref="AA16:AB17"/>
    <mergeCell ref="AC16:AC18"/>
    <mergeCell ref="AD16:AD18"/>
    <mergeCell ref="E17:F17"/>
    <mergeCell ref="G17:H17"/>
    <mergeCell ref="I17:J17"/>
    <mergeCell ref="K17:L17"/>
    <mergeCell ref="M17:N17"/>
    <mergeCell ref="O17:P17"/>
    <mergeCell ref="O16:X16"/>
    <mergeCell ref="Q17:R17"/>
    <mergeCell ref="S17:T17"/>
    <mergeCell ref="B57:C58"/>
    <mergeCell ref="E57:I57"/>
    <mergeCell ref="J57:N57"/>
    <mergeCell ref="B71:C72"/>
    <mergeCell ref="E71:E72"/>
    <mergeCell ref="F71:F72"/>
    <mergeCell ref="G71:G72"/>
    <mergeCell ref="H71:H72"/>
    <mergeCell ref="I71:I72"/>
    <mergeCell ref="J71:L71"/>
    <mergeCell ref="D71:D72"/>
    <mergeCell ref="N73:P78"/>
    <mergeCell ref="B83:C83"/>
    <mergeCell ref="B104:C105"/>
    <mergeCell ref="E104:G104"/>
    <mergeCell ref="H104:J104"/>
    <mergeCell ref="K104:M104"/>
    <mergeCell ref="N104:P104"/>
    <mergeCell ref="D104:D105"/>
    <mergeCell ref="B91:C92"/>
    <mergeCell ref="E91:G91"/>
    <mergeCell ref="H91:J91"/>
    <mergeCell ref="K91:M91"/>
    <mergeCell ref="N91:P91"/>
    <mergeCell ref="D91:D92"/>
    <mergeCell ref="B127:C128"/>
    <mergeCell ref="E127:G127"/>
    <mergeCell ref="H127:J127"/>
    <mergeCell ref="K127:L127"/>
    <mergeCell ref="M127:N127"/>
    <mergeCell ref="D127:D128"/>
    <mergeCell ref="B116:C117"/>
    <mergeCell ref="E116:G116"/>
    <mergeCell ref="H116:J116"/>
    <mergeCell ref="K116:L116"/>
    <mergeCell ref="D116:D117"/>
  </mergeCells>
  <conditionalFormatting sqref="H111:M111">
    <cfRule type="cellIs" dxfId="3" priority="4" operator="greaterThan">
      <formula>0</formula>
    </cfRule>
  </conditionalFormatting>
  <conditionalFormatting sqref="H113:M113">
    <cfRule type="cellIs" dxfId="2" priority="3" operator="greaterThan">
      <formula>0</formula>
    </cfRule>
  </conditionalFormatting>
  <conditionalFormatting sqref="E20:N20">
    <cfRule type="cellIs" dxfId="1" priority="2" operator="greaterThan">
      <formula>0</formula>
    </cfRule>
  </conditionalFormatting>
  <conditionalFormatting sqref="O24:X24">
    <cfRule type="cellIs" dxfId="0" priority="1" operator="greaterThan">
      <formula>0</formula>
    </cfRule>
  </conditionalFormatting>
  <pageMargins left="0" right="0" top="0" bottom="0" header="0" footer="0"/>
  <pageSetup paperSize="9" scale="80" orientation="landscape" r:id="rId1"/>
  <rowBreaks count="3" manualBreakCount="3">
    <brk id="37" min="1" max="29" man="1"/>
    <brk id="70" min="1" max="29" man="1"/>
    <brk id="103" min="1" max="29"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zoomScaleNormal="100" workbookViewId="0">
      <selection activeCell="F21" sqref="F21"/>
    </sheetView>
  </sheetViews>
  <sheetFormatPr baseColWidth="10" defaultRowHeight="15" x14ac:dyDescent="0.25"/>
  <cols>
    <col min="1" max="1" width="4.28515625" customWidth="1"/>
    <col min="2" max="2" width="50.5703125" customWidth="1"/>
    <col min="3" max="12" width="9.28515625" customWidth="1"/>
  </cols>
  <sheetData>
    <row r="1" spans="1:31" ht="39.75" customHeight="1" x14ac:dyDescent="0.25">
      <c r="A1" s="86"/>
      <c r="B1" s="1"/>
      <c r="C1" s="1"/>
      <c r="D1" s="1"/>
      <c r="E1" s="1"/>
      <c r="F1" s="1"/>
      <c r="G1" s="1"/>
      <c r="H1" s="1"/>
      <c r="I1" s="1"/>
      <c r="J1" s="1"/>
      <c r="K1" s="1"/>
      <c r="L1" s="1"/>
      <c r="M1" s="1"/>
      <c r="N1" s="1"/>
      <c r="O1" s="1"/>
      <c r="P1" s="86"/>
      <c r="Q1" s="86"/>
      <c r="R1" s="86"/>
      <c r="S1" s="86"/>
      <c r="T1" s="86"/>
      <c r="U1" s="86"/>
      <c r="V1" s="86"/>
      <c r="W1" s="86"/>
      <c r="X1" s="86"/>
      <c r="Y1" s="86"/>
      <c r="Z1" s="86"/>
      <c r="AA1" s="86"/>
      <c r="AB1" s="86"/>
      <c r="AC1" s="86"/>
      <c r="AD1" s="86"/>
      <c r="AE1" s="86"/>
    </row>
    <row r="2" spans="1:31" ht="26.25" x14ac:dyDescent="0.25">
      <c r="A2" s="1"/>
      <c r="B2" s="150" t="s">
        <v>229</v>
      </c>
      <c r="C2" s="150"/>
      <c r="D2" s="150"/>
      <c r="E2" s="150"/>
      <c r="F2" s="150"/>
      <c r="G2" s="150"/>
      <c r="H2" s="150"/>
      <c r="I2" s="150"/>
      <c r="J2" s="150"/>
      <c r="K2" s="150"/>
      <c r="L2" s="150"/>
      <c r="M2" s="1"/>
      <c r="N2" s="1"/>
      <c r="O2" s="1"/>
      <c r="P2" s="1"/>
      <c r="Q2" s="1"/>
      <c r="R2" s="1"/>
      <c r="S2" s="1"/>
      <c r="T2" s="1"/>
      <c r="U2" s="1"/>
      <c r="V2" s="1"/>
      <c r="W2" s="1"/>
      <c r="X2" s="1"/>
      <c r="Y2" s="1"/>
      <c r="Z2" s="1"/>
      <c r="AA2" s="1"/>
      <c r="AB2" s="1"/>
      <c r="AC2" s="1"/>
      <c r="AD2" s="1"/>
      <c r="AE2" s="1"/>
    </row>
    <row r="3" spans="1:31" ht="38.25" customHeight="1" x14ac:dyDescent="0.25">
      <c r="A3" s="2"/>
      <c r="B3" s="2"/>
      <c r="C3" s="2"/>
      <c r="D3" s="11"/>
      <c r="E3" s="2"/>
      <c r="F3" s="2"/>
      <c r="G3" s="2"/>
      <c r="H3" s="2"/>
      <c r="I3" s="2"/>
      <c r="J3" s="83" t="s">
        <v>164</v>
      </c>
      <c r="K3" s="84"/>
      <c r="L3" s="85"/>
      <c r="P3" s="82"/>
      <c r="Q3" s="82"/>
      <c r="R3" s="82"/>
      <c r="S3" s="82"/>
      <c r="T3" s="82"/>
      <c r="U3" s="82"/>
      <c r="V3" s="82"/>
      <c r="W3" s="82"/>
      <c r="X3" s="82"/>
      <c r="Y3" s="82"/>
      <c r="Z3" s="82"/>
      <c r="AA3" s="82"/>
      <c r="AB3" s="82"/>
      <c r="AC3" s="82"/>
      <c r="AD3" s="82"/>
      <c r="AE3" s="82"/>
    </row>
    <row r="4" spans="1:31" ht="18" customHeight="1" x14ac:dyDescent="0.25">
      <c r="A4" s="1"/>
      <c r="B4" s="31" t="s">
        <v>230</v>
      </c>
      <c r="C4" s="31"/>
      <c r="D4" s="8"/>
      <c r="E4" s="82"/>
      <c r="F4" s="82"/>
      <c r="G4" s="82"/>
      <c r="H4" s="82"/>
      <c r="J4" s="33"/>
      <c r="K4" s="34" t="s">
        <v>1</v>
      </c>
      <c r="L4" s="87"/>
      <c r="P4" s="1"/>
      <c r="Q4" s="1"/>
      <c r="R4" s="82"/>
      <c r="S4" s="82"/>
      <c r="T4" s="82"/>
      <c r="U4" s="82"/>
      <c r="V4" s="82"/>
      <c r="W4" s="82"/>
      <c r="X4" s="82"/>
      <c r="Y4" s="82"/>
      <c r="Z4" s="82"/>
      <c r="AA4" s="82"/>
      <c r="AB4" s="82"/>
      <c r="AC4" s="82"/>
      <c r="AD4" s="82"/>
      <c r="AE4" s="82"/>
    </row>
    <row r="5" spans="1:31" ht="18" customHeight="1" x14ac:dyDescent="0.25">
      <c r="A5" s="1"/>
      <c r="B5" s="151" t="s">
        <v>247</v>
      </c>
      <c r="C5" s="152"/>
      <c r="D5" s="2"/>
      <c r="E5" s="32" t="s">
        <v>8</v>
      </c>
      <c r="F5" s="88" t="s">
        <v>248</v>
      </c>
      <c r="G5" s="89"/>
      <c r="J5" s="36"/>
      <c r="K5" s="37" t="s">
        <v>3</v>
      </c>
      <c r="L5" s="90"/>
      <c r="P5" s="82"/>
      <c r="Q5" s="82"/>
      <c r="R5" s="82"/>
      <c r="S5" s="82"/>
      <c r="T5" s="82"/>
      <c r="U5" s="82"/>
      <c r="V5" s="82"/>
      <c r="W5" s="82"/>
      <c r="X5" s="82"/>
      <c r="Y5" s="82"/>
      <c r="Z5" s="82"/>
      <c r="AA5" s="82"/>
      <c r="AB5" s="82"/>
      <c r="AC5" s="82"/>
      <c r="AD5" s="82"/>
      <c r="AE5" s="82"/>
    </row>
    <row r="6" spans="1:31" ht="18" customHeight="1" x14ac:dyDescent="0.25">
      <c r="A6" s="1"/>
      <c r="B6" s="31" t="s">
        <v>2</v>
      </c>
      <c r="C6" s="31"/>
      <c r="D6" s="8"/>
      <c r="E6" s="1"/>
      <c r="F6" s="1"/>
      <c r="J6" s="36"/>
      <c r="K6" s="37" t="s">
        <v>5</v>
      </c>
      <c r="L6" s="90"/>
      <c r="P6" s="82"/>
      <c r="Q6" s="82"/>
      <c r="R6" s="82"/>
      <c r="S6" s="82"/>
      <c r="T6" s="82"/>
      <c r="U6" s="82"/>
      <c r="V6" s="82"/>
      <c r="W6" s="82"/>
      <c r="X6" s="82"/>
      <c r="Y6" s="82"/>
      <c r="Z6" s="82"/>
      <c r="AA6" s="82"/>
      <c r="AB6" s="82"/>
      <c r="AC6" s="82"/>
      <c r="AD6" s="82"/>
      <c r="AE6" s="82"/>
    </row>
    <row r="7" spans="1:31" ht="18" customHeight="1" x14ac:dyDescent="0.25">
      <c r="A7" s="1"/>
      <c r="B7" s="151"/>
      <c r="C7" s="152"/>
      <c r="D7" s="2"/>
      <c r="E7" s="32" t="s">
        <v>10</v>
      </c>
      <c r="F7" s="91">
        <v>2020</v>
      </c>
      <c r="G7" s="1"/>
      <c r="J7" s="36"/>
      <c r="K7" s="37" t="s">
        <v>7</v>
      </c>
      <c r="L7" s="90"/>
      <c r="P7" s="82"/>
      <c r="Q7" s="82"/>
      <c r="R7" s="82"/>
      <c r="S7" s="82"/>
      <c r="T7" s="82"/>
      <c r="U7" s="82"/>
      <c r="V7" s="82"/>
      <c r="W7" s="82"/>
      <c r="X7" s="82"/>
      <c r="Y7" s="82"/>
      <c r="Z7" s="82"/>
      <c r="AA7" s="82"/>
      <c r="AB7" s="82"/>
      <c r="AC7" s="82"/>
      <c r="AD7" s="82"/>
      <c r="AE7" s="82"/>
    </row>
    <row r="8" spans="1:31" ht="18" customHeight="1" x14ac:dyDescent="0.25">
      <c r="A8" s="1"/>
      <c r="B8" s="31" t="s">
        <v>4</v>
      </c>
      <c r="C8" s="31"/>
      <c r="D8" s="8"/>
      <c r="E8" s="82"/>
      <c r="F8" s="82"/>
      <c r="G8" s="82"/>
      <c r="H8" s="82"/>
      <c r="I8" s="1"/>
      <c r="J8" s="36"/>
      <c r="K8" s="37" t="s">
        <v>9</v>
      </c>
      <c r="L8" s="90"/>
      <c r="P8" s="82"/>
      <c r="Q8" s="82"/>
      <c r="R8" s="82"/>
      <c r="S8" s="82"/>
      <c r="T8" s="82"/>
      <c r="U8" s="82"/>
      <c r="V8" s="82"/>
      <c r="W8" s="82"/>
      <c r="X8" s="82"/>
      <c r="Y8" s="82"/>
      <c r="Z8" s="82"/>
      <c r="AA8" s="82"/>
      <c r="AB8" s="82"/>
      <c r="AC8" s="82"/>
      <c r="AD8" s="82"/>
      <c r="AE8" s="82"/>
    </row>
    <row r="9" spans="1:31" ht="18" customHeight="1" x14ac:dyDescent="0.25">
      <c r="A9" s="1"/>
      <c r="B9" s="151"/>
      <c r="C9" s="152"/>
      <c r="D9" s="2"/>
      <c r="E9" s="2"/>
      <c r="F9" s="2"/>
      <c r="G9" s="2"/>
      <c r="H9" s="2"/>
      <c r="I9" s="1"/>
      <c r="J9" s="39"/>
      <c r="K9" s="40" t="s">
        <v>11</v>
      </c>
      <c r="L9" s="92"/>
      <c r="P9" s="82"/>
      <c r="Q9" s="82"/>
      <c r="R9" s="82"/>
      <c r="S9" s="82"/>
      <c r="T9" s="82"/>
      <c r="U9" s="82"/>
      <c r="V9" s="82"/>
      <c r="W9" s="82"/>
      <c r="X9" s="82"/>
      <c r="Y9" s="82"/>
      <c r="Z9" s="82"/>
      <c r="AA9" s="82"/>
      <c r="AB9" s="82"/>
      <c r="AC9" s="82"/>
      <c r="AD9" s="82"/>
      <c r="AE9" s="82"/>
    </row>
    <row r="10" spans="1:31" ht="18" customHeight="1" x14ac:dyDescent="0.25">
      <c r="A10" s="1"/>
      <c r="B10" s="31" t="s">
        <v>231</v>
      </c>
      <c r="C10" s="31"/>
      <c r="D10" s="8"/>
      <c r="E10" s="82"/>
      <c r="F10" s="82"/>
      <c r="G10" s="82"/>
      <c r="H10" s="82"/>
      <c r="I10" s="1"/>
      <c r="J10" s="1"/>
      <c r="K10" s="1"/>
      <c r="L10" s="2"/>
      <c r="M10" s="82"/>
      <c r="N10" s="1"/>
      <c r="O10" s="82"/>
      <c r="P10" s="82"/>
      <c r="Q10" s="82"/>
      <c r="R10" s="82"/>
      <c r="S10" s="82"/>
      <c r="T10" s="82"/>
      <c r="U10" s="82"/>
      <c r="V10" s="82"/>
      <c r="W10" s="82"/>
      <c r="X10" s="82"/>
      <c r="Y10" s="82"/>
      <c r="Z10" s="82"/>
      <c r="AA10" s="82"/>
      <c r="AB10" s="82"/>
      <c r="AC10" s="82"/>
      <c r="AD10" s="82"/>
      <c r="AE10" s="82"/>
    </row>
    <row r="11" spans="1:31" ht="18" customHeight="1" x14ac:dyDescent="0.25">
      <c r="A11" s="1"/>
      <c r="B11" s="151"/>
      <c r="C11" s="152"/>
      <c r="D11" s="2"/>
      <c r="E11" s="2"/>
      <c r="F11" s="2"/>
      <c r="G11" s="2"/>
      <c r="H11" s="2"/>
      <c r="I11" s="1"/>
      <c r="J11" s="1"/>
      <c r="K11" s="1"/>
      <c r="L11" s="82"/>
      <c r="M11" s="82"/>
      <c r="N11" s="1"/>
      <c r="O11" s="1"/>
      <c r="P11" s="1"/>
      <c r="Q11" s="1"/>
      <c r="R11" s="1"/>
      <c r="S11" s="82"/>
      <c r="T11" s="82"/>
      <c r="U11" s="82"/>
      <c r="V11" s="82"/>
      <c r="W11" s="82"/>
      <c r="X11" s="82"/>
      <c r="Y11" s="82"/>
      <c r="Z11" s="82"/>
      <c r="AA11" s="82"/>
      <c r="AB11" s="82"/>
      <c r="AC11" s="82"/>
      <c r="AD11" s="82"/>
      <c r="AE11" s="82"/>
    </row>
    <row r="13" spans="1:31" ht="15" customHeight="1" x14ac:dyDescent="0.25">
      <c r="B13" s="147" t="s">
        <v>232</v>
      </c>
      <c r="C13" s="149" t="s">
        <v>114</v>
      </c>
      <c r="D13" s="149"/>
      <c r="E13" s="149"/>
      <c r="F13" s="120"/>
      <c r="G13" s="142" t="s">
        <v>115</v>
      </c>
      <c r="H13" s="143"/>
      <c r="I13" s="143"/>
      <c r="J13" s="144"/>
      <c r="K13" s="100" t="s">
        <v>40</v>
      </c>
      <c r="L13" s="100"/>
    </row>
    <row r="14" spans="1:31" x14ac:dyDescent="0.25">
      <c r="B14" s="148"/>
      <c r="C14" s="81" t="s">
        <v>233</v>
      </c>
      <c r="D14" s="81" t="s">
        <v>18</v>
      </c>
      <c r="E14" s="81" t="s">
        <v>19</v>
      </c>
      <c r="F14" s="81" t="s">
        <v>20</v>
      </c>
      <c r="G14" s="81" t="s">
        <v>233</v>
      </c>
      <c r="H14" s="81" t="s">
        <v>18</v>
      </c>
      <c r="I14" s="81" t="s">
        <v>19</v>
      </c>
      <c r="J14" s="81" t="s">
        <v>116</v>
      </c>
      <c r="K14" s="81" t="s">
        <v>117</v>
      </c>
      <c r="L14" s="81" t="s">
        <v>115</v>
      </c>
    </row>
    <row r="15" spans="1:31" ht="23.25" customHeight="1" x14ac:dyDescent="0.25">
      <c r="B15" s="6" t="s">
        <v>201</v>
      </c>
      <c r="C15" s="95">
        <v>0</v>
      </c>
      <c r="D15" s="95">
        <v>0</v>
      </c>
      <c r="E15" s="95">
        <v>0</v>
      </c>
      <c r="F15" s="95">
        <v>0</v>
      </c>
      <c r="G15" s="95">
        <v>0</v>
      </c>
      <c r="H15" s="95">
        <v>0</v>
      </c>
      <c r="I15" s="95">
        <v>0</v>
      </c>
      <c r="J15" s="95">
        <v>0</v>
      </c>
      <c r="K15" s="93">
        <f>SUM(C15:F15)</f>
        <v>0</v>
      </c>
      <c r="L15" s="93">
        <f>SUM(G15:J15)</f>
        <v>0</v>
      </c>
    </row>
    <row r="16" spans="1:31" ht="23.25" customHeight="1" x14ac:dyDescent="0.25">
      <c r="B16" s="6" t="s">
        <v>124</v>
      </c>
      <c r="C16" s="95">
        <v>0</v>
      </c>
      <c r="D16" s="95">
        <v>0</v>
      </c>
      <c r="E16" s="95">
        <v>0</v>
      </c>
      <c r="F16" s="95">
        <v>0</v>
      </c>
      <c r="G16" s="95">
        <v>0</v>
      </c>
      <c r="H16" s="95">
        <v>0</v>
      </c>
      <c r="I16" s="95">
        <v>0</v>
      </c>
      <c r="J16" s="95">
        <v>0</v>
      </c>
      <c r="K16" s="93">
        <f t="shared" ref="K16:K20" si="0">SUM(C16:F16)</f>
        <v>0</v>
      </c>
      <c r="L16" s="93">
        <f t="shared" ref="L16:L20" si="1">SUM(G16:J16)</f>
        <v>0</v>
      </c>
    </row>
    <row r="17" spans="2:12" ht="23.25" customHeight="1" x14ac:dyDescent="0.25">
      <c r="B17" s="6" t="s">
        <v>234</v>
      </c>
      <c r="C17" s="95">
        <v>0</v>
      </c>
      <c r="D17" s="95">
        <v>0</v>
      </c>
      <c r="E17" s="95">
        <v>0</v>
      </c>
      <c r="F17" s="95">
        <v>0</v>
      </c>
      <c r="G17" s="95">
        <v>0</v>
      </c>
      <c r="H17" s="95">
        <v>0</v>
      </c>
      <c r="I17" s="95">
        <v>0</v>
      </c>
      <c r="J17" s="95">
        <v>0</v>
      </c>
      <c r="K17" s="93">
        <f t="shared" si="0"/>
        <v>0</v>
      </c>
      <c r="L17" s="93">
        <f t="shared" si="1"/>
        <v>0</v>
      </c>
    </row>
    <row r="18" spans="2:12" ht="23.25" customHeight="1" x14ac:dyDescent="0.25">
      <c r="B18" s="6" t="s">
        <v>235</v>
      </c>
      <c r="C18" s="95">
        <v>0</v>
      </c>
      <c r="D18" s="95">
        <v>0</v>
      </c>
      <c r="E18" s="95">
        <v>0</v>
      </c>
      <c r="F18" s="95">
        <v>0</v>
      </c>
      <c r="G18" s="95">
        <v>0</v>
      </c>
      <c r="H18" s="95">
        <v>0</v>
      </c>
      <c r="I18" s="95">
        <v>0</v>
      </c>
      <c r="J18" s="95">
        <v>0</v>
      </c>
      <c r="K18" s="93">
        <f t="shared" si="0"/>
        <v>0</v>
      </c>
      <c r="L18" s="93">
        <f t="shared" si="1"/>
        <v>0</v>
      </c>
    </row>
    <row r="19" spans="2:12" ht="23.25" customHeight="1" x14ac:dyDescent="0.25">
      <c r="B19" s="6" t="s">
        <v>236</v>
      </c>
      <c r="C19" s="95">
        <v>0</v>
      </c>
      <c r="D19" s="95">
        <v>0</v>
      </c>
      <c r="E19" s="95">
        <v>0</v>
      </c>
      <c r="F19" s="95">
        <v>0</v>
      </c>
      <c r="G19" s="95">
        <v>0</v>
      </c>
      <c r="H19" s="95">
        <v>0</v>
      </c>
      <c r="I19" s="95">
        <v>0</v>
      </c>
      <c r="J19" s="95">
        <v>0</v>
      </c>
      <c r="K19" s="93">
        <f t="shared" si="0"/>
        <v>0</v>
      </c>
      <c r="L19" s="93">
        <f t="shared" si="1"/>
        <v>0</v>
      </c>
    </row>
    <row r="20" spans="2:12" ht="23.25" customHeight="1" x14ac:dyDescent="0.25">
      <c r="B20" s="6" t="s">
        <v>237</v>
      </c>
      <c r="C20" s="95">
        <v>0</v>
      </c>
      <c r="D20" s="95">
        <v>0</v>
      </c>
      <c r="E20" s="95">
        <v>0</v>
      </c>
      <c r="F20" s="95">
        <v>0</v>
      </c>
      <c r="G20" s="95">
        <v>0</v>
      </c>
      <c r="H20" s="95">
        <v>0</v>
      </c>
      <c r="I20" s="95">
        <v>0</v>
      </c>
      <c r="J20" s="95">
        <v>0</v>
      </c>
      <c r="K20" s="93">
        <f t="shared" si="0"/>
        <v>0</v>
      </c>
      <c r="L20" s="93">
        <f t="shared" si="1"/>
        <v>0</v>
      </c>
    </row>
    <row r="21" spans="2:12" ht="6.75" customHeight="1" x14ac:dyDescent="0.25">
      <c r="K21" s="94"/>
      <c r="L21" s="94"/>
    </row>
    <row r="22" spans="2:12" x14ac:dyDescent="0.25">
      <c r="B22" s="147" t="s">
        <v>238</v>
      </c>
      <c r="C22" s="149" t="s">
        <v>239</v>
      </c>
      <c r="D22" s="149"/>
      <c r="E22" s="149"/>
      <c r="F22" s="120"/>
      <c r="G22" s="142" t="s">
        <v>150</v>
      </c>
      <c r="H22" s="143"/>
      <c r="I22" s="143"/>
      <c r="J22" s="144"/>
      <c r="K22" s="100" t="s">
        <v>40</v>
      </c>
      <c r="L22" s="100"/>
    </row>
    <row r="23" spans="2:12" x14ac:dyDescent="0.25">
      <c r="B23" s="148"/>
      <c r="C23" s="81" t="s">
        <v>233</v>
      </c>
      <c r="D23" s="81" t="s">
        <v>18</v>
      </c>
      <c r="E23" s="81" t="s">
        <v>19</v>
      </c>
      <c r="F23" s="81" t="s">
        <v>20</v>
      </c>
      <c r="G23" s="81" t="s">
        <v>233</v>
      </c>
      <c r="H23" s="81" t="s">
        <v>18</v>
      </c>
      <c r="I23" s="81" t="s">
        <v>19</v>
      </c>
      <c r="J23" s="81" t="s">
        <v>116</v>
      </c>
      <c r="K23" s="81" t="s">
        <v>240</v>
      </c>
      <c r="L23" s="81" t="s">
        <v>241</v>
      </c>
    </row>
    <row r="24" spans="2:12" ht="23.25" customHeight="1" x14ac:dyDescent="0.25">
      <c r="B24" s="6" t="s">
        <v>242</v>
      </c>
      <c r="C24" s="95">
        <v>0</v>
      </c>
      <c r="D24" s="95">
        <v>0</v>
      </c>
      <c r="E24" s="95">
        <v>0</v>
      </c>
      <c r="F24" s="95">
        <v>0</v>
      </c>
      <c r="G24" s="95">
        <v>0</v>
      </c>
      <c r="H24" s="95">
        <v>0</v>
      </c>
      <c r="I24" s="95">
        <v>0</v>
      </c>
      <c r="J24" s="95">
        <v>0</v>
      </c>
      <c r="K24" s="93">
        <f>SUM(C24:F24)</f>
        <v>0</v>
      </c>
      <c r="L24" s="93">
        <f>SUM(G24:J24)</f>
        <v>0</v>
      </c>
    </row>
    <row r="25" spans="2:12" ht="23.25" customHeight="1" x14ac:dyDescent="0.25">
      <c r="B25" s="6" t="s">
        <v>95</v>
      </c>
      <c r="C25" s="95">
        <v>0</v>
      </c>
      <c r="D25" s="95">
        <v>0</v>
      </c>
      <c r="E25" s="95">
        <v>0</v>
      </c>
      <c r="F25" s="95">
        <v>0</v>
      </c>
      <c r="G25" s="95">
        <v>0</v>
      </c>
      <c r="H25" s="95">
        <v>0</v>
      </c>
      <c r="I25" s="95">
        <v>0</v>
      </c>
      <c r="J25" s="95">
        <v>0</v>
      </c>
      <c r="K25" s="93">
        <f t="shared" ref="K25:K29" si="2">SUM(C25:F25)</f>
        <v>0</v>
      </c>
      <c r="L25" s="93">
        <f t="shared" ref="L25:L29" si="3">SUM(G25:J25)</f>
        <v>0</v>
      </c>
    </row>
    <row r="26" spans="2:12" ht="23.25" customHeight="1" x14ac:dyDescent="0.25">
      <c r="B26" s="6" t="s">
        <v>243</v>
      </c>
      <c r="C26" s="95">
        <v>0</v>
      </c>
      <c r="D26" s="95">
        <v>0</v>
      </c>
      <c r="E26" s="95">
        <v>0</v>
      </c>
      <c r="F26" s="95">
        <v>0</v>
      </c>
      <c r="G26" s="95">
        <v>0</v>
      </c>
      <c r="H26" s="95">
        <v>0</v>
      </c>
      <c r="I26" s="95">
        <v>0</v>
      </c>
      <c r="J26" s="95">
        <v>0</v>
      </c>
      <c r="K26" s="93">
        <f t="shared" si="2"/>
        <v>0</v>
      </c>
      <c r="L26" s="93">
        <f t="shared" si="3"/>
        <v>0</v>
      </c>
    </row>
    <row r="27" spans="2:12" ht="23.25" customHeight="1" x14ac:dyDescent="0.25">
      <c r="B27" s="6" t="s">
        <v>244</v>
      </c>
      <c r="C27" s="95">
        <v>0</v>
      </c>
      <c r="D27" s="95">
        <v>0</v>
      </c>
      <c r="E27" s="95">
        <v>0</v>
      </c>
      <c r="F27" s="95">
        <v>0</v>
      </c>
      <c r="G27" s="95">
        <v>0</v>
      </c>
      <c r="H27" s="95">
        <v>0</v>
      </c>
      <c r="I27" s="95">
        <v>0</v>
      </c>
      <c r="J27" s="95">
        <v>0</v>
      </c>
      <c r="K27" s="93">
        <f t="shared" si="2"/>
        <v>0</v>
      </c>
      <c r="L27" s="93">
        <f t="shared" si="3"/>
        <v>0</v>
      </c>
    </row>
    <row r="28" spans="2:12" ht="23.25" customHeight="1" x14ac:dyDescent="0.25">
      <c r="B28" s="6" t="s">
        <v>245</v>
      </c>
      <c r="C28" s="95">
        <v>0</v>
      </c>
      <c r="D28" s="95">
        <v>0</v>
      </c>
      <c r="E28" s="95">
        <v>0</v>
      </c>
      <c r="F28" s="95">
        <v>0</v>
      </c>
      <c r="G28" s="95">
        <v>0</v>
      </c>
      <c r="H28" s="95">
        <v>0</v>
      </c>
      <c r="I28" s="95">
        <v>0</v>
      </c>
      <c r="J28" s="95">
        <v>0</v>
      </c>
      <c r="K28" s="93">
        <f t="shared" si="2"/>
        <v>0</v>
      </c>
      <c r="L28" s="93">
        <f t="shared" si="3"/>
        <v>0</v>
      </c>
    </row>
    <row r="29" spans="2:12" ht="23.25" customHeight="1" x14ac:dyDescent="0.25">
      <c r="B29" s="6" t="s">
        <v>246</v>
      </c>
      <c r="C29" s="95">
        <v>0</v>
      </c>
      <c r="D29" s="95">
        <v>0</v>
      </c>
      <c r="E29" s="95">
        <v>0</v>
      </c>
      <c r="F29" s="95">
        <v>0</v>
      </c>
      <c r="G29" s="95">
        <v>0</v>
      </c>
      <c r="H29" s="95">
        <v>0</v>
      </c>
      <c r="I29" s="95">
        <v>0</v>
      </c>
      <c r="J29" s="95">
        <v>0</v>
      </c>
      <c r="K29" s="93">
        <f t="shared" si="2"/>
        <v>0</v>
      </c>
      <c r="L29" s="93">
        <f t="shared" si="3"/>
        <v>0</v>
      </c>
    </row>
  </sheetData>
  <mergeCells count="13">
    <mergeCell ref="B22:B23"/>
    <mergeCell ref="C22:F22"/>
    <mergeCell ref="G22:J22"/>
    <mergeCell ref="K22:L22"/>
    <mergeCell ref="B2:L2"/>
    <mergeCell ref="B5:C5"/>
    <mergeCell ref="B7:C7"/>
    <mergeCell ref="B9:C9"/>
    <mergeCell ref="B11:C11"/>
    <mergeCell ref="B13:B14"/>
    <mergeCell ref="C13:F13"/>
    <mergeCell ref="G13:J13"/>
    <mergeCell ref="K13:L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ITS-VIH</vt:lpstr>
      <vt:lpstr>Brigadas Móviles</vt:lpstr>
      <vt:lpstr>'ITS-VIH'!Área_de_impresión</vt:lpstr>
      <vt:lpstr>'ITS-VIH'!Títulos_a_imprimir</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ADHEMIR REYNEL BELLIDO DELGADO</dc:creator>
  <cp:lastModifiedBy>Raul Carrillo</cp:lastModifiedBy>
  <cp:lastPrinted>2016-03-16T14:55:06Z</cp:lastPrinted>
  <dcterms:created xsi:type="dcterms:W3CDTF">2015-02-16T20:55:09Z</dcterms:created>
  <dcterms:modified xsi:type="dcterms:W3CDTF">2021-02-02T16:56:20Z</dcterms:modified>
</cp:coreProperties>
</file>