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ES HIS 2019-2020\ESTRATEGIAS SANITARIAS\Zoonosis\"/>
    </mc:Choice>
  </mc:AlternateContent>
  <bookViews>
    <workbookView xWindow="4980" yWindow="15" windowWidth="16995" windowHeight="10245"/>
  </bookViews>
  <sheets>
    <sheet name="RABIA URB." sheetId="9" r:id="rId1"/>
    <sheet name="RABIA SILV." sheetId="10" r:id="rId2"/>
    <sheet name="PESTE" sheetId="7" r:id="rId3"/>
    <sheet name="PONZOÑOSOS" sheetId="8" r:id="rId4"/>
  </sheets>
  <definedNames>
    <definedName name="_xlnm.Print_Area" localSheetId="1">'RABIA SILV.'!$A$1:$I$100</definedName>
    <definedName name="_xlnm.Print_Area" localSheetId="0">'RABIA URB.'!$A$1:$I$129</definedName>
  </definedNames>
  <calcPr calcId="152511"/>
</workbook>
</file>

<file path=xl/calcChain.xml><?xml version="1.0" encoding="utf-8"?>
<calcChain xmlns="http://schemas.openxmlformats.org/spreadsheetml/2006/main">
  <c r="C87" i="10" l="1"/>
  <c r="C86" i="10"/>
  <c r="I85" i="10"/>
  <c r="H85" i="10"/>
  <c r="G85" i="10"/>
  <c r="F85" i="10"/>
  <c r="E85" i="10"/>
  <c r="D85" i="10"/>
  <c r="C84" i="10"/>
  <c r="C83" i="10"/>
  <c r="I82" i="10"/>
  <c r="H82" i="10"/>
  <c r="G82" i="10"/>
  <c r="F82" i="10"/>
  <c r="E82" i="10"/>
  <c r="D82" i="10"/>
  <c r="C81" i="10"/>
  <c r="C80" i="10"/>
  <c r="I79" i="10"/>
  <c r="H79" i="10"/>
  <c r="G79" i="10"/>
  <c r="F79" i="10"/>
  <c r="E79" i="10"/>
  <c r="D79" i="10"/>
  <c r="C78" i="10"/>
  <c r="C77" i="10"/>
  <c r="I76" i="10"/>
  <c r="H76" i="10"/>
  <c r="G76" i="10"/>
  <c r="F76" i="10"/>
  <c r="E76" i="10"/>
  <c r="D76" i="10"/>
  <c r="C75" i="10"/>
  <c r="C74" i="10"/>
  <c r="I73" i="10"/>
  <c r="H73" i="10"/>
  <c r="G73" i="10"/>
  <c r="F73" i="10"/>
  <c r="E73" i="10"/>
  <c r="D73" i="10"/>
  <c r="C73" i="10" s="1"/>
  <c r="C71" i="10"/>
  <c r="C70" i="10"/>
  <c r="I69" i="10"/>
  <c r="H69" i="10"/>
  <c r="G69" i="10"/>
  <c r="F69" i="10"/>
  <c r="E69" i="10"/>
  <c r="D69" i="10"/>
  <c r="C68" i="10"/>
  <c r="C67" i="10"/>
  <c r="I66" i="10"/>
  <c r="H66" i="10"/>
  <c r="G66" i="10"/>
  <c r="F66" i="10"/>
  <c r="E66" i="10"/>
  <c r="D66" i="10"/>
  <c r="I65" i="10"/>
  <c r="I63" i="10" s="1"/>
  <c r="H65" i="10"/>
  <c r="G65" i="10"/>
  <c r="F65" i="10"/>
  <c r="E65" i="10"/>
  <c r="D65" i="10"/>
  <c r="H64" i="10"/>
  <c r="H63" i="10" s="1"/>
  <c r="G64" i="10"/>
  <c r="F64" i="10"/>
  <c r="E64" i="10"/>
  <c r="D64" i="10"/>
  <c r="C61" i="10"/>
  <c r="C60" i="10"/>
  <c r="I59" i="10"/>
  <c r="H59" i="10"/>
  <c r="G59" i="10"/>
  <c r="F59" i="10"/>
  <c r="E59" i="10"/>
  <c r="D59" i="10"/>
  <c r="C58" i="10"/>
  <c r="C57" i="10"/>
  <c r="I56" i="10"/>
  <c r="H56" i="10"/>
  <c r="G56" i="10"/>
  <c r="F56" i="10"/>
  <c r="E56" i="10"/>
  <c r="D56" i="10"/>
  <c r="I55" i="10"/>
  <c r="I53" i="10" s="1"/>
  <c r="H55" i="10"/>
  <c r="G55" i="10"/>
  <c r="F55" i="10"/>
  <c r="E55" i="10"/>
  <c r="C55" i="10" s="1"/>
  <c r="D55" i="10"/>
  <c r="H54" i="10"/>
  <c r="G54" i="10"/>
  <c r="F54" i="10"/>
  <c r="E54" i="10"/>
  <c r="D54" i="10"/>
  <c r="D53" i="10" s="1"/>
  <c r="C49" i="10"/>
  <c r="C48" i="10"/>
  <c r="I47" i="10"/>
  <c r="H47" i="10"/>
  <c r="G47" i="10"/>
  <c r="F47" i="10"/>
  <c r="E47" i="10"/>
  <c r="D47" i="10"/>
  <c r="C46" i="10"/>
  <c r="C45" i="10"/>
  <c r="I44" i="10"/>
  <c r="H44" i="10"/>
  <c r="G44" i="10"/>
  <c r="F44" i="10"/>
  <c r="E44" i="10"/>
  <c r="C43" i="10"/>
  <c r="C42" i="10"/>
  <c r="I41" i="10"/>
  <c r="H41" i="10"/>
  <c r="G41" i="10"/>
  <c r="F41" i="10"/>
  <c r="E41" i="10"/>
  <c r="D41" i="10"/>
  <c r="C37" i="10"/>
  <c r="C36" i="10"/>
  <c r="I35" i="10"/>
  <c r="H35" i="10"/>
  <c r="G35" i="10"/>
  <c r="F35" i="10"/>
  <c r="E35" i="10"/>
  <c r="D35" i="10"/>
  <c r="C35" i="10" s="1"/>
  <c r="C32" i="10"/>
  <c r="C31" i="10"/>
  <c r="I30" i="10"/>
  <c r="H30" i="10"/>
  <c r="G30" i="10"/>
  <c r="F30" i="10"/>
  <c r="E30" i="10"/>
  <c r="D30" i="10"/>
  <c r="C29" i="10"/>
  <c r="C28" i="10"/>
  <c r="I27" i="10"/>
  <c r="H27" i="10"/>
  <c r="G27" i="10"/>
  <c r="F27" i="10"/>
  <c r="E27" i="10"/>
  <c r="D27" i="10"/>
  <c r="C26" i="10"/>
  <c r="C25" i="10"/>
  <c r="I24" i="10"/>
  <c r="H24" i="10"/>
  <c r="G24" i="10"/>
  <c r="F24" i="10"/>
  <c r="E24" i="10"/>
  <c r="D24" i="10"/>
  <c r="C24" i="10" s="1"/>
  <c r="I23" i="10"/>
  <c r="I21" i="10" s="1"/>
  <c r="H23" i="10"/>
  <c r="G23" i="10"/>
  <c r="F23" i="10"/>
  <c r="F21" i="10" s="1"/>
  <c r="E23" i="10"/>
  <c r="D23" i="10"/>
  <c r="H22" i="10"/>
  <c r="G22" i="10"/>
  <c r="F22" i="10"/>
  <c r="E22" i="10"/>
  <c r="D22" i="10"/>
  <c r="C18" i="10"/>
  <c r="C17" i="10"/>
  <c r="I16" i="10"/>
  <c r="H16" i="10"/>
  <c r="G16" i="10"/>
  <c r="F16" i="10"/>
  <c r="E16" i="10"/>
  <c r="D16" i="10"/>
  <c r="B114" i="9"/>
  <c r="B109" i="9"/>
  <c r="B101" i="9"/>
  <c r="C98" i="9"/>
  <c r="C97" i="9"/>
  <c r="I96" i="9"/>
  <c r="H96" i="9"/>
  <c r="G96" i="9"/>
  <c r="F96" i="9"/>
  <c r="E96" i="9"/>
  <c r="D96" i="9"/>
  <c r="C95" i="9"/>
  <c r="C94" i="9"/>
  <c r="I93" i="9"/>
  <c r="H93" i="9"/>
  <c r="G93" i="9"/>
  <c r="F93" i="9"/>
  <c r="E93" i="9"/>
  <c r="D93" i="9"/>
  <c r="C93" i="9" s="1"/>
  <c r="C92" i="9"/>
  <c r="C91" i="9"/>
  <c r="I90" i="9"/>
  <c r="H90" i="9"/>
  <c r="G90" i="9"/>
  <c r="F90" i="9"/>
  <c r="E90" i="9"/>
  <c r="D90" i="9"/>
  <c r="C90" i="9" s="1"/>
  <c r="C89" i="9"/>
  <c r="C88" i="9"/>
  <c r="I87" i="9"/>
  <c r="H87" i="9"/>
  <c r="G87" i="9"/>
  <c r="F87" i="9"/>
  <c r="E87" i="9"/>
  <c r="D87" i="9"/>
  <c r="C86" i="9"/>
  <c r="C85" i="9"/>
  <c r="I84" i="9"/>
  <c r="H84" i="9"/>
  <c r="G84" i="9"/>
  <c r="F84" i="9"/>
  <c r="E84" i="9"/>
  <c r="D84" i="9"/>
  <c r="C84" i="9" s="1"/>
  <c r="C82" i="9"/>
  <c r="C81" i="9"/>
  <c r="I80" i="9"/>
  <c r="H80" i="9"/>
  <c r="G80" i="9"/>
  <c r="F80" i="9"/>
  <c r="E80" i="9"/>
  <c r="D80" i="9"/>
  <c r="C79" i="9"/>
  <c r="C78" i="9"/>
  <c r="I77" i="9"/>
  <c r="H77" i="9"/>
  <c r="G77" i="9"/>
  <c r="F77" i="9"/>
  <c r="E77" i="9"/>
  <c r="D77" i="9"/>
  <c r="I76" i="9"/>
  <c r="I74" i="9" s="1"/>
  <c r="H76" i="9"/>
  <c r="G76" i="9"/>
  <c r="F76" i="9"/>
  <c r="E76" i="9"/>
  <c r="E74" i="9" s="1"/>
  <c r="D76" i="9"/>
  <c r="H75" i="9"/>
  <c r="H74" i="9" s="1"/>
  <c r="G75" i="9"/>
  <c r="F75" i="9"/>
  <c r="E75" i="9"/>
  <c r="D75" i="9"/>
  <c r="C72" i="9"/>
  <c r="C71" i="9"/>
  <c r="I70" i="9"/>
  <c r="H70" i="9"/>
  <c r="G70" i="9"/>
  <c r="F70" i="9"/>
  <c r="E70" i="9"/>
  <c r="D70" i="9"/>
  <c r="C69" i="9"/>
  <c r="C68" i="9"/>
  <c r="I67" i="9"/>
  <c r="H67" i="9"/>
  <c r="G67" i="9"/>
  <c r="F67" i="9"/>
  <c r="E67" i="9"/>
  <c r="D67" i="9"/>
  <c r="I66" i="9"/>
  <c r="I64" i="9" s="1"/>
  <c r="H66" i="9"/>
  <c r="G66" i="9"/>
  <c r="G64" i="9" s="1"/>
  <c r="F66" i="9"/>
  <c r="F64" i="9" s="1"/>
  <c r="E66" i="9"/>
  <c r="D66" i="9"/>
  <c r="H65" i="9"/>
  <c r="G65" i="9"/>
  <c r="F65" i="9"/>
  <c r="E65" i="9"/>
  <c r="D65" i="9"/>
  <c r="C60" i="9"/>
  <c r="C59" i="9"/>
  <c r="I58" i="9"/>
  <c r="H58" i="9"/>
  <c r="G58" i="9"/>
  <c r="F58" i="9"/>
  <c r="E58" i="9"/>
  <c r="D58" i="9"/>
  <c r="C57" i="9"/>
  <c r="C56" i="9"/>
  <c r="I55" i="9"/>
  <c r="H55" i="9"/>
  <c r="G55" i="9"/>
  <c r="F55" i="9"/>
  <c r="E55" i="9"/>
  <c r="D55" i="9"/>
  <c r="C54" i="9"/>
  <c r="C53" i="9"/>
  <c r="I52" i="9"/>
  <c r="H52" i="9"/>
  <c r="G52" i="9"/>
  <c r="F52" i="9"/>
  <c r="E52" i="9"/>
  <c r="D52" i="9"/>
  <c r="C48" i="9"/>
  <c r="C47" i="9"/>
  <c r="I46" i="9"/>
  <c r="H46" i="9"/>
  <c r="G46" i="9"/>
  <c r="F46" i="9"/>
  <c r="E46" i="9"/>
  <c r="D46" i="9"/>
  <c r="C43" i="9"/>
  <c r="C42" i="9"/>
  <c r="I41" i="9"/>
  <c r="H41" i="9"/>
  <c r="G41" i="9"/>
  <c r="F41" i="9"/>
  <c r="E41" i="9"/>
  <c r="D41" i="9"/>
  <c r="C40" i="9"/>
  <c r="C39" i="9"/>
  <c r="I38" i="9"/>
  <c r="H38" i="9"/>
  <c r="G38" i="9"/>
  <c r="F38" i="9"/>
  <c r="E38" i="9"/>
  <c r="D38" i="9"/>
  <c r="C35" i="9"/>
  <c r="C34" i="9"/>
  <c r="I33" i="9"/>
  <c r="H33" i="9"/>
  <c r="G33" i="9"/>
  <c r="F33" i="9"/>
  <c r="E33" i="9"/>
  <c r="D33" i="9"/>
  <c r="C32" i="9"/>
  <c r="C31" i="9"/>
  <c r="I30" i="9"/>
  <c r="H30" i="9"/>
  <c r="G30" i="9"/>
  <c r="F30" i="9"/>
  <c r="E30" i="9"/>
  <c r="D30" i="9"/>
  <c r="C29" i="9"/>
  <c r="C28" i="9"/>
  <c r="I27" i="9"/>
  <c r="H27" i="9"/>
  <c r="G27" i="9"/>
  <c r="F27" i="9"/>
  <c r="E27" i="9"/>
  <c r="D27" i="9"/>
  <c r="C26" i="9"/>
  <c r="C25" i="9"/>
  <c r="I24" i="9"/>
  <c r="H24" i="9"/>
  <c r="G24" i="9"/>
  <c r="F24" i="9"/>
  <c r="E24" i="9"/>
  <c r="D24" i="9"/>
  <c r="I23" i="9"/>
  <c r="I21" i="9" s="1"/>
  <c r="H23" i="9"/>
  <c r="G23" i="9"/>
  <c r="F23" i="9"/>
  <c r="E23" i="9"/>
  <c r="D23" i="9"/>
  <c r="H22" i="9"/>
  <c r="G22" i="9"/>
  <c r="G21" i="9" s="1"/>
  <c r="F22" i="9"/>
  <c r="E22" i="9"/>
  <c r="D22" i="9"/>
  <c r="C18" i="9"/>
  <c r="C17" i="9"/>
  <c r="I16" i="9"/>
  <c r="H16" i="9"/>
  <c r="G16" i="9"/>
  <c r="F16" i="9"/>
  <c r="E16" i="9"/>
  <c r="D16" i="9"/>
  <c r="H53" i="10" l="1"/>
  <c r="G53" i="10"/>
  <c r="G21" i="10"/>
  <c r="C23" i="10"/>
  <c r="F53" i="10"/>
  <c r="D44" i="10"/>
  <c r="C44" i="10" s="1"/>
  <c r="E63" i="10"/>
  <c r="E53" i="10"/>
  <c r="D63" i="10"/>
  <c r="C56" i="10"/>
  <c r="C85" i="10"/>
  <c r="C64" i="10"/>
  <c r="C59" i="10"/>
  <c r="C16" i="10"/>
  <c r="H64" i="9"/>
  <c r="C27" i="9"/>
  <c r="H21" i="9"/>
  <c r="F74" i="9"/>
  <c r="E64" i="9"/>
  <c r="E21" i="9"/>
  <c r="D74" i="9"/>
  <c r="D21" i="9"/>
  <c r="C67" i="9"/>
  <c r="C65" i="9"/>
  <c r="C24" i="9"/>
  <c r="C46" i="9"/>
  <c r="C96" i="9"/>
  <c r="C41" i="9"/>
  <c r="D21" i="10"/>
  <c r="H21" i="10"/>
  <c r="C27" i="10"/>
  <c r="C30" i="10"/>
  <c r="C47" i="10"/>
  <c r="C54" i="10"/>
  <c r="F63" i="10"/>
  <c r="C65" i="10"/>
  <c r="C76" i="10"/>
  <c r="C53" i="10"/>
  <c r="E21" i="10"/>
  <c r="G63" i="10"/>
  <c r="C66" i="10"/>
  <c r="C69" i="10"/>
  <c r="C22" i="10"/>
  <c r="C41" i="10"/>
  <c r="C79" i="10"/>
  <c r="C82" i="10"/>
  <c r="C23" i="9"/>
  <c r="C38" i="9"/>
  <c r="C33" i="9"/>
  <c r="C55" i="9"/>
  <c r="C58" i="9"/>
  <c r="C16" i="9"/>
  <c r="F21" i="9"/>
  <c r="C30" i="9"/>
  <c r="C52" i="9"/>
  <c r="G74" i="9"/>
  <c r="C74" i="9" s="1"/>
  <c r="C77" i="9"/>
  <c r="C80" i="9"/>
  <c r="C70" i="9"/>
  <c r="C75" i="9"/>
  <c r="C76" i="9"/>
  <c r="C87" i="9"/>
  <c r="C66" i="9"/>
  <c r="C22" i="9"/>
  <c r="D64" i="9"/>
  <c r="C64" i="9" s="1"/>
  <c r="D80" i="8"/>
  <c r="C80" i="8"/>
  <c r="D77" i="8"/>
  <c r="D76" i="8"/>
  <c r="D75" i="8"/>
  <c r="J75" i="8"/>
  <c r="F75" i="8"/>
  <c r="G75" i="8"/>
  <c r="H75" i="8"/>
  <c r="I75" i="8"/>
  <c r="E75" i="8"/>
  <c r="D72" i="8"/>
  <c r="D71" i="8"/>
  <c r="D70" i="8"/>
  <c r="F69" i="8"/>
  <c r="G69" i="8"/>
  <c r="H69" i="8"/>
  <c r="I69" i="8"/>
  <c r="J69" i="8"/>
  <c r="E69" i="8"/>
  <c r="F17" i="8"/>
  <c r="J57" i="8"/>
  <c r="J55" i="8" s="1"/>
  <c r="E56" i="8"/>
  <c r="F56" i="8"/>
  <c r="G56" i="8"/>
  <c r="H56" i="8"/>
  <c r="H55" i="8" s="1"/>
  <c r="I56" i="8"/>
  <c r="I55" i="8" s="1"/>
  <c r="E57" i="8"/>
  <c r="E55" i="8" s="1"/>
  <c r="F57" i="8"/>
  <c r="F18" i="8" s="1"/>
  <c r="G57" i="8"/>
  <c r="H57" i="8"/>
  <c r="I57" i="8"/>
  <c r="J39" i="8"/>
  <c r="J37" i="8" s="1"/>
  <c r="E38" i="8"/>
  <c r="F38" i="8"/>
  <c r="F37" i="8" s="1"/>
  <c r="G38" i="8"/>
  <c r="G37" i="8" s="1"/>
  <c r="H38" i="8"/>
  <c r="H37" i="8" s="1"/>
  <c r="I38" i="8"/>
  <c r="I37" i="8" s="1"/>
  <c r="E39" i="8"/>
  <c r="F39" i="8"/>
  <c r="G39" i="8"/>
  <c r="H39" i="8"/>
  <c r="I39" i="8"/>
  <c r="J21" i="8"/>
  <c r="J19" i="8" s="1"/>
  <c r="E20" i="8"/>
  <c r="F20" i="8"/>
  <c r="G20" i="8"/>
  <c r="H20" i="8"/>
  <c r="I20" i="8"/>
  <c r="E21" i="8"/>
  <c r="F21" i="8"/>
  <c r="G21" i="8"/>
  <c r="H21" i="8"/>
  <c r="I21" i="8"/>
  <c r="E61" i="8"/>
  <c r="F61" i="8"/>
  <c r="G61" i="8"/>
  <c r="H61" i="8"/>
  <c r="I61" i="8"/>
  <c r="J61" i="8"/>
  <c r="D62" i="8"/>
  <c r="D63" i="8"/>
  <c r="E64" i="8"/>
  <c r="F64" i="8"/>
  <c r="G64" i="8"/>
  <c r="H64" i="8"/>
  <c r="I64" i="8"/>
  <c r="J64" i="8"/>
  <c r="D65" i="8"/>
  <c r="D66" i="8"/>
  <c r="D60" i="8"/>
  <c r="D59" i="8"/>
  <c r="D56" i="8" s="1"/>
  <c r="J58" i="8"/>
  <c r="I58" i="8"/>
  <c r="H58" i="8"/>
  <c r="G58" i="8"/>
  <c r="F58" i="8"/>
  <c r="E58" i="8"/>
  <c r="E43" i="8"/>
  <c r="F43" i="8"/>
  <c r="G43" i="8"/>
  <c r="H43" i="8"/>
  <c r="I43" i="8"/>
  <c r="J43" i="8"/>
  <c r="D44" i="8"/>
  <c r="D45" i="8"/>
  <c r="E46" i="8"/>
  <c r="F46" i="8"/>
  <c r="G46" i="8"/>
  <c r="H46" i="8"/>
  <c r="I46" i="8"/>
  <c r="J46" i="8"/>
  <c r="D47" i="8"/>
  <c r="D48" i="8"/>
  <c r="E49" i="8"/>
  <c r="F49" i="8"/>
  <c r="G49" i="8"/>
  <c r="H49" i="8"/>
  <c r="I49" i="8"/>
  <c r="J49" i="8"/>
  <c r="D50" i="8"/>
  <c r="D51" i="8"/>
  <c r="E52" i="8"/>
  <c r="F52" i="8"/>
  <c r="G52" i="8"/>
  <c r="H52" i="8"/>
  <c r="I52" i="8"/>
  <c r="J52" i="8"/>
  <c r="D53" i="8"/>
  <c r="D54" i="8"/>
  <c r="D42" i="8"/>
  <c r="D39" i="8" s="1"/>
  <c r="D41" i="8"/>
  <c r="J40" i="8"/>
  <c r="I40" i="8"/>
  <c r="H40" i="8"/>
  <c r="G40" i="8"/>
  <c r="F40" i="8"/>
  <c r="E40" i="8"/>
  <c r="E25" i="8"/>
  <c r="F25" i="8"/>
  <c r="G25" i="8"/>
  <c r="H25" i="8"/>
  <c r="I25" i="8"/>
  <c r="J25" i="8"/>
  <c r="D26" i="8"/>
  <c r="D25" i="8" s="1"/>
  <c r="D27" i="8"/>
  <c r="E28" i="8"/>
  <c r="F28" i="8"/>
  <c r="G28" i="8"/>
  <c r="H28" i="8"/>
  <c r="I28" i="8"/>
  <c r="J28" i="8"/>
  <c r="D29" i="8"/>
  <c r="D28" i="8" s="1"/>
  <c r="D30" i="8"/>
  <c r="E31" i="8"/>
  <c r="F31" i="8"/>
  <c r="G31" i="8"/>
  <c r="H31" i="8"/>
  <c r="I31" i="8"/>
  <c r="J31" i="8"/>
  <c r="D32" i="8"/>
  <c r="D31" i="8" s="1"/>
  <c r="D33" i="8"/>
  <c r="E34" i="8"/>
  <c r="F34" i="8"/>
  <c r="G34" i="8"/>
  <c r="H34" i="8"/>
  <c r="I34" i="8"/>
  <c r="J34" i="8"/>
  <c r="D35" i="8"/>
  <c r="D34" i="8" s="1"/>
  <c r="D36" i="8"/>
  <c r="D24" i="8"/>
  <c r="D23" i="8"/>
  <c r="J22" i="8"/>
  <c r="F22" i="8"/>
  <c r="G22" i="8"/>
  <c r="H22" i="8"/>
  <c r="I22" i="8"/>
  <c r="E22" i="8"/>
  <c r="D55" i="7"/>
  <c r="D54" i="7"/>
  <c r="D53" i="7"/>
  <c r="J53" i="7"/>
  <c r="I53" i="7"/>
  <c r="H53" i="7"/>
  <c r="G53" i="7"/>
  <c r="F53" i="7"/>
  <c r="F47" i="7"/>
  <c r="E53" i="7"/>
  <c r="D52" i="7"/>
  <c r="D49" i="7"/>
  <c r="D51" i="7"/>
  <c r="D48" i="7" s="1"/>
  <c r="J50" i="7"/>
  <c r="I50" i="7"/>
  <c r="I47" i="7" s="1"/>
  <c r="H50" i="7"/>
  <c r="H47" i="7" s="1"/>
  <c r="G50" i="7"/>
  <c r="G47" i="7" s="1"/>
  <c r="F50" i="7"/>
  <c r="E50" i="7"/>
  <c r="E47" i="7" s="1"/>
  <c r="J49" i="7"/>
  <c r="I49" i="7"/>
  <c r="H49" i="7"/>
  <c r="G49" i="7"/>
  <c r="F49" i="7"/>
  <c r="E49" i="7"/>
  <c r="I48" i="7"/>
  <c r="H48" i="7"/>
  <c r="G48" i="7"/>
  <c r="F48" i="7"/>
  <c r="E48" i="7"/>
  <c r="J47" i="7"/>
  <c r="D26" i="7"/>
  <c r="D25" i="7"/>
  <c r="D21" i="7"/>
  <c r="D20" i="7"/>
  <c r="J19" i="7"/>
  <c r="I19" i="7"/>
  <c r="H19" i="7"/>
  <c r="G19" i="7"/>
  <c r="F19" i="7"/>
  <c r="E19" i="7"/>
  <c r="D18" i="7"/>
  <c r="D16" i="7" s="1"/>
  <c r="D17" i="7"/>
  <c r="J16" i="7"/>
  <c r="I16" i="7"/>
  <c r="H16" i="7"/>
  <c r="G16" i="7"/>
  <c r="F16" i="7"/>
  <c r="E16" i="7"/>
  <c r="D69" i="8" l="1"/>
  <c r="G55" i="8"/>
  <c r="F55" i="8"/>
  <c r="D64" i="8"/>
  <c r="D57" i="8"/>
  <c r="D55" i="8" s="1"/>
  <c r="D61" i="8"/>
  <c r="I18" i="8"/>
  <c r="H18" i="8"/>
  <c r="G18" i="8"/>
  <c r="D58" i="8"/>
  <c r="D52" i="8"/>
  <c r="D49" i="8"/>
  <c r="D46" i="8"/>
  <c r="E37" i="8"/>
  <c r="E18" i="8"/>
  <c r="D43" i="8"/>
  <c r="D40" i="8"/>
  <c r="I17" i="8"/>
  <c r="H17" i="8"/>
  <c r="G17" i="8"/>
  <c r="D38" i="8"/>
  <c r="D37" i="8" s="1"/>
  <c r="E17" i="8"/>
  <c r="D21" i="8"/>
  <c r="D18" i="8" s="1"/>
  <c r="F16" i="8"/>
  <c r="F19" i="8"/>
  <c r="D20" i="8"/>
  <c r="J18" i="8"/>
  <c r="J16" i="8" s="1"/>
  <c r="I19" i="8"/>
  <c r="G19" i="8"/>
  <c r="E19" i="8"/>
  <c r="H19" i="8"/>
  <c r="D19" i="8"/>
  <c r="D22" i="8"/>
  <c r="D47" i="7"/>
  <c r="D50" i="7"/>
  <c r="D19" i="7"/>
  <c r="C63" i="10"/>
  <c r="C21" i="10"/>
  <c r="C21" i="9"/>
  <c r="I16" i="8" l="1"/>
  <c r="H16" i="8"/>
  <c r="G16" i="8"/>
  <c r="E16" i="8"/>
  <c r="D17" i="8"/>
  <c r="D16" i="8" s="1"/>
</calcChain>
</file>

<file path=xl/sharedStrings.xml><?xml version="1.0" encoding="utf-8"?>
<sst xmlns="http://schemas.openxmlformats.org/spreadsheetml/2006/main" count="630" uniqueCount="167">
  <si>
    <t>SEXO</t>
  </si>
  <si>
    <t>Total</t>
  </si>
  <si>
    <t>0-11a</t>
  </si>
  <si>
    <t>12-17a</t>
  </si>
  <si>
    <t>18-29a</t>
  </si>
  <si>
    <t>30-59a</t>
  </si>
  <si>
    <t>60 y más</t>
  </si>
  <si>
    <t>Gestante</t>
  </si>
  <si>
    <t>T</t>
  </si>
  <si>
    <t>M</t>
  </si>
  <si>
    <t>F</t>
  </si>
  <si>
    <t>TOTAL</t>
  </si>
  <si>
    <t>TRATAMIENTO</t>
  </si>
  <si>
    <t>Contactos atendidos</t>
  </si>
  <si>
    <t>MUESTRAS</t>
  </si>
  <si>
    <t>MORBILIDAD</t>
  </si>
  <si>
    <t xml:space="preserve">Periodo : </t>
  </si>
  <si>
    <t>DIRESA / RED / M. Red / EE.SS :</t>
  </si>
  <si>
    <t>Fuente: Sistema de Información de Consulta Externa HIS</t>
  </si>
  <si>
    <t>Reporte Generado:</t>
  </si>
  <si>
    <t>Oficina General de Estadística e Informática - MINSA</t>
  </si>
  <si>
    <t>INFORME MENSUAL DE ACTIVIDADES DE CONTROL DE PESTE</t>
  </si>
  <si>
    <t>Diagnóstico</t>
  </si>
  <si>
    <t xml:space="preserve">Casos probables de Peste </t>
  </si>
  <si>
    <t>ADMINISTRACIÓN DE TRATAMIENTO EN CASOS</t>
  </si>
  <si>
    <t>Tratamiento</t>
  </si>
  <si>
    <t>Personas que inician tratamiento</t>
  </si>
  <si>
    <t>Personas que completan tratamiento</t>
  </si>
  <si>
    <t>ADMINISTRACIÓN DE TRATAMIENTO EN CONTACTOS</t>
  </si>
  <si>
    <t>RESULTADOS A PRIMERA MUESTRA</t>
  </si>
  <si>
    <t xml:space="preserve">Diagnósticos humanos </t>
  </si>
  <si>
    <t>Casos totales con diagnostico</t>
  </si>
  <si>
    <t>Diagnóstico positivo</t>
  </si>
  <si>
    <t>Diagnóstico negativo</t>
  </si>
  <si>
    <t>CASOS CONFIRMADOS</t>
  </si>
  <si>
    <t>Casos confirmados por laboratorio:</t>
  </si>
  <si>
    <t>Positivo</t>
  </si>
  <si>
    <t>Negativo</t>
  </si>
  <si>
    <t>FALLECIDOS</t>
  </si>
  <si>
    <t>Con tratamiento</t>
  </si>
  <si>
    <t>Sin tratamiento</t>
  </si>
  <si>
    <t xml:space="preserve">Tipo de muestra </t>
  </si>
  <si>
    <t>Nº  Muestras</t>
  </si>
  <si>
    <t>RESULTADOS</t>
  </si>
  <si>
    <t>Remitidas</t>
  </si>
  <si>
    <t>Procesadas</t>
  </si>
  <si>
    <t>Positivos</t>
  </si>
  <si>
    <t>Negativos</t>
  </si>
  <si>
    <t xml:space="preserve">Humano </t>
  </si>
  <si>
    <t>Perro</t>
  </si>
  <si>
    <t>Roedores</t>
  </si>
  <si>
    <t>Pulgas</t>
  </si>
  <si>
    <t>VIVIENDAS TRATADAS</t>
  </si>
  <si>
    <t>Actividad</t>
  </si>
  <si>
    <t>Nº</t>
  </si>
  <si>
    <t>Viviendas tratadas</t>
  </si>
  <si>
    <t>Población protegida</t>
  </si>
  <si>
    <t>Localidades Atendidas</t>
  </si>
  <si>
    <t>CONTROL DE BROTES</t>
  </si>
  <si>
    <t>Brotes Notificados</t>
  </si>
  <si>
    <t>Brotes Investigados</t>
  </si>
  <si>
    <t>Brotes Controlados</t>
  </si>
  <si>
    <t>INFORME MENSUAL DE ACCIDENTES POR ANIMALES PONZOÑOSOS</t>
  </si>
  <si>
    <t>ACCIDENTES POR ANIMALES OFÍDICOS</t>
  </si>
  <si>
    <t>Persona mordida por Bothroops (Jergon, Loro, Machaco)</t>
  </si>
  <si>
    <t>Persona mordida por Mordedura de Lachesis (Shushupe)</t>
  </si>
  <si>
    <t xml:space="preserve">Persona mordida por Crotalus </t>
  </si>
  <si>
    <t>Personas mordidas por otras especies (serpientes y lagartos venenosos)</t>
  </si>
  <si>
    <t>Personas mordidas por ofidios sin identificación</t>
  </si>
  <si>
    <t>ACCIDENTES POR ARÁCNIDOS</t>
  </si>
  <si>
    <t>Persona mordida por Loxosceles (araña casera)</t>
  </si>
  <si>
    <t>Persona mordida por Lacrodectus (araña silvestre o viuda negra)</t>
  </si>
  <si>
    <t>Persona mordida por Phoneutria (araña de platano o mercado de frutas)</t>
  </si>
  <si>
    <t>Persona mordida por Escorpión o Alacrán</t>
  </si>
  <si>
    <t>Persona mordida por Otros arácnidos o no definidos</t>
  </si>
  <si>
    <t>ACCIDENTES POR OTRAS ESPECIES</t>
  </si>
  <si>
    <t>Por especies larvarias (orugas, gusanos, etc)</t>
  </si>
  <si>
    <t>Por Avispones, Avispas, Abejas</t>
  </si>
  <si>
    <t>Por otros artrópodos Venenosos (hormigas, etc)</t>
  </si>
  <si>
    <t>POR  ANIMALES OFÍDICOS:</t>
  </si>
  <si>
    <t>POR ARACNIDOS:</t>
  </si>
  <si>
    <t>POR OTRAS ESPECIES:</t>
  </si>
  <si>
    <t>SECUELAS DE DISCAPACIDAD</t>
  </si>
  <si>
    <t>Por accidentes ofídicos</t>
  </si>
  <si>
    <t>Por accidentes de arácnidos</t>
  </si>
  <si>
    <t>N° DE PERSONAS QUE INICIAN TRAT. SUERO ESPECIFICO</t>
  </si>
  <si>
    <t>Personas</t>
  </si>
  <si>
    <t>Fcs usado</t>
  </si>
  <si>
    <t>Antibotropico</t>
  </si>
  <si>
    <t>Antilachesico</t>
  </si>
  <si>
    <t>Anticrotalico</t>
  </si>
  <si>
    <t>Antiloxocelico</t>
  </si>
  <si>
    <t>Otros</t>
  </si>
  <si>
    <t>INFORME MENSUAL DE RABIA URBANA</t>
  </si>
  <si>
    <t>MINSA</t>
  </si>
  <si>
    <t>ESSALUD</t>
  </si>
  <si>
    <t>SANIDAD FFAA-PNP</t>
  </si>
  <si>
    <t>OTRA</t>
  </si>
  <si>
    <t>Casos de Rabia Humana Urbana</t>
  </si>
  <si>
    <t>PERSONAS MORDIDAS POR ANIMAL</t>
  </si>
  <si>
    <t>Por can o gato conocido</t>
  </si>
  <si>
    <t>Por can o gato desconocido</t>
  </si>
  <si>
    <t>Por roedor</t>
  </si>
  <si>
    <t>Por otros animales domésticos en zona urbana</t>
  </si>
  <si>
    <t>CONDICIÓN DE LA EXPOSICIÓN</t>
  </si>
  <si>
    <t>Con exposición leve</t>
  </si>
  <si>
    <t>Con exposición grave (severo)</t>
  </si>
  <si>
    <t>CONTACTOS DE RABIA</t>
  </si>
  <si>
    <t>N° de Contactos atendidos</t>
  </si>
  <si>
    <t>TRATAMIENTO CULTIVO CELULAR PRE EXPOSICION</t>
  </si>
  <si>
    <t>Inician tratamiento</t>
  </si>
  <si>
    <t>Completan tratamiento</t>
  </si>
  <si>
    <t>TOTAL DOSIS APLICADAS</t>
  </si>
  <si>
    <t>TRATAMIENTO CULTIVO CELULAR POST EXPOSICION</t>
  </si>
  <si>
    <t>INICIAN TRATAMIENTO</t>
  </si>
  <si>
    <t>Inician tratamiento con aplicación de Inmunoglobulina</t>
  </si>
  <si>
    <t>Inician tratamiento sin aplicación de Inmunoglobulina</t>
  </si>
  <si>
    <t>COMPLETAN TRATAMIENTO</t>
  </si>
  <si>
    <t>Con Inmunoglobulina</t>
  </si>
  <si>
    <t>Sin Inmunoglobulina</t>
  </si>
  <si>
    <t>TRATAMIENTOS INCOMPLETOS</t>
  </si>
  <si>
    <t>Suspensión de tratamiento</t>
  </si>
  <si>
    <t>Referido confirmado</t>
  </si>
  <si>
    <t>Recibido, controlado y confirmado</t>
  </si>
  <si>
    <t>Contrareferencia</t>
  </si>
  <si>
    <t>ANIMALES MORDEDORES VISITADOS</t>
  </si>
  <si>
    <t>Total de animales mordedores observados por primera vez</t>
  </si>
  <si>
    <t>Canes observados</t>
  </si>
  <si>
    <t>Gatos observados</t>
  </si>
  <si>
    <t>ACTIVIDADES EN CANES</t>
  </si>
  <si>
    <t>Canes Vacunados contra la rabia</t>
  </si>
  <si>
    <t>Canes Eliminados en control de foco</t>
  </si>
  <si>
    <t>Can muerto en observación</t>
  </si>
  <si>
    <t>MUESTRAS REMITIDAS</t>
  </si>
  <si>
    <t>Total  N° de muestras remitidas</t>
  </si>
  <si>
    <t>De can muerto en observación</t>
  </si>
  <si>
    <t>De can por vigilancia</t>
  </si>
  <si>
    <t>Otras especies</t>
  </si>
  <si>
    <t>MUESTRAS PROCESADAS</t>
  </si>
  <si>
    <t>Total  N° de muestras procesadas</t>
  </si>
  <si>
    <t>De can por vigilancia activa</t>
  </si>
  <si>
    <t>De can por vigilancia pasiva</t>
  </si>
  <si>
    <t>RABIA EN ANIMALES</t>
  </si>
  <si>
    <t>Rabia Canina</t>
  </si>
  <si>
    <t>Rabia en gatos</t>
  </si>
  <si>
    <t>Rabia en otras especies urbanas</t>
  </si>
  <si>
    <t>CONTROL  DE FOCOS</t>
  </si>
  <si>
    <t>ACTIVIDAD</t>
  </si>
  <si>
    <t>Focos Notificados</t>
  </si>
  <si>
    <t>Focos Investigados</t>
  </si>
  <si>
    <t>Focos Controlados</t>
  </si>
  <si>
    <t>Oficina de Gestión de la Información - MINSA</t>
  </si>
  <si>
    <t>INFORME MENSUAL DE RABIA SILVESTRE</t>
  </si>
  <si>
    <t>Casos de Rabia Humana Selvática</t>
  </si>
  <si>
    <t>PERSONAS MORDIDAS</t>
  </si>
  <si>
    <t xml:space="preserve">Por murciélago </t>
  </si>
  <si>
    <t>Por otros animales silvestres</t>
  </si>
  <si>
    <t>Por otros animales domésticos (equinos, porcinos, etc.)</t>
  </si>
  <si>
    <t xml:space="preserve">   Remitidas</t>
  </si>
  <si>
    <t xml:space="preserve">   Procesadas </t>
  </si>
  <si>
    <t xml:space="preserve">   Rabia en murciélago</t>
  </si>
  <si>
    <t xml:space="preserve">   Rabia en bovinos</t>
  </si>
  <si>
    <t xml:space="preserve">   Rabia en otras especies</t>
  </si>
  <si>
    <t>CONTROL DE FOCOS</t>
  </si>
  <si>
    <t>01-ENERO AL 31-DICIEMBRE 2020</t>
  </si>
  <si>
    <t>DIRESA AREQUIPA</t>
  </si>
  <si>
    <t xml:space="preserve">Edad Según ETV DESAGREGADO /  Ambito : TODOS LOS EE.SS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</si>
</sst>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_(* #,##0_);_(* \(#,##0\);_(* &quot;-&quot;_);_(@_)"/>
    <numFmt numFmtId="166" formatCode="_(* #,##0.00_);_(* \(#,##0.00\);_(* &quot;-&quot;??_);_(@_)"/>
    <numFmt numFmtId="167" formatCode="_ * #,##0_ ;_ * \-#,##0_ ;_ * &quot;-&quot;??_ ;_ @_ 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i/>
      <sz val="8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sz val="10"/>
      <name val="Wingdings"/>
      <charset val="2"/>
    </font>
    <font>
      <b/>
      <sz val="12"/>
      <name val="Tahoma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9"/>
      <color rgb="FFFF0000"/>
      <name val="Tahoma"/>
      <family val="2"/>
    </font>
    <font>
      <sz val="10"/>
      <name val="Calibri"/>
      <family val="2"/>
      <scheme val="minor"/>
    </font>
    <font>
      <b/>
      <sz val="10"/>
      <color rgb="FF7030A0"/>
      <name val="Tahoma"/>
      <family val="2"/>
    </font>
    <font>
      <sz val="8"/>
      <color indexed="10"/>
      <name val="Tahoma"/>
      <family val="2"/>
    </font>
    <font>
      <i/>
      <sz val="10"/>
      <color theme="1"/>
      <name val="Calibri"/>
      <family val="2"/>
      <scheme val="minor"/>
    </font>
    <font>
      <sz val="8"/>
      <color theme="0" tint="-0.249977111117893"/>
      <name val="Tahoma"/>
      <family val="2"/>
    </font>
    <font>
      <b/>
      <sz val="8"/>
      <color theme="0" tint="-0.24997711111789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7" fillId="0" borderId="0"/>
  </cellStyleXfs>
  <cellXfs count="28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Fill="1"/>
    <xf numFmtId="0" fontId="6" fillId="0" borderId="4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Border="1"/>
    <xf numFmtId="0" fontId="8" fillId="0" borderId="0" xfId="0" applyFont="1" applyFill="1" applyBorder="1" applyAlignment="1">
      <alignment horizontal="left"/>
    </xf>
    <xf numFmtId="0" fontId="4" fillId="0" borderId="5" xfId="0" applyFont="1" applyBorder="1"/>
    <xf numFmtId="165" fontId="6" fillId="0" borderId="4" xfId="0" applyNumberFormat="1" applyFont="1" applyBorder="1"/>
    <xf numFmtId="0" fontId="4" fillId="0" borderId="0" xfId="0" applyFont="1" applyBorder="1"/>
    <xf numFmtId="165" fontId="9" fillId="0" borderId="0" xfId="0" applyNumberFormat="1" applyFont="1" applyBorder="1" applyAlignment="1">
      <alignment vertical="center" wrapText="1"/>
    </xf>
    <xf numFmtId="165" fontId="6" fillId="0" borderId="4" xfId="0" applyNumberFormat="1" applyFont="1" applyBorder="1" applyAlignment="1">
      <alignment horizontal="left"/>
    </xf>
    <xf numFmtId="0" fontId="0" fillId="0" borderId="0" xfId="0" applyBorder="1"/>
    <xf numFmtId="0" fontId="11" fillId="0" borderId="0" xfId="0" applyFont="1" applyFill="1" applyBorder="1" applyAlignment="1"/>
    <xf numFmtId="0" fontId="2" fillId="0" borderId="0" xfId="0" applyFont="1"/>
    <xf numFmtId="0" fontId="3" fillId="0" borderId="0" xfId="0" applyFont="1"/>
    <xf numFmtId="164" fontId="12" fillId="3" borderId="10" xfId="0" applyNumberFormat="1" applyFont="1" applyFill="1" applyBorder="1"/>
    <xf numFmtId="0" fontId="12" fillId="0" borderId="0" xfId="0" applyFont="1" applyBorder="1"/>
    <xf numFmtId="0" fontId="12" fillId="0" borderId="0" xfId="0" applyFont="1"/>
    <xf numFmtId="0" fontId="3" fillId="0" borderId="10" xfId="0" applyFont="1" applyFill="1" applyBorder="1" applyAlignment="1">
      <alignment horizontal="center"/>
    </xf>
    <xf numFmtId="164" fontId="3" fillId="4" borderId="10" xfId="0" applyNumberFormat="1" applyFont="1" applyFill="1" applyBorder="1"/>
    <xf numFmtId="0" fontId="12" fillId="0" borderId="13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12" fillId="0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 applyFill="1" applyBorder="1" applyAlignment="1">
      <alignment horizontal="center"/>
    </xf>
    <xf numFmtId="0" fontId="12" fillId="0" borderId="13" xfId="0" applyFont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0" applyFont="1" applyFill="1" applyBorder="1"/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/>
    <xf numFmtId="165" fontId="13" fillId="0" borderId="4" xfId="0" applyNumberFormat="1" applyFont="1" applyBorder="1"/>
    <xf numFmtId="0" fontId="4" fillId="0" borderId="0" xfId="0" applyFont="1" applyAlignment="1">
      <alignment horizontal="center"/>
    </xf>
    <xf numFmtId="165" fontId="9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5" fontId="13" fillId="0" borderId="4" xfId="0" applyNumberFormat="1" applyFont="1" applyBorder="1" applyAlignment="1"/>
    <xf numFmtId="0" fontId="10" fillId="0" borderId="0" xfId="0" applyFont="1" applyBorder="1"/>
    <xf numFmtId="0" fontId="12" fillId="2" borderId="1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justify"/>
    </xf>
    <xf numFmtId="167" fontId="3" fillId="0" borderId="10" xfId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justify"/>
    </xf>
    <xf numFmtId="0" fontId="3" fillId="0" borderId="10" xfId="0" applyFont="1" applyBorder="1" applyAlignment="1">
      <alignment horizontal="center"/>
    </xf>
    <xf numFmtId="164" fontId="18" fillId="4" borderId="10" xfId="0" applyNumberFormat="1" applyFont="1" applyFill="1" applyBorder="1"/>
    <xf numFmtId="164" fontId="3" fillId="5" borderId="19" xfId="0" applyNumberFormat="1" applyFont="1" applyFill="1" applyBorder="1"/>
    <xf numFmtId="0" fontId="3" fillId="0" borderId="16" xfId="0" applyFont="1" applyBorder="1" applyAlignment="1">
      <alignment horizontal="justify"/>
    </xf>
    <xf numFmtId="0" fontId="3" fillId="0" borderId="0" xfId="0" applyFont="1" applyFill="1"/>
    <xf numFmtId="0" fontId="3" fillId="0" borderId="0" xfId="0" applyFont="1" applyBorder="1" applyAlignment="1">
      <alignment horizontal="justify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64" fontId="3" fillId="6" borderId="10" xfId="0" applyNumberFormat="1" applyFont="1" applyFill="1" applyBorder="1"/>
    <xf numFmtId="0" fontId="12" fillId="0" borderId="0" xfId="0" applyFont="1" applyFill="1" applyBorder="1"/>
    <xf numFmtId="0" fontId="3" fillId="0" borderId="21" xfId="0" applyFont="1" applyBorder="1" applyAlignment="1">
      <alignment horizontal="justify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justify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left" indent="3"/>
    </xf>
    <xf numFmtId="0" fontId="3" fillId="0" borderId="15" xfId="0" applyFont="1" applyBorder="1" applyAlignment="1">
      <alignment horizontal="left" indent="3"/>
    </xf>
    <xf numFmtId="0" fontId="3" fillId="0" borderId="17" xfId="0" applyFont="1" applyBorder="1" applyAlignment="1">
      <alignment horizontal="left" indent="3"/>
    </xf>
    <xf numFmtId="164" fontId="3" fillId="6" borderId="19" xfId="0" applyNumberFormat="1" applyFont="1" applyFill="1" applyBorder="1"/>
    <xf numFmtId="0" fontId="12" fillId="2" borderId="18" xfId="0" applyFont="1" applyFill="1" applyBorder="1" applyAlignment="1">
      <alignment horizontal="center" vertical="center"/>
    </xf>
    <xf numFmtId="0" fontId="12" fillId="0" borderId="13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0" fontId="3" fillId="0" borderId="13" xfId="0" applyFont="1" applyFill="1" applyBorder="1"/>
    <xf numFmtId="0" fontId="3" fillId="0" borderId="0" xfId="0" applyFont="1" applyAlignment="1">
      <alignment horizontal="justify"/>
    </xf>
    <xf numFmtId="0" fontId="12" fillId="0" borderId="0" xfId="0" applyFont="1" applyAlignment="1"/>
    <xf numFmtId="0" fontId="11" fillId="0" borderId="0" xfId="0" applyFont="1" applyAlignment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justify"/>
    </xf>
    <xf numFmtId="0" fontId="3" fillId="0" borderId="18" xfId="0" applyFont="1" applyBorder="1" applyAlignment="1">
      <alignment horizontal="justify"/>
    </xf>
    <xf numFmtId="164" fontId="18" fillId="0" borderId="10" xfId="0" applyNumberFormat="1" applyFont="1" applyFill="1" applyBorder="1"/>
    <xf numFmtId="0" fontId="3" fillId="0" borderId="18" xfId="0" applyFont="1" applyBorder="1" applyAlignment="1">
      <alignment horizontal="left"/>
    </xf>
    <xf numFmtId="165" fontId="6" fillId="4" borderId="6" xfId="0" applyNumberFormat="1" applyFont="1" applyFill="1" applyBorder="1" applyAlignment="1">
      <alignment horizontal="left"/>
    </xf>
    <xf numFmtId="165" fontId="16" fillId="4" borderId="7" xfId="0" applyNumberFormat="1" applyFont="1" applyFill="1" applyBorder="1" applyAlignment="1"/>
    <xf numFmtId="0" fontId="10" fillId="4" borderId="7" xfId="0" applyFont="1" applyFill="1" applyBorder="1"/>
    <xf numFmtId="0" fontId="4" fillId="4" borderId="7" xfId="0" applyFont="1" applyFill="1" applyBorder="1"/>
    <xf numFmtId="165" fontId="9" fillId="4" borderId="7" xfId="0" applyNumberFormat="1" applyFont="1" applyFill="1" applyBorder="1" applyAlignment="1">
      <alignment vertical="center" wrapText="1"/>
    </xf>
    <xf numFmtId="0" fontId="0" fillId="4" borderId="7" xfId="0" applyFill="1" applyBorder="1"/>
    <xf numFmtId="0" fontId="4" fillId="4" borderId="8" xfId="0" applyFont="1" applyFill="1" applyBorder="1"/>
    <xf numFmtId="0" fontId="4" fillId="0" borderId="0" xfId="0" applyFont="1" applyAlignment="1"/>
    <xf numFmtId="0" fontId="12" fillId="0" borderId="0" xfId="0" applyFont="1" applyFill="1" applyBorder="1" applyAlignment="1"/>
    <xf numFmtId="0" fontId="4" fillId="0" borderId="0" xfId="0" applyFont="1" applyBorder="1" applyAlignment="1">
      <alignment vertical="justify"/>
    </xf>
    <xf numFmtId="0" fontId="12" fillId="0" borderId="22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3" fillId="0" borderId="22" xfId="0" applyFont="1" applyBorder="1" applyAlignment="1"/>
    <xf numFmtId="0" fontId="3" fillId="0" borderId="23" xfId="0" applyFont="1" applyBorder="1"/>
    <xf numFmtId="1" fontId="3" fillId="0" borderId="4" xfId="0" applyNumberFormat="1" applyFont="1" applyBorder="1" applyAlignment="1">
      <alignment vertical="justify"/>
    </xf>
    <xf numFmtId="1" fontId="3" fillId="0" borderId="4" xfId="0" applyNumberFormat="1" applyFont="1" applyBorder="1" applyAlignment="1">
      <alignment horizontal="justify" vertical="justify"/>
    </xf>
    <xf numFmtId="0" fontId="3" fillId="0" borderId="13" xfId="0" applyFont="1" applyBorder="1" applyAlignment="1"/>
    <xf numFmtId="0" fontId="3" fillId="0" borderId="13" xfId="0" applyFont="1" applyBorder="1" applyAlignment="1">
      <alignment vertical="justify"/>
    </xf>
    <xf numFmtId="0" fontId="3" fillId="0" borderId="15" xfId="0" applyFont="1" applyBorder="1" applyAlignment="1">
      <alignment horizontal="justify" vertical="justify"/>
    </xf>
    <xf numFmtId="0" fontId="3" fillId="0" borderId="16" xfId="0" applyFont="1" applyBorder="1" applyAlignment="1">
      <alignment horizontal="justify" vertical="justify"/>
    </xf>
    <xf numFmtId="0" fontId="12" fillId="0" borderId="15" xfId="0" applyFont="1" applyBorder="1"/>
    <xf numFmtId="0" fontId="12" fillId="0" borderId="23" xfId="0" applyFont="1" applyBorder="1"/>
    <xf numFmtId="1" fontId="3" fillId="0" borderId="4" xfId="0" applyNumberFormat="1" applyFont="1" applyBorder="1" applyAlignment="1"/>
    <xf numFmtId="1" fontId="3" fillId="0" borderId="4" xfId="0" applyNumberFormat="1" applyFont="1" applyBorder="1" applyAlignment="1">
      <alignment horizontal="left" indent="1"/>
    </xf>
    <xf numFmtId="1" fontId="3" fillId="0" borderId="16" xfId="0" applyNumberFormat="1" applyFont="1" applyBorder="1" applyAlignment="1">
      <alignment horizontal="left" indent="1"/>
    </xf>
    <xf numFmtId="1" fontId="3" fillId="0" borderId="13" xfId="0" applyNumberFormat="1" applyFont="1" applyBorder="1" applyAlignment="1"/>
    <xf numFmtId="1" fontId="3" fillId="0" borderId="15" xfId="0" applyNumberFormat="1" applyFont="1" applyBorder="1"/>
    <xf numFmtId="1" fontId="3" fillId="0" borderId="16" xfId="0" applyNumberFormat="1" applyFont="1" applyBorder="1"/>
    <xf numFmtId="0" fontId="3" fillId="0" borderId="0" xfId="0" applyFont="1" applyAlignment="1">
      <alignment horizontal="centerContinuous"/>
    </xf>
    <xf numFmtId="164" fontId="18" fillId="3" borderId="10" xfId="0" quotePrefix="1" applyNumberFormat="1" applyFont="1" applyFill="1" applyBorder="1"/>
    <xf numFmtId="0" fontId="12" fillId="2" borderId="10" xfId="0" applyFont="1" applyFill="1" applyBorder="1"/>
    <xf numFmtId="0" fontId="12" fillId="3" borderId="18" xfId="0" applyFont="1" applyFill="1" applyBorder="1"/>
    <xf numFmtId="0" fontId="3" fillId="0" borderId="10" xfId="0" applyFont="1" applyBorder="1"/>
    <xf numFmtId="0" fontId="12" fillId="2" borderId="19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0" fillId="0" borderId="4" xfId="2" applyFont="1" applyBorder="1" applyAlignment="1">
      <alignment horizontal="left" vertical="center" indent="2"/>
    </xf>
    <xf numFmtId="165" fontId="16" fillId="2" borderId="10" xfId="0" applyNumberFormat="1" applyFont="1" applyFill="1" applyBorder="1" applyAlignment="1"/>
    <xf numFmtId="165" fontId="6" fillId="0" borderId="4" xfId="0" applyNumberFormat="1" applyFont="1" applyFill="1" applyBorder="1" applyAlignment="1">
      <alignment horizontal="left" indent="2"/>
    </xf>
    <xf numFmtId="165" fontId="6" fillId="0" borderId="0" xfId="0" applyNumberFormat="1" applyFont="1" applyFill="1" applyBorder="1" applyAlignment="1">
      <alignment vertical="top"/>
    </xf>
    <xf numFmtId="165" fontId="10" fillId="0" borderId="4" xfId="0" applyNumberFormat="1" applyFont="1" applyBorder="1" applyAlignment="1">
      <alignment horizontal="left" indent="2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165" fontId="10" fillId="0" borderId="0" xfId="0" applyNumberFormat="1" applyFont="1" applyBorder="1" applyAlignment="1"/>
    <xf numFmtId="0" fontId="0" fillId="0" borderId="4" xfId="0" applyBorder="1"/>
    <xf numFmtId="165" fontId="9" fillId="0" borderId="0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/>
    </xf>
    <xf numFmtId="164" fontId="12" fillId="3" borderId="19" xfId="0" applyNumberFormat="1" applyFont="1" applyFill="1" applyBorder="1"/>
    <xf numFmtId="164" fontId="12" fillId="3" borderId="30" xfId="0" applyNumberFormat="1" applyFont="1" applyFill="1" applyBorder="1"/>
    <xf numFmtId="0" fontId="3" fillId="0" borderId="14" xfId="0" applyFont="1" applyFill="1" applyBorder="1" applyAlignment="1">
      <alignment horizontal="center"/>
    </xf>
    <xf numFmtId="164" fontId="3" fillId="0" borderId="11" xfId="0" applyNumberFormat="1" applyFont="1" applyBorder="1"/>
    <xf numFmtId="0" fontId="3" fillId="0" borderId="32" xfId="0" applyFont="1" applyFill="1" applyBorder="1" applyAlignment="1">
      <alignment horizontal="center"/>
    </xf>
    <xf numFmtId="164" fontId="12" fillId="3" borderId="33" xfId="0" applyNumberFormat="1" applyFont="1" applyFill="1" applyBorder="1"/>
    <xf numFmtId="164" fontId="3" fillId="4" borderId="12" xfId="0" applyNumberFormat="1" applyFont="1" applyFill="1" applyBorder="1"/>
    <xf numFmtId="164" fontId="3" fillId="0" borderId="34" xfId="0" applyNumberFormat="1" applyFont="1" applyBorder="1"/>
    <xf numFmtId="164" fontId="3" fillId="0" borderId="35" xfId="0" applyNumberFormat="1" applyFont="1" applyBorder="1"/>
    <xf numFmtId="0" fontId="2" fillId="0" borderId="0" xfId="0" applyFont="1" applyFill="1" applyBorder="1" applyAlignment="1"/>
    <xf numFmtId="164" fontId="12" fillId="3" borderId="14" xfId="0" applyNumberFormat="1" applyFont="1" applyFill="1" applyBorder="1"/>
    <xf numFmtId="164" fontId="12" fillId="3" borderId="36" xfId="0" applyNumberFormat="1" applyFont="1" applyFill="1" applyBorder="1"/>
    <xf numFmtId="0" fontId="3" fillId="0" borderId="15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0" fontId="3" fillId="0" borderId="38" xfId="0" applyFont="1" applyFill="1" applyBorder="1" applyAlignment="1">
      <alignment horizontal="center"/>
    </xf>
    <xf numFmtId="0" fontId="3" fillId="0" borderId="13" xfId="0" applyFont="1" applyBorder="1"/>
    <xf numFmtId="164" fontId="12" fillId="3" borderId="19" xfId="0" applyNumberFormat="1" applyFont="1" applyFill="1" applyBorder="1" applyAlignment="1"/>
    <xf numFmtId="164" fontId="3" fillId="0" borderId="31" xfId="0" applyNumberFormat="1" applyFont="1" applyBorder="1"/>
    <xf numFmtId="164" fontId="3" fillId="4" borderId="11" xfId="0" applyNumberFormat="1" applyFont="1" applyFill="1" applyBorder="1"/>
    <xf numFmtId="164" fontId="3" fillId="4" borderId="31" xfId="0" applyNumberFormat="1" applyFont="1" applyFill="1" applyBorder="1"/>
    <xf numFmtId="0" fontId="3" fillId="0" borderId="17" xfId="0" applyFont="1" applyBorder="1"/>
    <xf numFmtId="164" fontId="3" fillId="4" borderId="34" xfId="0" applyNumberFormat="1" applyFont="1" applyFill="1" applyBorder="1"/>
    <xf numFmtId="164" fontId="3" fillId="4" borderId="35" xfId="0" applyNumberFormat="1" applyFont="1" applyFill="1" applyBorder="1"/>
    <xf numFmtId="0" fontId="12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2" fillId="2" borderId="1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0" fontId="12" fillId="7" borderId="13" xfId="0" applyFont="1" applyFill="1" applyBorder="1"/>
    <xf numFmtId="0" fontId="12" fillId="7" borderId="14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31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left" vertical="center"/>
    </xf>
    <xf numFmtId="0" fontId="22" fillId="0" borderId="15" xfId="0" applyFont="1" applyBorder="1"/>
    <xf numFmtId="164" fontId="3" fillId="0" borderId="41" xfId="0" applyNumberFormat="1" applyFont="1" applyFill="1" applyBorder="1" applyAlignment="1">
      <alignment horizontal="center"/>
    </xf>
    <xf numFmtId="0" fontId="12" fillId="2" borderId="18" xfId="0" applyFont="1" applyFill="1" applyBorder="1" applyAlignment="1">
      <alignment wrapText="1"/>
    </xf>
    <xf numFmtId="164" fontId="12" fillId="2" borderId="30" xfId="0" applyNumberFormat="1" applyFont="1" applyFill="1" applyBorder="1"/>
    <xf numFmtId="0" fontId="3" fillId="0" borderId="18" xfId="0" applyFont="1" applyFill="1" applyBorder="1" applyAlignment="1">
      <alignment horizontal="left" indent="2"/>
    </xf>
    <xf numFmtId="0" fontId="4" fillId="0" borderId="30" xfId="0" applyFont="1" applyBorder="1"/>
    <xf numFmtId="0" fontId="12" fillId="2" borderId="18" xfId="0" applyFont="1" applyFill="1" applyBorder="1"/>
    <xf numFmtId="0" fontId="3" fillId="0" borderId="42" xfId="0" applyFont="1" applyFill="1" applyBorder="1" applyAlignment="1">
      <alignment horizontal="left" indent="2"/>
    </xf>
    <xf numFmtId="0" fontId="4" fillId="0" borderId="43" xfId="0" applyFont="1" applyBorder="1"/>
    <xf numFmtId="0" fontId="4" fillId="0" borderId="0" xfId="0" applyFont="1" applyFill="1" applyBorder="1"/>
    <xf numFmtId="0" fontId="11" fillId="0" borderId="0" xfId="0" applyFont="1" applyFill="1" applyBorder="1"/>
    <xf numFmtId="0" fontId="3" fillId="0" borderId="18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4" fillId="8" borderId="0" xfId="0" applyFont="1" applyFill="1"/>
    <xf numFmtId="0" fontId="20" fillId="0" borderId="0" xfId="2" applyFont="1" applyBorder="1" applyAlignment="1">
      <alignment horizontal="left" vertical="center" indent="2"/>
    </xf>
    <xf numFmtId="165" fontId="6" fillId="0" borderId="0" xfId="0" applyNumberFormat="1" applyFont="1" applyFill="1" applyBorder="1" applyAlignment="1">
      <alignment horizontal="left" indent="2"/>
    </xf>
    <xf numFmtId="167" fontId="4" fillId="0" borderId="14" xfId="1" applyNumberFormat="1" applyFont="1" applyFill="1" applyBorder="1" applyAlignment="1">
      <alignment horizontal="center"/>
    </xf>
    <xf numFmtId="0" fontId="3" fillId="0" borderId="45" xfId="0" applyFont="1" applyBorder="1"/>
    <xf numFmtId="0" fontId="3" fillId="0" borderId="41" xfId="0" applyFont="1" applyFill="1" applyBorder="1" applyAlignment="1">
      <alignment horizontal="center"/>
    </xf>
    <xf numFmtId="0" fontId="3" fillId="0" borderId="46" xfId="0" applyFont="1" applyBorder="1"/>
    <xf numFmtId="0" fontId="3" fillId="0" borderId="16" xfId="0" applyFont="1" applyBorder="1" applyAlignment="1">
      <alignment horizontal="left" vertical="center"/>
    </xf>
    <xf numFmtId="0" fontId="12" fillId="2" borderId="31" xfId="0" applyFont="1" applyFill="1" applyBorder="1" applyAlignment="1">
      <alignment horizontal="center" vertical="center"/>
    </xf>
    <xf numFmtId="0" fontId="0" fillId="0" borderId="10" xfId="0" applyBorder="1"/>
    <xf numFmtId="0" fontId="3" fillId="0" borderId="10" xfId="0" applyFont="1" applyBorder="1" applyAlignment="1">
      <alignment horizontal="left" indent="1"/>
    </xf>
    <xf numFmtId="164" fontId="24" fillId="9" borderId="31" xfId="0" applyNumberFormat="1" applyFont="1" applyFill="1" applyBorder="1"/>
    <xf numFmtId="164" fontId="25" fillId="9" borderId="36" xfId="0" applyNumberFormat="1" applyFont="1" applyFill="1" applyBorder="1"/>
    <xf numFmtId="164" fontId="25" fillId="9" borderId="31" xfId="0" applyNumberFormat="1" applyFont="1" applyFill="1" applyBorder="1"/>
    <xf numFmtId="164" fontId="24" fillId="9" borderId="19" xfId="0" applyNumberFormat="1" applyFont="1" applyFill="1" applyBorder="1"/>
    <xf numFmtId="0" fontId="12" fillId="2" borderId="18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2" borderId="14" xfId="0" applyNumberFormat="1" applyFont="1" applyFill="1" applyBorder="1" applyAlignment="1">
      <alignment horizontal="left" vertical="top"/>
    </xf>
    <xf numFmtId="165" fontId="6" fillId="2" borderId="24" xfId="0" applyNumberFormat="1" applyFont="1" applyFill="1" applyBorder="1" applyAlignment="1">
      <alignment horizontal="left" vertical="top"/>
    </xf>
    <xf numFmtId="165" fontId="6" fillId="2" borderId="19" xfId="0" applyNumberFormat="1" applyFon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left" vertical="top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horizontal="center" vertical="center"/>
    </xf>
    <xf numFmtId="0" fontId="12" fillId="7" borderId="40" xfId="0" applyFont="1" applyFill="1" applyBorder="1" applyAlignment="1">
      <alignment horizontal="center" vertical="center"/>
    </xf>
    <xf numFmtId="0" fontId="12" fillId="7" borderId="29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12" fillId="7" borderId="15" xfId="0" applyFont="1" applyFill="1" applyBorder="1" applyAlignment="1">
      <alignment vertical="center" wrapText="1"/>
    </xf>
    <xf numFmtId="0" fontId="12" fillId="7" borderId="17" xfId="0" applyFont="1" applyFill="1" applyBorder="1" applyAlignment="1">
      <alignment vertical="center" wrapText="1"/>
    </xf>
    <xf numFmtId="0" fontId="12" fillId="2" borderId="3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2" fillId="2" borderId="1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" fontId="3" fillId="0" borderId="13" xfId="0" applyNumberFormat="1" applyFont="1" applyBorder="1" applyAlignment="1">
      <alignment horizontal="left" vertical="top" wrapText="1"/>
    </xf>
    <xf numFmtId="1" fontId="3" fillId="0" borderId="15" xfId="0" applyNumberFormat="1" applyFont="1" applyBorder="1" applyAlignment="1">
      <alignment horizontal="left" vertical="top" wrapText="1"/>
    </xf>
    <xf numFmtId="1" fontId="3" fillId="0" borderId="16" xfId="0" applyNumberFormat="1" applyFont="1" applyBorder="1" applyAlignment="1">
      <alignment horizontal="left" vertical="top" wrapText="1"/>
    </xf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3" borderId="20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14" fontId="23" fillId="0" borderId="0" xfId="0" applyNumberFormat="1" applyFont="1" applyBorder="1" applyAlignment="1">
      <alignment horizontal="center" vertical="center"/>
    </xf>
    <xf numFmtId="14" fontId="4" fillId="0" borderId="0" xfId="0" applyNumberFormat="1" applyFo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2</xdr:col>
      <xdr:colOff>57150</xdr:colOff>
      <xdr:row>2</xdr:row>
      <xdr:rowOff>85725</xdr:rowOff>
    </xdr:to>
    <xdr:pic>
      <xdr:nvPicPr>
        <xdr:cNvPr id="2" name="Picture 47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47625"/>
          <a:ext cx="30194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609600</xdr:colOff>
      <xdr:row>0</xdr:row>
      <xdr:rowOff>76200</xdr:rowOff>
    </xdr:from>
    <xdr:to>
      <xdr:col>9</xdr:col>
      <xdr:colOff>66673</xdr:colOff>
      <xdr:row>2</xdr:row>
      <xdr:rowOff>47625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5067300" y="76200"/>
          <a:ext cx="2790823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Salud de las Personas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Estrategia Sanitaria Nacional de Zoonosis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457200</xdr:colOff>
      <xdr:row>1</xdr:row>
      <xdr:rowOff>133350</xdr:rowOff>
    </xdr:to>
    <xdr:pic>
      <xdr:nvPicPr>
        <xdr:cNvPr id="2" name="Picture 47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38100"/>
          <a:ext cx="30099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581025</xdr:colOff>
      <xdr:row>0</xdr:row>
      <xdr:rowOff>0</xdr:rowOff>
    </xdr:from>
    <xdr:to>
      <xdr:col>8</xdr:col>
      <xdr:colOff>609600</xdr:colOff>
      <xdr:row>2</xdr:row>
      <xdr:rowOff>104775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5143500" y="0"/>
          <a:ext cx="2695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Salud de las Personas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Estrategia Sanitaria Nacional de Zoonosis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3</xdr:col>
      <xdr:colOff>438150</xdr:colOff>
      <xdr:row>2</xdr:row>
      <xdr:rowOff>47625</xdr:rowOff>
    </xdr:to>
    <xdr:pic>
      <xdr:nvPicPr>
        <xdr:cNvPr id="7191" name="Picture 47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9525"/>
          <a:ext cx="3009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609600</xdr:colOff>
      <xdr:row>0</xdr:row>
      <xdr:rowOff>19050</xdr:rowOff>
    </xdr:from>
    <xdr:to>
      <xdr:col>9</xdr:col>
      <xdr:colOff>638175</xdr:colOff>
      <xdr:row>2</xdr:row>
      <xdr:rowOff>123825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4848225" y="19050"/>
          <a:ext cx="2695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Salud de las Personas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Estrategia Sanitaria Nacional de Zoonosis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0</xdr:colOff>
      <xdr:row>2</xdr:row>
      <xdr:rowOff>76200</xdr:rowOff>
    </xdr:to>
    <xdr:pic>
      <xdr:nvPicPr>
        <xdr:cNvPr id="8207" name="Picture 47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8100"/>
          <a:ext cx="3076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371475</xdr:colOff>
      <xdr:row>0</xdr:row>
      <xdr:rowOff>0</xdr:rowOff>
    </xdr:from>
    <xdr:to>
      <xdr:col>9</xdr:col>
      <xdr:colOff>561975</xdr:colOff>
      <xdr:row>3</xdr:row>
      <xdr:rowOff>28575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5495925" y="0"/>
          <a:ext cx="2562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Salud de las Personas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Estrategia Sanitaria Nacional de Zoonosis</a:t>
          </a:r>
          <a:r>
            <a:rPr lang="es-PE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showGridLines="0" tabSelected="1" zoomScaleNormal="100" zoomScaleSheetLayoutView="75" workbookViewId="0">
      <pane xSplit="2" topLeftCell="C1" activePane="topRight" state="frozen"/>
      <selection activeCell="B35" sqref="B35"/>
      <selection pane="topRight" activeCell="B114" sqref="B114"/>
    </sheetView>
  </sheetViews>
  <sheetFormatPr baseColWidth="10" defaultRowHeight="12.75" customHeight="1" x14ac:dyDescent="0.2"/>
  <cols>
    <col min="1" max="1" width="37.42578125" style="5" customWidth="1"/>
    <col min="2" max="2" width="7.28515625" style="5" customWidth="1"/>
    <col min="3" max="3" width="9.42578125" style="5" customWidth="1"/>
    <col min="4" max="9" width="10" style="5" customWidth="1"/>
    <col min="10" max="16384" width="11.42578125" style="5"/>
  </cols>
  <sheetData>
    <row r="1" spans="1:19" ht="12.75" customHeight="1" x14ac:dyDescent="0.2">
      <c r="A1" s="1"/>
      <c r="B1" s="2"/>
      <c r="C1" s="2"/>
      <c r="D1" s="2"/>
      <c r="E1" s="3"/>
      <c r="F1" s="3"/>
      <c r="G1" s="3"/>
      <c r="H1" s="3"/>
      <c r="I1" s="4"/>
    </row>
    <row r="2" spans="1:19" ht="12.75" customHeight="1" x14ac:dyDescent="0.2">
      <c r="A2" s="6"/>
      <c r="B2" s="7"/>
      <c r="C2" s="7"/>
      <c r="D2" s="7"/>
      <c r="E2" s="8"/>
      <c r="F2" s="8"/>
      <c r="G2" s="8"/>
      <c r="H2" s="8"/>
      <c r="I2" s="9"/>
      <c r="K2" s="10"/>
      <c r="L2" s="10"/>
    </row>
    <row r="3" spans="1:19" ht="12.75" customHeight="1" x14ac:dyDescent="0.2">
      <c r="A3" s="130"/>
      <c r="B3" s="131"/>
      <c r="C3" s="131"/>
      <c r="D3" s="131"/>
      <c r="E3" s="131"/>
      <c r="F3" s="131"/>
      <c r="G3" s="131"/>
      <c r="H3" s="131"/>
      <c r="I3" s="132"/>
    </row>
    <row r="4" spans="1:19" ht="12.75" customHeight="1" x14ac:dyDescent="0.2">
      <c r="A4" s="230" t="s">
        <v>93</v>
      </c>
      <c r="B4" s="231"/>
      <c r="C4" s="231"/>
      <c r="D4" s="231"/>
      <c r="E4" s="231"/>
      <c r="F4" s="231"/>
      <c r="G4" s="231"/>
      <c r="H4" s="231"/>
      <c r="I4" s="232"/>
    </row>
    <row r="5" spans="1:19" ht="12.75" customHeight="1" x14ac:dyDescent="0.25">
      <c r="A5" s="11"/>
      <c r="B5" s="12"/>
      <c r="C5" s="12"/>
      <c r="D5" s="13"/>
      <c r="E5" s="13"/>
      <c r="F5" s="14"/>
      <c r="G5" s="44"/>
      <c r="H5" s="12"/>
      <c r="I5" s="15"/>
    </row>
    <row r="6" spans="1:19" ht="12.75" customHeight="1" x14ac:dyDescent="0.2">
      <c r="A6" s="133" t="s">
        <v>16</v>
      </c>
      <c r="B6" s="233" t="s">
        <v>164</v>
      </c>
      <c r="C6" s="234"/>
      <c r="D6" s="235"/>
      <c r="E6" s="17"/>
      <c r="F6" s="18" t="s">
        <v>94</v>
      </c>
      <c r="G6" s="44"/>
      <c r="H6" s="134"/>
      <c r="I6" s="15"/>
    </row>
    <row r="7" spans="1:19" ht="3" customHeight="1" x14ac:dyDescent="0.25">
      <c r="A7" s="135"/>
      <c r="B7" s="136"/>
      <c r="C7" s="136"/>
      <c r="D7" s="136"/>
      <c r="E7" s="17"/>
      <c r="F7" s="12"/>
      <c r="G7" s="44"/>
      <c r="H7" s="12"/>
      <c r="I7" s="15"/>
    </row>
    <row r="8" spans="1:19" ht="12.75" customHeight="1" x14ac:dyDescent="0.2">
      <c r="A8" s="133" t="s">
        <v>17</v>
      </c>
      <c r="B8" s="233" t="s">
        <v>165</v>
      </c>
      <c r="C8" s="234"/>
      <c r="D8" s="235"/>
      <c r="E8" s="17"/>
      <c r="F8" s="18" t="s">
        <v>95</v>
      </c>
      <c r="G8" s="44"/>
      <c r="H8" s="134"/>
      <c r="I8" s="15"/>
    </row>
    <row r="9" spans="1:19" ht="3" customHeight="1" x14ac:dyDescent="0.2">
      <c r="A9" s="137"/>
      <c r="B9" s="138"/>
      <c r="C9" s="138"/>
      <c r="D9" s="138"/>
      <c r="E9" s="17"/>
      <c r="F9" s="139"/>
      <c r="G9" s="44"/>
      <c r="H9" s="140"/>
      <c r="I9" s="15"/>
    </row>
    <row r="10" spans="1:19" ht="12.75" customHeight="1" x14ac:dyDescent="0.2">
      <c r="A10" s="141"/>
      <c r="B10" s="236" t="s">
        <v>166</v>
      </c>
      <c r="C10" s="236"/>
      <c r="D10" s="236"/>
      <c r="E10" s="17"/>
      <c r="F10" s="142" t="s">
        <v>96</v>
      </c>
      <c r="G10" s="44"/>
      <c r="H10" s="134"/>
      <c r="I10" s="15"/>
    </row>
    <row r="11" spans="1:19" ht="3" customHeight="1" x14ac:dyDescent="0.2">
      <c r="A11" s="16"/>
      <c r="B11" s="236"/>
      <c r="C11" s="236"/>
      <c r="D11" s="236"/>
      <c r="E11" s="17"/>
      <c r="F11" s="13"/>
      <c r="G11" s="44"/>
      <c r="H11" s="44"/>
      <c r="I11" s="15"/>
    </row>
    <row r="12" spans="1:19" ht="12.75" customHeight="1" x14ac:dyDescent="0.2">
      <c r="A12" s="19"/>
      <c r="B12" s="236"/>
      <c r="C12" s="236"/>
      <c r="D12" s="236"/>
      <c r="E12" s="17"/>
      <c r="F12" s="18" t="s">
        <v>97</v>
      </c>
      <c r="G12" s="20"/>
      <c r="H12" s="134"/>
      <c r="I12" s="15"/>
    </row>
    <row r="13" spans="1:19" ht="3" customHeight="1" thickBot="1" x14ac:dyDescent="0.25">
      <c r="A13" s="143"/>
      <c r="B13" s="144"/>
      <c r="C13" s="144"/>
      <c r="D13" s="144"/>
      <c r="E13" s="144"/>
      <c r="F13" s="144"/>
      <c r="G13" s="144"/>
      <c r="H13" s="145"/>
      <c r="I13" s="146"/>
    </row>
    <row r="14" spans="1:19" s="150" customFormat="1" ht="12.75" customHeight="1" thickBot="1" x14ac:dyDescent="0.25">
      <c r="A14" s="147"/>
      <c r="B14" s="148"/>
      <c r="C14" s="148"/>
      <c r="D14" s="149"/>
      <c r="E14" s="149"/>
      <c r="F14" s="149"/>
      <c r="G14" s="149"/>
      <c r="H14" s="149"/>
      <c r="I14" s="149"/>
    </row>
    <row r="15" spans="1:19" s="23" customFormat="1" ht="12.75" customHeight="1" x14ac:dyDescent="0.15">
      <c r="A15" s="151" t="s">
        <v>15</v>
      </c>
      <c r="B15" s="152" t="s">
        <v>0</v>
      </c>
      <c r="C15" s="153" t="s">
        <v>1</v>
      </c>
      <c r="D15" s="154" t="s">
        <v>2</v>
      </c>
      <c r="E15" s="154" t="s">
        <v>3</v>
      </c>
      <c r="F15" s="154" t="s">
        <v>4</v>
      </c>
      <c r="G15" s="154" t="s">
        <v>5</v>
      </c>
      <c r="H15" s="155" t="s">
        <v>6</v>
      </c>
      <c r="I15" s="156" t="s">
        <v>7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s="26" customFormat="1" ht="12.75" customHeight="1" x14ac:dyDescent="0.15">
      <c r="A16" s="237" t="s">
        <v>98</v>
      </c>
      <c r="B16" s="157" t="s">
        <v>8</v>
      </c>
      <c r="C16" s="158">
        <f>SUM(D16:H16)</f>
        <v>0</v>
      </c>
      <c r="D16" s="24">
        <f t="shared" ref="D16:I16" si="0">SUM(D17:D18)</f>
        <v>0</v>
      </c>
      <c r="E16" s="24">
        <f t="shared" si="0"/>
        <v>0</v>
      </c>
      <c r="F16" s="24">
        <f t="shared" si="0"/>
        <v>0</v>
      </c>
      <c r="G16" s="24">
        <f t="shared" si="0"/>
        <v>0</v>
      </c>
      <c r="H16" s="24">
        <f t="shared" si="0"/>
        <v>0</v>
      </c>
      <c r="I16" s="159">
        <f t="shared" si="0"/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s="26" customFormat="1" ht="12.75" customHeight="1" x14ac:dyDescent="0.15">
      <c r="A17" s="238"/>
      <c r="B17" s="160" t="s">
        <v>9</v>
      </c>
      <c r="C17" s="158">
        <f>SUM(D17:H17)</f>
        <v>0</v>
      </c>
      <c r="D17" s="28">
        <v>0</v>
      </c>
      <c r="E17" s="28">
        <v>0</v>
      </c>
      <c r="F17" s="28">
        <v>0</v>
      </c>
      <c r="G17" s="28">
        <v>0</v>
      </c>
      <c r="H17" s="161">
        <v>0</v>
      </c>
      <c r="I17" s="224"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s="26" customFormat="1" ht="12.75" customHeight="1" thickBot="1" x14ac:dyDescent="0.2">
      <c r="A18" s="239"/>
      <c r="B18" s="162" t="s">
        <v>10</v>
      </c>
      <c r="C18" s="163">
        <f>SUM(D18:H18)</f>
        <v>0</v>
      </c>
      <c r="D18" s="164">
        <v>0</v>
      </c>
      <c r="E18" s="164">
        <v>0</v>
      </c>
      <c r="F18" s="164">
        <v>0</v>
      </c>
      <c r="G18" s="164">
        <v>0</v>
      </c>
      <c r="H18" s="165">
        <v>0</v>
      </c>
      <c r="I18" s="166"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2.75" customHeight="1" thickBot="1" x14ac:dyDescent="0.25">
      <c r="A19" s="167"/>
      <c r="B19" s="21"/>
      <c r="C19" s="21"/>
      <c r="D19" s="22"/>
      <c r="E19" s="22"/>
      <c r="F19" s="22"/>
      <c r="G19" s="22"/>
    </row>
    <row r="20" spans="1:19" s="23" customFormat="1" ht="12.75" customHeight="1" x14ac:dyDescent="0.15">
      <c r="A20" s="151" t="s">
        <v>99</v>
      </c>
      <c r="B20" s="152" t="s">
        <v>0</v>
      </c>
      <c r="C20" s="153" t="s">
        <v>1</v>
      </c>
      <c r="D20" s="154" t="s">
        <v>2</v>
      </c>
      <c r="E20" s="154" t="s">
        <v>3</v>
      </c>
      <c r="F20" s="154" t="s">
        <v>4</v>
      </c>
      <c r="G20" s="154" t="s">
        <v>5</v>
      </c>
      <c r="H20" s="155" t="s">
        <v>6</v>
      </c>
      <c r="I20" s="156" t="s">
        <v>7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ht="12.75" customHeight="1" x14ac:dyDescent="0.15">
      <c r="A21" s="29" t="s">
        <v>11</v>
      </c>
      <c r="B21" s="157" t="s">
        <v>8</v>
      </c>
      <c r="C21" s="158">
        <f>SUM(D21:H21)</f>
        <v>527</v>
      </c>
      <c r="D21" s="24">
        <f t="shared" ref="D21:I21" si="1">SUM(D22:D23)</f>
        <v>99</v>
      </c>
      <c r="E21" s="24">
        <f t="shared" si="1"/>
        <v>50</v>
      </c>
      <c r="F21" s="24">
        <f t="shared" si="1"/>
        <v>128</v>
      </c>
      <c r="G21" s="24">
        <f t="shared" si="1"/>
        <v>184</v>
      </c>
      <c r="H21" s="168">
        <f t="shared" si="1"/>
        <v>66</v>
      </c>
      <c r="I21" s="169">
        <f t="shared" si="1"/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s="26" customFormat="1" ht="12.75" customHeight="1" x14ac:dyDescent="0.15">
      <c r="A22" s="170"/>
      <c r="B22" s="171" t="s">
        <v>9</v>
      </c>
      <c r="C22" s="158">
        <f t="shared" ref="C22:C35" si="2">SUM(D22:H22)</f>
        <v>288</v>
      </c>
      <c r="D22" s="24">
        <f>D25+D28+D31+D34</f>
        <v>58</v>
      </c>
      <c r="E22" s="24">
        <f t="shared" ref="E22:H23" si="3">E25+E28+E31+E34</f>
        <v>36</v>
      </c>
      <c r="F22" s="24">
        <f t="shared" si="3"/>
        <v>61</v>
      </c>
      <c r="G22" s="24">
        <f t="shared" si="3"/>
        <v>93</v>
      </c>
      <c r="H22" s="24">
        <f t="shared" si="3"/>
        <v>40</v>
      </c>
      <c r="I22" s="225"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s="26" customFormat="1" ht="12.75" customHeight="1" x14ac:dyDescent="0.15">
      <c r="A23" s="172"/>
      <c r="B23" s="173" t="s">
        <v>10</v>
      </c>
      <c r="C23" s="158">
        <f t="shared" si="2"/>
        <v>239</v>
      </c>
      <c r="D23" s="24">
        <f>D26+D29+D32+D35</f>
        <v>41</v>
      </c>
      <c r="E23" s="24">
        <f t="shared" si="3"/>
        <v>14</v>
      </c>
      <c r="F23" s="24">
        <f t="shared" si="3"/>
        <v>67</v>
      </c>
      <c r="G23" s="24">
        <f t="shared" si="3"/>
        <v>91</v>
      </c>
      <c r="H23" s="24">
        <f t="shared" si="3"/>
        <v>26</v>
      </c>
      <c r="I23" s="159">
        <f>I26+I29+I35</f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s="26" customFormat="1" ht="12.75" customHeight="1" x14ac:dyDescent="0.15">
      <c r="A24" s="174" t="s">
        <v>100</v>
      </c>
      <c r="B24" s="157" t="s">
        <v>8</v>
      </c>
      <c r="C24" s="175">
        <f>SUM(D24:H24)</f>
        <v>189</v>
      </c>
      <c r="D24" s="24">
        <f t="shared" ref="D24:I24" si="4">SUM(D25:D26)</f>
        <v>42</v>
      </c>
      <c r="E24" s="24">
        <f t="shared" si="4"/>
        <v>27</v>
      </c>
      <c r="F24" s="24">
        <f t="shared" si="4"/>
        <v>34</v>
      </c>
      <c r="G24" s="24">
        <f t="shared" si="4"/>
        <v>68</v>
      </c>
      <c r="H24" s="24">
        <f t="shared" si="4"/>
        <v>18</v>
      </c>
      <c r="I24" s="159">
        <f t="shared" si="4"/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s="26" customFormat="1" ht="12.75" customHeight="1" x14ac:dyDescent="0.15">
      <c r="A25" s="30"/>
      <c r="B25" s="160" t="s">
        <v>9</v>
      </c>
      <c r="C25" s="158">
        <f t="shared" si="2"/>
        <v>92</v>
      </c>
      <c r="D25" s="28">
        <v>27</v>
      </c>
      <c r="E25" s="28">
        <v>15</v>
      </c>
      <c r="F25" s="28">
        <v>9</v>
      </c>
      <c r="G25" s="28">
        <v>27</v>
      </c>
      <c r="H25" s="161">
        <v>14</v>
      </c>
      <c r="I25" s="224"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 s="26" customFormat="1" ht="12.75" customHeight="1" x14ac:dyDescent="0.15">
      <c r="A26" s="31"/>
      <c r="B26" s="160" t="s">
        <v>10</v>
      </c>
      <c r="C26" s="158">
        <f t="shared" si="2"/>
        <v>97</v>
      </c>
      <c r="D26" s="28">
        <v>15</v>
      </c>
      <c r="E26" s="28">
        <v>12</v>
      </c>
      <c r="F26" s="28">
        <v>25</v>
      </c>
      <c r="G26" s="28">
        <v>41</v>
      </c>
      <c r="H26" s="161">
        <v>4</v>
      </c>
      <c r="I26" s="176"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s="23" customFormat="1" ht="12.75" customHeight="1" x14ac:dyDescent="0.15">
      <c r="A27" s="174" t="s">
        <v>101</v>
      </c>
      <c r="B27" s="157" t="s">
        <v>8</v>
      </c>
      <c r="C27" s="175">
        <f>SUM(D27:H27)</f>
        <v>321</v>
      </c>
      <c r="D27" s="24">
        <f t="shared" ref="D27:I27" si="5">SUM(D28:D29)</f>
        <v>54</v>
      </c>
      <c r="E27" s="24">
        <f t="shared" si="5"/>
        <v>21</v>
      </c>
      <c r="F27" s="24">
        <f t="shared" si="5"/>
        <v>87</v>
      </c>
      <c r="G27" s="24">
        <f>SUM(G28:G29)</f>
        <v>112</v>
      </c>
      <c r="H27" s="24">
        <f t="shared" si="5"/>
        <v>47</v>
      </c>
      <c r="I27" s="159">
        <f t="shared" si="5"/>
        <v>0</v>
      </c>
      <c r="J27" s="25"/>
      <c r="K27" s="8"/>
      <c r="L27" s="8"/>
      <c r="M27" s="8"/>
      <c r="N27" s="8"/>
      <c r="O27" s="8"/>
      <c r="P27" s="8"/>
      <c r="Q27" s="8"/>
      <c r="R27" s="8"/>
      <c r="S27" s="8"/>
    </row>
    <row r="28" spans="1:19" s="23" customFormat="1" ht="12.75" customHeight="1" x14ac:dyDescent="0.15">
      <c r="A28" s="32"/>
      <c r="B28" s="160" t="s">
        <v>9</v>
      </c>
      <c r="C28" s="158">
        <f t="shared" si="2"/>
        <v>188</v>
      </c>
      <c r="D28" s="28">
        <v>29</v>
      </c>
      <c r="E28" s="28">
        <v>19</v>
      </c>
      <c r="F28" s="28">
        <v>49</v>
      </c>
      <c r="G28" s="28">
        <v>65</v>
      </c>
      <c r="H28" s="161">
        <v>26</v>
      </c>
      <c r="I28" s="224">
        <v>0</v>
      </c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s="23" customFormat="1" ht="12.75" customHeight="1" x14ac:dyDescent="0.15">
      <c r="A29" s="33"/>
      <c r="B29" s="160" t="s">
        <v>10</v>
      </c>
      <c r="C29" s="158">
        <f t="shared" si="2"/>
        <v>133</v>
      </c>
      <c r="D29" s="28">
        <v>25</v>
      </c>
      <c r="E29" s="28">
        <v>2</v>
      </c>
      <c r="F29" s="28">
        <v>38</v>
      </c>
      <c r="G29" s="28">
        <v>47</v>
      </c>
      <c r="H29" s="161">
        <v>21</v>
      </c>
      <c r="I29" s="176">
        <v>0</v>
      </c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s="23" customFormat="1" ht="12.75" customHeight="1" x14ac:dyDescent="0.15">
      <c r="A30" s="174" t="s">
        <v>102</v>
      </c>
      <c r="B30" s="157" t="s">
        <v>8</v>
      </c>
      <c r="C30" s="158">
        <f>SUM(D30:H30)</f>
        <v>13</v>
      </c>
      <c r="D30" s="24">
        <f t="shared" ref="D30:I30" si="6">SUM(D31:D32)</f>
        <v>2</v>
      </c>
      <c r="E30" s="24">
        <f t="shared" si="6"/>
        <v>1</v>
      </c>
      <c r="F30" s="24">
        <f t="shared" si="6"/>
        <v>6</v>
      </c>
      <c r="G30" s="24">
        <f t="shared" si="6"/>
        <v>3</v>
      </c>
      <c r="H30" s="24">
        <f t="shared" si="6"/>
        <v>1</v>
      </c>
      <c r="I30" s="159">
        <f t="shared" si="6"/>
        <v>0</v>
      </c>
      <c r="J30" s="25"/>
      <c r="K30" s="8"/>
      <c r="L30" s="8"/>
      <c r="M30" s="8"/>
      <c r="N30" s="8"/>
      <c r="O30" s="8"/>
      <c r="P30" s="8"/>
      <c r="Q30" s="8"/>
      <c r="R30" s="8"/>
      <c r="S30" s="8"/>
    </row>
    <row r="31" spans="1:19" s="23" customFormat="1" ht="12.75" customHeight="1" x14ac:dyDescent="0.15">
      <c r="A31" s="32"/>
      <c r="B31" s="160" t="s">
        <v>9</v>
      </c>
      <c r="C31" s="158">
        <f>SUM(D31:H31)</f>
        <v>7</v>
      </c>
      <c r="D31" s="28">
        <v>2</v>
      </c>
      <c r="E31" s="28">
        <v>1</v>
      </c>
      <c r="F31" s="28">
        <v>3</v>
      </c>
      <c r="G31" s="28">
        <v>1</v>
      </c>
      <c r="H31" s="161">
        <v>0</v>
      </c>
      <c r="I31" s="224"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s="23" customFormat="1" ht="12.75" customHeight="1" x14ac:dyDescent="0.15">
      <c r="A32" s="33"/>
      <c r="B32" s="160" t="s">
        <v>10</v>
      </c>
      <c r="C32" s="158">
        <f>SUM(D32:H32)</f>
        <v>6</v>
      </c>
      <c r="D32" s="28">
        <v>0</v>
      </c>
      <c r="E32" s="28">
        <v>0</v>
      </c>
      <c r="F32" s="28">
        <v>3</v>
      </c>
      <c r="G32" s="28">
        <v>2</v>
      </c>
      <c r="H32" s="177">
        <v>1</v>
      </c>
      <c r="I32" s="178">
        <v>0</v>
      </c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s="23" customFormat="1" ht="12.75" customHeight="1" x14ac:dyDescent="0.15">
      <c r="A33" s="174" t="s">
        <v>103</v>
      </c>
      <c r="B33" s="157" t="s">
        <v>8</v>
      </c>
      <c r="C33" s="158">
        <f>SUM(D33:H33)</f>
        <v>4</v>
      </c>
      <c r="D33" s="24">
        <f t="shared" ref="D33:I33" si="7">SUM(D34:D35)</f>
        <v>1</v>
      </c>
      <c r="E33" s="24">
        <f t="shared" si="7"/>
        <v>1</v>
      </c>
      <c r="F33" s="24">
        <f t="shared" si="7"/>
        <v>1</v>
      </c>
      <c r="G33" s="24">
        <f t="shared" si="7"/>
        <v>1</v>
      </c>
      <c r="H33" s="24">
        <f t="shared" si="7"/>
        <v>0</v>
      </c>
      <c r="I33" s="159">
        <f t="shared" si="7"/>
        <v>0</v>
      </c>
      <c r="J33" s="25"/>
      <c r="K33" s="8"/>
      <c r="L33" s="8"/>
      <c r="M33" s="8"/>
      <c r="N33" s="8"/>
      <c r="O33" s="8"/>
      <c r="P33" s="8"/>
      <c r="Q33" s="8"/>
      <c r="R33" s="8"/>
      <c r="S33" s="8"/>
    </row>
    <row r="34" spans="1:19" s="23" customFormat="1" ht="12.75" customHeight="1" x14ac:dyDescent="0.15">
      <c r="A34" s="32"/>
      <c r="B34" s="160" t="s">
        <v>9</v>
      </c>
      <c r="C34" s="158">
        <f t="shared" si="2"/>
        <v>1</v>
      </c>
      <c r="D34" s="28">
        <v>0</v>
      </c>
      <c r="E34" s="28">
        <v>1</v>
      </c>
      <c r="F34" s="28">
        <v>0</v>
      </c>
      <c r="G34" s="28">
        <v>0</v>
      </c>
      <c r="H34" s="161">
        <v>0</v>
      </c>
      <c r="I34" s="224">
        <v>0</v>
      </c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s="23" customFormat="1" ht="12.75" customHeight="1" thickBot="1" x14ac:dyDescent="0.2">
      <c r="A35" s="179"/>
      <c r="B35" s="162" t="s">
        <v>10</v>
      </c>
      <c r="C35" s="163">
        <f t="shared" si="2"/>
        <v>3</v>
      </c>
      <c r="D35" s="164">
        <v>1</v>
      </c>
      <c r="E35" s="164">
        <v>0</v>
      </c>
      <c r="F35" s="164">
        <v>1</v>
      </c>
      <c r="G35" s="164">
        <v>1</v>
      </c>
      <c r="H35" s="180">
        <v>0</v>
      </c>
      <c r="I35" s="181">
        <v>0</v>
      </c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s="23" customFormat="1" ht="12.75" customHeight="1" thickBot="1" x14ac:dyDescent="0.2">
      <c r="A36" s="8"/>
      <c r="B36" s="8"/>
      <c r="C36" s="182"/>
      <c r="D36" s="34"/>
      <c r="E36" s="34"/>
      <c r="F36" s="34"/>
      <c r="G36" s="34"/>
      <c r="H36" s="34"/>
      <c r="I36" s="34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s="23" customFormat="1" ht="12.75" customHeight="1" x14ac:dyDescent="0.15">
      <c r="A37" s="151" t="s">
        <v>104</v>
      </c>
      <c r="B37" s="152" t="s">
        <v>0</v>
      </c>
      <c r="C37" s="153" t="s">
        <v>1</v>
      </c>
      <c r="D37" s="154" t="s">
        <v>2</v>
      </c>
      <c r="E37" s="154" t="s">
        <v>3</v>
      </c>
      <c r="F37" s="154" t="s">
        <v>4</v>
      </c>
      <c r="G37" s="154" t="s">
        <v>5</v>
      </c>
      <c r="H37" s="155" t="s">
        <v>6</v>
      </c>
      <c r="I37" s="156" t="s">
        <v>7</v>
      </c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s="23" customFormat="1" ht="12.75" customHeight="1" x14ac:dyDescent="0.15">
      <c r="A38" s="174" t="s">
        <v>105</v>
      </c>
      <c r="B38" s="157" t="s">
        <v>8</v>
      </c>
      <c r="C38" s="175">
        <f>SUM(D38:H38)</f>
        <v>50</v>
      </c>
      <c r="D38" s="24">
        <f t="shared" ref="D38:I38" si="8">SUM(D39:D40)</f>
        <v>12</v>
      </c>
      <c r="E38" s="24">
        <f t="shared" si="8"/>
        <v>6</v>
      </c>
      <c r="F38" s="24">
        <f t="shared" si="8"/>
        <v>11</v>
      </c>
      <c r="G38" s="24">
        <f t="shared" si="8"/>
        <v>17</v>
      </c>
      <c r="H38" s="24">
        <f t="shared" si="8"/>
        <v>4</v>
      </c>
      <c r="I38" s="159">
        <f t="shared" si="8"/>
        <v>0</v>
      </c>
      <c r="J38" s="25"/>
      <c r="K38" s="8"/>
      <c r="L38" s="8"/>
      <c r="M38" s="8"/>
      <c r="N38" s="8"/>
      <c r="O38" s="8"/>
      <c r="P38" s="8"/>
      <c r="Q38" s="8"/>
      <c r="R38" s="8"/>
      <c r="S38" s="8"/>
    </row>
    <row r="39" spans="1:19" s="23" customFormat="1" ht="12.75" customHeight="1" x14ac:dyDescent="0.15">
      <c r="A39" s="32"/>
      <c r="B39" s="160" t="s">
        <v>9</v>
      </c>
      <c r="C39" s="158">
        <f t="shared" ref="C39:C43" si="9">SUM(D39:H39)</f>
        <v>22</v>
      </c>
      <c r="D39" s="28">
        <v>7</v>
      </c>
      <c r="E39" s="28">
        <v>4</v>
      </c>
      <c r="F39" s="28">
        <v>5</v>
      </c>
      <c r="G39" s="28">
        <v>4</v>
      </c>
      <c r="H39" s="177">
        <v>2</v>
      </c>
      <c r="I39" s="224">
        <v>0</v>
      </c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s="23" customFormat="1" ht="12.75" customHeight="1" x14ac:dyDescent="0.15">
      <c r="A40" s="33"/>
      <c r="B40" s="160" t="s">
        <v>10</v>
      </c>
      <c r="C40" s="158">
        <f t="shared" si="9"/>
        <v>28</v>
      </c>
      <c r="D40" s="28">
        <v>5</v>
      </c>
      <c r="E40" s="28">
        <v>2</v>
      </c>
      <c r="F40" s="28">
        <v>6</v>
      </c>
      <c r="G40" s="28">
        <v>13</v>
      </c>
      <c r="H40" s="177">
        <v>2</v>
      </c>
      <c r="I40" s="178">
        <v>0</v>
      </c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s="23" customFormat="1" ht="12.75" customHeight="1" x14ac:dyDescent="0.15">
      <c r="A41" s="174" t="s">
        <v>106</v>
      </c>
      <c r="B41" s="157" t="s">
        <v>8</v>
      </c>
      <c r="C41" s="175">
        <f>SUM(D41:H41)</f>
        <v>9</v>
      </c>
      <c r="D41" s="24">
        <f t="shared" ref="D41:I41" si="10">SUM(D42:D43)</f>
        <v>1</v>
      </c>
      <c r="E41" s="24">
        <f t="shared" si="10"/>
        <v>1</v>
      </c>
      <c r="F41" s="24">
        <f t="shared" si="10"/>
        <v>1</v>
      </c>
      <c r="G41" s="24">
        <f t="shared" si="10"/>
        <v>6</v>
      </c>
      <c r="H41" s="24">
        <f t="shared" si="10"/>
        <v>0</v>
      </c>
      <c r="I41" s="159">
        <f t="shared" si="10"/>
        <v>0</v>
      </c>
      <c r="J41" s="25"/>
      <c r="K41" s="8"/>
      <c r="L41" s="8"/>
      <c r="M41" s="8"/>
      <c r="N41" s="8"/>
      <c r="O41" s="8"/>
      <c r="P41" s="8"/>
      <c r="Q41" s="8"/>
      <c r="R41" s="8"/>
      <c r="S41" s="8"/>
    </row>
    <row r="42" spans="1:19" s="23" customFormat="1" ht="12.75" customHeight="1" x14ac:dyDescent="0.15">
      <c r="A42" s="32"/>
      <c r="B42" s="160" t="s">
        <v>9</v>
      </c>
      <c r="C42" s="158">
        <f t="shared" si="9"/>
        <v>7</v>
      </c>
      <c r="D42" s="28">
        <v>1</v>
      </c>
      <c r="E42" s="28">
        <v>1</v>
      </c>
      <c r="F42" s="28">
        <v>0</v>
      </c>
      <c r="G42" s="28">
        <v>5</v>
      </c>
      <c r="H42" s="177">
        <v>0</v>
      </c>
      <c r="I42" s="224">
        <v>0</v>
      </c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s="23" customFormat="1" ht="12.75" customHeight="1" thickBot="1" x14ac:dyDescent="0.2">
      <c r="A43" s="179"/>
      <c r="B43" s="162" t="s">
        <v>10</v>
      </c>
      <c r="C43" s="163">
        <f t="shared" si="9"/>
        <v>2</v>
      </c>
      <c r="D43" s="164">
        <v>0</v>
      </c>
      <c r="E43" s="164">
        <v>0</v>
      </c>
      <c r="F43" s="164">
        <v>1</v>
      </c>
      <c r="G43" s="164">
        <v>1</v>
      </c>
      <c r="H43" s="180">
        <v>0</v>
      </c>
      <c r="I43" s="181">
        <v>0</v>
      </c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s="23" customFormat="1" ht="12.75" customHeight="1" thickBot="1" x14ac:dyDescent="0.2">
      <c r="A44" s="8"/>
      <c r="B44" s="8"/>
      <c r="C44" s="182"/>
      <c r="D44" s="34"/>
      <c r="E44" s="34"/>
      <c r="F44" s="34"/>
      <c r="G44" s="34"/>
      <c r="H44" s="34"/>
      <c r="I44" s="34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s="23" customFormat="1" ht="12.75" customHeight="1" x14ac:dyDescent="0.15">
      <c r="A45" s="151" t="s">
        <v>107</v>
      </c>
      <c r="B45" s="152" t="s">
        <v>0</v>
      </c>
      <c r="C45" s="153" t="s">
        <v>1</v>
      </c>
      <c r="D45" s="154" t="s">
        <v>2</v>
      </c>
      <c r="E45" s="154" t="s">
        <v>3</v>
      </c>
      <c r="F45" s="154" t="s">
        <v>4</v>
      </c>
      <c r="G45" s="154" t="s">
        <v>5</v>
      </c>
      <c r="H45" s="155" t="s">
        <v>6</v>
      </c>
      <c r="I45" s="156" t="s">
        <v>7</v>
      </c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s="23" customFormat="1" ht="12.75" customHeight="1" x14ac:dyDescent="0.15">
      <c r="A46" s="183" t="s">
        <v>108</v>
      </c>
      <c r="B46" s="157" t="s">
        <v>8</v>
      </c>
      <c r="C46" s="175">
        <f>SUM(D46:H46)</f>
        <v>0</v>
      </c>
      <c r="D46" s="24">
        <f t="shared" ref="D46:I46" si="11">SUM(D47:D48)</f>
        <v>0</v>
      </c>
      <c r="E46" s="24">
        <f t="shared" si="11"/>
        <v>0</v>
      </c>
      <c r="F46" s="24">
        <f t="shared" si="11"/>
        <v>0</v>
      </c>
      <c r="G46" s="24">
        <f t="shared" si="11"/>
        <v>0</v>
      </c>
      <c r="H46" s="24">
        <f t="shared" si="11"/>
        <v>0</v>
      </c>
      <c r="I46" s="159">
        <f t="shared" si="11"/>
        <v>0</v>
      </c>
      <c r="J46" s="25"/>
      <c r="K46" s="8"/>
      <c r="L46" s="8"/>
      <c r="M46" s="8"/>
      <c r="N46" s="8"/>
      <c r="O46" s="8"/>
      <c r="P46" s="8"/>
      <c r="Q46" s="8"/>
      <c r="R46" s="8"/>
      <c r="S46" s="8"/>
    </row>
    <row r="47" spans="1:19" s="23" customFormat="1" ht="12.75" customHeight="1" x14ac:dyDescent="0.15">
      <c r="A47" s="184"/>
      <c r="B47" s="160" t="s">
        <v>9</v>
      </c>
      <c r="C47" s="158">
        <f>SUM(D47:H47)</f>
        <v>0</v>
      </c>
      <c r="D47" s="28">
        <v>0</v>
      </c>
      <c r="E47" s="28">
        <v>0</v>
      </c>
      <c r="F47" s="28">
        <v>0</v>
      </c>
      <c r="G47" s="28">
        <v>0</v>
      </c>
      <c r="H47" s="177">
        <v>0</v>
      </c>
      <c r="I47" s="224"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s="23" customFormat="1" ht="12.75" customHeight="1" thickBot="1" x14ac:dyDescent="0.2">
      <c r="A48" s="185"/>
      <c r="B48" s="162" t="s">
        <v>10</v>
      </c>
      <c r="C48" s="163">
        <f>SUM(D48:H48)</f>
        <v>0</v>
      </c>
      <c r="D48" s="164">
        <v>0</v>
      </c>
      <c r="E48" s="164">
        <v>0</v>
      </c>
      <c r="F48" s="164">
        <v>0</v>
      </c>
      <c r="G48" s="164">
        <v>0</v>
      </c>
      <c r="H48" s="180">
        <v>0</v>
      </c>
      <c r="I48" s="181">
        <v>0</v>
      </c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s="23" customFormat="1" ht="12.75" customHeight="1" thickBot="1" x14ac:dyDescent="0.2">
      <c r="A49" s="186"/>
      <c r="B49" s="186"/>
      <c r="C49" s="182"/>
      <c r="D49" s="34"/>
      <c r="E49" s="34"/>
      <c r="F49" s="34"/>
      <c r="G49" s="34"/>
      <c r="H49" s="34"/>
      <c r="I49" s="34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s="23" customFormat="1" ht="12.75" customHeight="1" thickBot="1" x14ac:dyDescent="0.25">
      <c r="A50" s="240" t="s">
        <v>109</v>
      </c>
      <c r="B50" s="241"/>
      <c r="C50" s="241"/>
      <c r="D50" s="241"/>
      <c r="E50" s="241"/>
      <c r="F50" s="241"/>
      <c r="G50" s="241"/>
      <c r="H50" s="241"/>
      <c r="I50" s="242"/>
      <c r="J50" s="5"/>
      <c r="K50" s="5"/>
      <c r="L50" s="5"/>
      <c r="M50" s="5"/>
      <c r="N50" s="5"/>
      <c r="O50" s="8"/>
      <c r="P50" s="8"/>
      <c r="Q50" s="8"/>
      <c r="R50" s="8"/>
      <c r="S50" s="8"/>
    </row>
    <row r="51" spans="1:19" ht="12.75" customHeight="1" x14ac:dyDescent="0.2">
      <c r="A51" s="187" t="s">
        <v>12</v>
      </c>
      <c r="B51" s="188" t="s">
        <v>0</v>
      </c>
      <c r="C51" s="129" t="s">
        <v>1</v>
      </c>
      <c r="D51" s="35" t="s">
        <v>2</v>
      </c>
      <c r="E51" s="35" t="s">
        <v>3</v>
      </c>
      <c r="F51" s="35" t="s">
        <v>4</v>
      </c>
      <c r="G51" s="35" t="s">
        <v>5</v>
      </c>
      <c r="H51" s="189" t="s">
        <v>6</v>
      </c>
      <c r="I51" s="156" t="s">
        <v>7</v>
      </c>
      <c r="O51" s="17"/>
      <c r="P51" s="17"/>
      <c r="Q51" s="17"/>
      <c r="R51" s="17"/>
      <c r="S51" s="17"/>
    </row>
    <row r="52" spans="1:19" x14ac:dyDescent="0.2">
      <c r="A52" s="174" t="s">
        <v>110</v>
      </c>
      <c r="B52" s="157" t="s">
        <v>8</v>
      </c>
      <c r="C52" s="175">
        <f>SUM(D52:H52)</f>
        <v>76</v>
      </c>
      <c r="D52" s="24">
        <f t="shared" ref="D52:I52" si="12">SUM(D53:D54)</f>
        <v>10</v>
      </c>
      <c r="E52" s="24">
        <f t="shared" si="12"/>
        <v>10</v>
      </c>
      <c r="F52" s="24">
        <f t="shared" si="12"/>
        <v>16</v>
      </c>
      <c r="G52" s="24">
        <f t="shared" si="12"/>
        <v>34</v>
      </c>
      <c r="H52" s="24">
        <f t="shared" si="12"/>
        <v>6</v>
      </c>
      <c r="I52" s="159">
        <f t="shared" si="12"/>
        <v>0</v>
      </c>
      <c r="J52" s="22"/>
      <c r="O52" s="17"/>
      <c r="P52" s="17"/>
      <c r="Q52" s="17"/>
      <c r="R52" s="17"/>
      <c r="S52" s="17"/>
    </row>
    <row r="53" spans="1:19" x14ac:dyDescent="0.2">
      <c r="A53" s="32"/>
      <c r="B53" s="160" t="s">
        <v>9</v>
      </c>
      <c r="C53" s="158">
        <f t="shared" ref="C53:C60" si="13">SUM(D53:H53)</f>
        <v>42</v>
      </c>
      <c r="D53" s="28">
        <v>6</v>
      </c>
      <c r="E53" s="28">
        <v>6</v>
      </c>
      <c r="F53" s="28">
        <v>9</v>
      </c>
      <c r="G53" s="28">
        <v>16</v>
      </c>
      <c r="H53" s="177">
        <v>5</v>
      </c>
      <c r="I53" s="224">
        <v>0</v>
      </c>
      <c r="O53" s="17"/>
      <c r="P53" s="17"/>
      <c r="Q53" s="17"/>
      <c r="R53" s="17"/>
      <c r="S53" s="17"/>
    </row>
    <row r="54" spans="1:19" x14ac:dyDescent="0.2">
      <c r="A54" s="33"/>
      <c r="B54" s="160" t="s">
        <v>10</v>
      </c>
      <c r="C54" s="158">
        <f t="shared" si="13"/>
        <v>34</v>
      </c>
      <c r="D54" s="28">
        <v>4</v>
      </c>
      <c r="E54" s="28">
        <v>4</v>
      </c>
      <c r="F54" s="28">
        <v>7</v>
      </c>
      <c r="G54" s="28">
        <v>18</v>
      </c>
      <c r="H54" s="177">
        <v>1</v>
      </c>
      <c r="I54" s="178">
        <v>0</v>
      </c>
      <c r="O54" s="17"/>
      <c r="P54" s="17"/>
      <c r="Q54" s="17"/>
      <c r="R54" s="17"/>
      <c r="S54" s="17"/>
    </row>
    <row r="55" spans="1:19" x14ac:dyDescent="0.2">
      <c r="A55" s="174" t="s">
        <v>111</v>
      </c>
      <c r="B55" s="157" t="s">
        <v>8</v>
      </c>
      <c r="C55" s="175">
        <f>SUM(D55:H55)</f>
        <v>41</v>
      </c>
      <c r="D55" s="24">
        <f t="shared" ref="D55:I55" si="14">SUM(D56:D57)</f>
        <v>2</v>
      </c>
      <c r="E55" s="24">
        <f t="shared" si="14"/>
        <v>4</v>
      </c>
      <c r="F55" s="24">
        <f t="shared" si="14"/>
        <v>8</v>
      </c>
      <c r="G55" s="24">
        <f t="shared" si="14"/>
        <v>20</v>
      </c>
      <c r="H55" s="24">
        <f t="shared" si="14"/>
        <v>7</v>
      </c>
      <c r="I55" s="159">
        <f t="shared" si="14"/>
        <v>0</v>
      </c>
      <c r="J55" s="22"/>
      <c r="O55" s="17"/>
      <c r="P55" s="17"/>
      <c r="Q55" s="17"/>
      <c r="R55" s="17"/>
      <c r="S55" s="17"/>
    </row>
    <row r="56" spans="1:19" ht="12.75" customHeight="1" x14ac:dyDescent="0.2">
      <c r="A56" s="32"/>
      <c r="B56" s="160" t="s">
        <v>9</v>
      </c>
      <c r="C56" s="158">
        <f t="shared" si="13"/>
        <v>20</v>
      </c>
      <c r="D56" s="28">
        <v>1</v>
      </c>
      <c r="E56" s="28">
        <v>2</v>
      </c>
      <c r="F56" s="28">
        <v>5</v>
      </c>
      <c r="G56" s="28">
        <v>8</v>
      </c>
      <c r="H56" s="177">
        <v>4</v>
      </c>
      <c r="I56" s="224">
        <v>0</v>
      </c>
      <c r="O56" s="17"/>
      <c r="P56" s="17"/>
      <c r="Q56" s="17"/>
      <c r="R56" s="17"/>
      <c r="S56" s="17"/>
    </row>
    <row r="57" spans="1:19" ht="12.75" customHeight="1" x14ac:dyDescent="0.2">
      <c r="A57" s="33"/>
      <c r="B57" s="160" t="s">
        <v>10</v>
      </c>
      <c r="C57" s="158">
        <f t="shared" si="13"/>
        <v>21</v>
      </c>
      <c r="D57" s="28">
        <v>1</v>
      </c>
      <c r="E57" s="28">
        <v>2</v>
      </c>
      <c r="F57" s="28">
        <v>3</v>
      </c>
      <c r="G57" s="28">
        <v>12</v>
      </c>
      <c r="H57" s="177">
        <v>3</v>
      </c>
      <c r="I57" s="178">
        <v>0</v>
      </c>
      <c r="O57" s="17"/>
      <c r="P57" s="17"/>
      <c r="Q57" s="17"/>
      <c r="R57" s="17"/>
      <c r="S57" s="17"/>
    </row>
    <row r="58" spans="1:19" ht="12.75" customHeight="1" x14ac:dyDescent="0.2">
      <c r="A58" s="243" t="s">
        <v>112</v>
      </c>
      <c r="B58" s="157" t="s">
        <v>8</v>
      </c>
      <c r="C58" s="175">
        <f>SUM(D58:H58)</f>
        <v>228</v>
      </c>
      <c r="D58" s="24">
        <f t="shared" ref="D58:I58" si="15">SUM(D59:D60)</f>
        <v>26</v>
      </c>
      <c r="E58" s="24">
        <f t="shared" si="15"/>
        <v>22</v>
      </c>
      <c r="F58" s="24">
        <f t="shared" si="15"/>
        <v>47</v>
      </c>
      <c r="G58" s="24">
        <f t="shared" si="15"/>
        <v>109</v>
      </c>
      <c r="H58" s="24">
        <f t="shared" si="15"/>
        <v>24</v>
      </c>
      <c r="I58" s="159">
        <f t="shared" si="15"/>
        <v>0</v>
      </c>
      <c r="J58" s="22"/>
    </row>
    <row r="59" spans="1:19" ht="12.75" customHeight="1" x14ac:dyDescent="0.2">
      <c r="A59" s="244"/>
      <c r="B59" s="160" t="s">
        <v>9</v>
      </c>
      <c r="C59" s="158">
        <f t="shared" si="13"/>
        <v>118</v>
      </c>
      <c r="D59" s="28">
        <v>18</v>
      </c>
      <c r="E59" s="28">
        <v>13</v>
      </c>
      <c r="F59" s="28">
        <v>24</v>
      </c>
      <c r="G59" s="28">
        <v>48</v>
      </c>
      <c r="H59" s="177">
        <v>15</v>
      </c>
      <c r="I59" s="224">
        <v>0</v>
      </c>
    </row>
    <row r="60" spans="1:19" ht="12.75" customHeight="1" thickBot="1" x14ac:dyDescent="0.25">
      <c r="A60" s="245"/>
      <c r="B60" s="162" t="s">
        <v>10</v>
      </c>
      <c r="C60" s="163">
        <f t="shared" si="13"/>
        <v>110</v>
      </c>
      <c r="D60" s="164">
        <v>8</v>
      </c>
      <c r="E60" s="164">
        <v>9</v>
      </c>
      <c r="F60" s="164">
        <v>23</v>
      </c>
      <c r="G60" s="164">
        <v>61</v>
      </c>
      <c r="H60" s="180">
        <v>9</v>
      </c>
      <c r="I60" s="181">
        <v>0</v>
      </c>
    </row>
    <row r="61" spans="1:19" ht="12.75" customHeight="1" thickBot="1" x14ac:dyDescent="0.25">
      <c r="A61" s="36"/>
      <c r="B61" s="37"/>
      <c r="C61" s="190"/>
      <c r="D61" s="190"/>
      <c r="E61" s="190"/>
      <c r="F61" s="190"/>
      <c r="G61" s="190"/>
      <c r="H61" s="190"/>
      <c r="I61" s="190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ht="12.75" customHeight="1" x14ac:dyDescent="0.2">
      <c r="A62" s="246" t="s">
        <v>113</v>
      </c>
      <c r="B62" s="247"/>
      <c r="C62" s="247"/>
      <c r="D62" s="247"/>
      <c r="E62" s="247"/>
      <c r="F62" s="247"/>
      <c r="G62" s="247"/>
      <c r="H62" s="247"/>
      <c r="I62" s="248"/>
    </row>
    <row r="63" spans="1:19" ht="12.75" customHeight="1" x14ac:dyDescent="0.2">
      <c r="A63" s="191" t="s">
        <v>114</v>
      </c>
      <c r="B63" s="192" t="s">
        <v>0</v>
      </c>
      <c r="C63" s="193" t="s">
        <v>1</v>
      </c>
      <c r="D63" s="194" t="s">
        <v>2</v>
      </c>
      <c r="E63" s="194" t="s">
        <v>3</v>
      </c>
      <c r="F63" s="194" t="s">
        <v>4</v>
      </c>
      <c r="G63" s="194" t="s">
        <v>5</v>
      </c>
      <c r="H63" s="195" t="s">
        <v>6</v>
      </c>
      <c r="I63" s="196" t="s">
        <v>7</v>
      </c>
    </row>
    <row r="64" spans="1:19" ht="12.75" customHeight="1" x14ac:dyDescent="0.2">
      <c r="A64" s="38" t="s">
        <v>11</v>
      </c>
      <c r="B64" s="157" t="s">
        <v>8</v>
      </c>
      <c r="C64" s="158">
        <f t="shared" ref="C64:C72" si="16">SUM(D64:H64)</f>
        <v>883</v>
      </c>
      <c r="D64" s="24">
        <f t="shared" ref="D64:I64" si="17">SUM(D65:D66)</f>
        <v>158</v>
      </c>
      <c r="E64" s="24">
        <f t="shared" si="17"/>
        <v>77</v>
      </c>
      <c r="F64" s="24">
        <f t="shared" si="17"/>
        <v>215</v>
      </c>
      <c r="G64" s="24">
        <f t="shared" si="17"/>
        <v>326</v>
      </c>
      <c r="H64" s="24">
        <f t="shared" si="17"/>
        <v>107</v>
      </c>
      <c r="I64" s="159">
        <f t="shared" si="17"/>
        <v>0</v>
      </c>
    </row>
    <row r="65" spans="1:19" ht="12.75" customHeight="1" x14ac:dyDescent="0.2">
      <c r="A65" s="32"/>
      <c r="B65" s="160" t="s">
        <v>9</v>
      </c>
      <c r="C65" s="158">
        <f t="shared" si="16"/>
        <v>483</v>
      </c>
      <c r="D65" s="24">
        <f t="shared" ref="D65:H66" si="18">D68+D71</f>
        <v>81</v>
      </c>
      <c r="E65" s="24">
        <f t="shared" si="18"/>
        <v>49</v>
      </c>
      <c r="F65" s="24">
        <f t="shared" si="18"/>
        <v>116</v>
      </c>
      <c r="G65" s="24">
        <f t="shared" si="18"/>
        <v>169</v>
      </c>
      <c r="H65" s="24">
        <f t="shared" si="18"/>
        <v>68</v>
      </c>
      <c r="I65" s="226">
        <v>0</v>
      </c>
    </row>
    <row r="66" spans="1:19" ht="12.75" customHeight="1" x14ac:dyDescent="0.2">
      <c r="A66" s="33"/>
      <c r="B66" s="160" t="s">
        <v>10</v>
      </c>
      <c r="C66" s="158">
        <f t="shared" si="16"/>
        <v>400</v>
      </c>
      <c r="D66" s="24">
        <f t="shared" si="18"/>
        <v>77</v>
      </c>
      <c r="E66" s="24">
        <f t="shared" si="18"/>
        <v>28</v>
      </c>
      <c r="F66" s="24">
        <f t="shared" si="18"/>
        <v>99</v>
      </c>
      <c r="G66" s="24">
        <f t="shared" si="18"/>
        <v>157</v>
      </c>
      <c r="H66" s="24">
        <f t="shared" si="18"/>
        <v>39</v>
      </c>
      <c r="I66" s="159">
        <f>I69+I72</f>
        <v>0</v>
      </c>
    </row>
    <row r="67" spans="1:19" ht="12.75" customHeight="1" x14ac:dyDescent="0.2">
      <c r="A67" s="249" t="s">
        <v>115</v>
      </c>
      <c r="B67" s="157" t="s">
        <v>8</v>
      </c>
      <c r="C67" s="158">
        <f>SUM(D67:H67)</f>
        <v>3</v>
      </c>
      <c r="D67" s="24">
        <f t="shared" ref="D67:I67" si="19">SUM(D68:D69)</f>
        <v>0</v>
      </c>
      <c r="E67" s="24">
        <f t="shared" si="19"/>
        <v>1</v>
      </c>
      <c r="F67" s="24">
        <f t="shared" si="19"/>
        <v>0</v>
      </c>
      <c r="G67" s="24">
        <f t="shared" si="19"/>
        <v>2</v>
      </c>
      <c r="H67" s="24">
        <f t="shared" si="19"/>
        <v>0</v>
      </c>
      <c r="I67" s="159">
        <f t="shared" si="19"/>
        <v>0</v>
      </c>
      <c r="J67" s="22"/>
    </row>
    <row r="68" spans="1:19" ht="12.75" customHeight="1" x14ac:dyDescent="0.2">
      <c r="A68" s="250"/>
      <c r="B68" s="160" t="s">
        <v>9</v>
      </c>
      <c r="C68" s="158">
        <f t="shared" si="16"/>
        <v>2</v>
      </c>
      <c r="D68" s="28">
        <v>0</v>
      </c>
      <c r="E68" s="28">
        <v>0</v>
      </c>
      <c r="F68" s="28">
        <v>0</v>
      </c>
      <c r="G68" s="28">
        <v>2</v>
      </c>
      <c r="H68" s="177">
        <v>0</v>
      </c>
      <c r="I68" s="224">
        <v>0</v>
      </c>
    </row>
    <row r="69" spans="1:19" ht="12.75" customHeight="1" x14ac:dyDescent="0.2">
      <c r="A69" s="251"/>
      <c r="B69" s="160" t="s">
        <v>10</v>
      </c>
      <c r="C69" s="158">
        <f t="shared" si="16"/>
        <v>1</v>
      </c>
      <c r="D69" s="28">
        <v>0</v>
      </c>
      <c r="E69" s="28">
        <v>1</v>
      </c>
      <c r="F69" s="28">
        <v>0</v>
      </c>
      <c r="G69" s="28">
        <v>0</v>
      </c>
      <c r="H69" s="177">
        <v>0</v>
      </c>
      <c r="I69" s="178">
        <v>0</v>
      </c>
    </row>
    <row r="70" spans="1:19" ht="12.75" customHeight="1" x14ac:dyDescent="0.2">
      <c r="A70" s="174" t="s">
        <v>116</v>
      </c>
      <c r="B70" s="157" t="s">
        <v>8</v>
      </c>
      <c r="C70" s="158">
        <f>SUM(D70:H70)</f>
        <v>880</v>
      </c>
      <c r="D70" s="24">
        <f t="shared" ref="D70:I70" si="20">SUM(D71:D72)</f>
        <v>158</v>
      </c>
      <c r="E70" s="24">
        <f t="shared" si="20"/>
        <v>76</v>
      </c>
      <c r="F70" s="24">
        <f t="shared" si="20"/>
        <v>215</v>
      </c>
      <c r="G70" s="24">
        <f t="shared" si="20"/>
        <v>324</v>
      </c>
      <c r="H70" s="24">
        <f t="shared" si="20"/>
        <v>107</v>
      </c>
      <c r="I70" s="159">
        <f t="shared" si="20"/>
        <v>0</v>
      </c>
      <c r="J70" s="22"/>
    </row>
    <row r="71" spans="1:19" ht="12.75" customHeight="1" x14ac:dyDescent="0.2">
      <c r="A71" s="32"/>
      <c r="B71" s="160" t="s">
        <v>9</v>
      </c>
      <c r="C71" s="158">
        <f t="shared" si="16"/>
        <v>481</v>
      </c>
      <c r="D71" s="28">
        <v>81</v>
      </c>
      <c r="E71" s="28">
        <v>49</v>
      </c>
      <c r="F71" s="28">
        <v>116</v>
      </c>
      <c r="G71" s="28">
        <v>167</v>
      </c>
      <c r="H71" s="177">
        <v>68</v>
      </c>
      <c r="I71" s="224">
        <v>0</v>
      </c>
      <c r="J71" s="22"/>
    </row>
    <row r="72" spans="1:19" ht="12.75" customHeight="1" x14ac:dyDescent="0.2">
      <c r="A72" s="32"/>
      <c r="B72" s="160" t="s">
        <v>10</v>
      </c>
      <c r="C72" s="158">
        <f t="shared" si="16"/>
        <v>399</v>
      </c>
      <c r="D72" s="28">
        <v>77</v>
      </c>
      <c r="E72" s="28">
        <v>27</v>
      </c>
      <c r="F72" s="28">
        <v>99</v>
      </c>
      <c r="G72" s="28">
        <v>157</v>
      </c>
      <c r="H72" s="177">
        <v>39</v>
      </c>
      <c r="I72" s="178">
        <v>0</v>
      </c>
    </row>
    <row r="73" spans="1:19" ht="12.75" customHeight="1" x14ac:dyDescent="0.2">
      <c r="A73" s="197" t="s">
        <v>117</v>
      </c>
      <c r="B73" s="192" t="s">
        <v>0</v>
      </c>
      <c r="C73" s="193" t="s">
        <v>1</v>
      </c>
      <c r="D73" s="194" t="s">
        <v>2</v>
      </c>
      <c r="E73" s="194" t="s">
        <v>3</v>
      </c>
      <c r="F73" s="194" t="s">
        <v>4</v>
      </c>
      <c r="G73" s="194" t="s">
        <v>5</v>
      </c>
      <c r="H73" s="195" t="s">
        <v>6</v>
      </c>
      <c r="I73" s="196" t="s">
        <v>7</v>
      </c>
      <c r="O73" s="17"/>
      <c r="P73" s="17"/>
      <c r="Q73" s="17"/>
      <c r="R73" s="17"/>
      <c r="S73" s="17"/>
    </row>
    <row r="74" spans="1:19" ht="12.75" customHeight="1" x14ac:dyDescent="0.2">
      <c r="A74" s="38" t="s">
        <v>11</v>
      </c>
      <c r="B74" s="157" t="s">
        <v>8</v>
      </c>
      <c r="C74" s="158">
        <f t="shared" ref="C74:C82" si="21">SUM(D74:H74)</f>
        <v>362</v>
      </c>
      <c r="D74" s="24">
        <f t="shared" ref="D74:I74" si="22">SUM(D75:D76)</f>
        <v>41</v>
      </c>
      <c r="E74" s="24">
        <f t="shared" si="22"/>
        <v>28</v>
      </c>
      <c r="F74" s="24">
        <f t="shared" si="22"/>
        <v>71</v>
      </c>
      <c r="G74" s="24">
        <f t="shared" si="22"/>
        <v>154</v>
      </c>
      <c r="H74" s="24">
        <f t="shared" si="22"/>
        <v>68</v>
      </c>
      <c r="I74" s="159">
        <f t="shared" si="22"/>
        <v>0</v>
      </c>
      <c r="O74" s="17"/>
      <c r="P74" s="17"/>
      <c r="Q74" s="17"/>
      <c r="R74" s="17"/>
      <c r="S74" s="17"/>
    </row>
    <row r="75" spans="1:19" ht="12.75" customHeight="1" x14ac:dyDescent="0.2">
      <c r="A75" s="32"/>
      <c r="B75" s="160" t="s">
        <v>9</v>
      </c>
      <c r="C75" s="158">
        <f t="shared" si="21"/>
        <v>188</v>
      </c>
      <c r="D75" s="24">
        <f t="shared" ref="D75:H76" si="23">D78+D81</f>
        <v>19</v>
      </c>
      <c r="E75" s="24">
        <f t="shared" si="23"/>
        <v>17</v>
      </c>
      <c r="F75" s="24">
        <f t="shared" si="23"/>
        <v>36</v>
      </c>
      <c r="G75" s="24">
        <f t="shared" si="23"/>
        <v>76</v>
      </c>
      <c r="H75" s="24">
        <f t="shared" si="23"/>
        <v>40</v>
      </c>
      <c r="I75" s="224">
        <v>0</v>
      </c>
      <c r="O75" s="17"/>
      <c r="P75" s="17"/>
      <c r="Q75" s="17"/>
      <c r="R75" s="17"/>
      <c r="S75" s="17"/>
    </row>
    <row r="76" spans="1:19" ht="12.75" customHeight="1" x14ac:dyDescent="0.2">
      <c r="A76" s="33"/>
      <c r="B76" s="160" t="s">
        <v>10</v>
      </c>
      <c r="C76" s="158">
        <f t="shared" si="21"/>
        <v>174</v>
      </c>
      <c r="D76" s="24">
        <f t="shared" si="23"/>
        <v>22</v>
      </c>
      <c r="E76" s="24">
        <f t="shared" si="23"/>
        <v>11</v>
      </c>
      <c r="F76" s="24">
        <f t="shared" si="23"/>
        <v>35</v>
      </c>
      <c r="G76" s="24">
        <f t="shared" si="23"/>
        <v>78</v>
      </c>
      <c r="H76" s="24">
        <f t="shared" si="23"/>
        <v>28</v>
      </c>
      <c r="I76" s="159">
        <f>I79+I82</f>
        <v>0</v>
      </c>
      <c r="O76" s="17"/>
      <c r="P76" s="17"/>
      <c r="Q76" s="17"/>
      <c r="R76" s="17"/>
      <c r="S76" s="17"/>
    </row>
    <row r="77" spans="1:19" ht="12.75" customHeight="1" x14ac:dyDescent="0.2">
      <c r="A77" s="174" t="s">
        <v>118</v>
      </c>
      <c r="B77" s="157" t="s">
        <v>8</v>
      </c>
      <c r="C77" s="158">
        <f>SUM(D77:H77)</f>
        <v>0</v>
      </c>
      <c r="D77" s="24">
        <f t="shared" ref="D77:I77" si="24">SUM(D78:D79)</f>
        <v>0</v>
      </c>
      <c r="E77" s="24">
        <f t="shared" si="24"/>
        <v>0</v>
      </c>
      <c r="F77" s="24">
        <f t="shared" si="24"/>
        <v>0</v>
      </c>
      <c r="G77" s="24">
        <f t="shared" si="24"/>
        <v>0</v>
      </c>
      <c r="H77" s="24">
        <f t="shared" si="24"/>
        <v>0</v>
      </c>
      <c r="I77" s="159">
        <f t="shared" si="24"/>
        <v>0</v>
      </c>
      <c r="J77" s="22"/>
      <c r="O77" s="17"/>
      <c r="P77" s="17"/>
      <c r="Q77" s="17"/>
      <c r="R77" s="17"/>
      <c r="S77" s="17"/>
    </row>
    <row r="78" spans="1:19" ht="12.75" customHeight="1" x14ac:dyDescent="0.2">
      <c r="A78" s="32"/>
      <c r="B78" s="160" t="s">
        <v>9</v>
      </c>
      <c r="C78" s="158">
        <f t="shared" si="21"/>
        <v>0</v>
      </c>
      <c r="D78" s="28">
        <v>0</v>
      </c>
      <c r="E78" s="28">
        <v>0</v>
      </c>
      <c r="F78" s="28">
        <v>0</v>
      </c>
      <c r="G78" s="28">
        <v>0</v>
      </c>
      <c r="H78" s="177">
        <v>0</v>
      </c>
      <c r="I78" s="224">
        <v>0</v>
      </c>
      <c r="O78" s="17"/>
      <c r="P78" s="17"/>
      <c r="Q78" s="17"/>
      <c r="R78" s="17"/>
      <c r="S78" s="17"/>
    </row>
    <row r="79" spans="1:19" ht="12.75" customHeight="1" x14ac:dyDescent="0.2">
      <c r="A79" s="33"/>
      <c r="B79" s="160" t="s">
        <v>10</v>
      </c>
      <c r="C79" s="158">
        <f t="shared" si="21"/>
        <v>0</v>
      </c>
      <c r="D79" s="28">
        <v>0</v>
      </c>
      <c r="E79" s="28">
        <v>0</v>
      </c>
      <c r="F79" s="28">
        <v>0</v>
      </c>
      <c r="G79" s="28">
        <v>0</v>
      </c>
      <c r="H79" s="177">
        <v>0</v>
      </c>
      <c r="I79" s="178">
        <v>0</v>
      </c>
      <c r="O79" s="17"/>
      <c r="P79" s="17"/>
      <c r="Q79" s="17"/>
      <c r="R79" s="17"/>
      <c r="S79" s="17"/>
    </row>
    <row r="80" spans="1:19" ht="12.75" customHeight="1" x14ac:dyDescent="0.2">
      <c r="A80" s="174" t="s">
        <v>119</v>
      </c>
      <c r="B80" s="157" t="s">
        <v>8</v>
      </c>
      <c r="C80" s="158">
        <f>SUM(D80:H80)</f>
        <v>362</v>
      </c>
      <c r="D80" s="24">
        <f t="shared" ref="D80:I80" si="25">SUM(D81:D82)</f>
        <v>41</v>
      </c>
      <c r="E80" s="24">
        <f t="shared" si="25"/>
        <v>28</v>
      </c>
      <c r="F80" s="24">
        <f t="shared" si="25"/>
        <v>71</v>
      </c>
      <c r="G80" s="24">
        <f t="shared" si="25"/>
        <v>154</v>
      </c>
      <c r="H80" s="24">
        <f t="shared" si="25"/>
        <v>68</v>
      </c>
      <c r="I80" s="159">
        <f t="shared" si="25"/>
        <v>0</v>
      </c>
      <c r="J80" s="22"/>
      <c r="O80" s="17"/>
      <c r="P80" s="17"/>
      <c r="Q80" s="17"/>
      <c r="R80" s="17"/>
      <c r="S80" s="17"/>
    </row>
    <row r="81" spans="1:19" ht="12.75" customHeight="1" x14ac:dyDescent="0.2">
      <c r="A81" s="32"/>
      <c r="B81" s="160" t="s">
        <v>9</v>
      </c>
      <c r="C81" s="158">
        <f t="shared" si="21"/>
        <v>188</v>
      </c>
      <c r="D81" s="28">
        <v>19</v>
      </c>
      <c r="E81" s="28">
        <v>17</v>
      </c>
      <c r="F81" s="28">
        <v>36</v>
      </c>
      <c r="G81" s="28">
        <v>76</v>
      </c>
      <c r="H81" s="177">
        <v>40</v>
      </c>
      <c r="I81" s="224">
        <v>0</v>
      </c>
      <c r="J81" s="22"/>
      <c r="O81" s="17"/>
      <c r="P81" s="17"/>
      <c r="Q81" s="17"/>
      <c r="R81" s="17"/>
      <c r="S81" s="17"/>
    </row>
    <row r="82" spans="1:19" ht="12.75" customHeight="1" x14ac:dyDescent="0.2">
      <c r="A82" s="33"/>
      <c r="B82" s="160" t="s">
        <v>10</v>
      </c>
      <c r="C82" s="158">
        <f t="shared" si="21"/>
        <v>174</v>
      </c>
      <c r="D82" s="28">
        <v>22</v>
      </c>
      <c r="E82" s="28">
        <v>11</v>
      </c>
      <c r="F82" s="28">
        <v>35</v>
      </c>
      <c r="G82" s="28">
        <v>78</v>
      </c>
      <c r="H82" s="177">
        <v>28</v>
      </c>
      <c r="I82" s="178">
        <v>0</v>
      </c>
      <c r="O82" s="17"/>
      <c r="P82" s="17"/>
      <c r="Q82" s="17"/>
      <c r="R82" s="17"/>
      <c r="S82" s="17"/>
    </row>
    <row r="83" spans="1:19" ht="12.75" customHeight="1" x14ac:dyDescent="0.2">
      <c r="A83" s="197" t="s">
        <v>120</v>
      </c>
      <c r="B83" s="192" t="s">
        <v>0</v>
      </c>
      <c r="C83" s="193" t="s">
        <v>1</v>
      </c>
      <c r="D83" s="194" t="s">
        <v>2</v>
      </c>
      <c r="E83" s="194" t="s">
        <v>3</v>
      </c>
      <c r="F83" s="194" t="s">
        <v>4</v>
      </c>
      <c r="G83" s="194" t="s">
        <v>5</v>
      </c>
      <c r="H83" s="195" t="s">
        <v>6</v>
      </c>
      <c r="I83" s="196" t="s">
        <v>7</v>
      </c>
      <c r="O83" s="17"/>
      <c r="P83" s="17"/>
      <c r="Q83" s="17"/>
      <c r="R83" s="17"/>
      <c r="S83" s="17"/>
    </row>
    <row r="84" spans="1:19" ht="12.75" customHeight="1" x14ac:dyDescent="0.2">
      <c r="A84" s="32" t="s">
        <v>121</v>
      </c>
      <c r="B84" s="157" t="s">
        <v>8</v>
      </c>
      <c r="C84" s="158">
        <f>SUM(D84:H84)</f>
        <v>2</v>
      </c>
      <c r="D84" s="24">
        <f t="shared" ref="D84:I84" si="26">SUM(D85:D86)</f>
        <v>1</v>
      </c>
      <c r="E84" s="24">
        <f t="shared" si="26"/>
        <v>0</v>
      </c>
      <c r="F84" s="24">
        <f t="shared" si="26"/>
        <v>0</v>
      </c>
      <c r="G84" s="24">
        <f t="shared" si="26"/>
        <v>0</v>
      </c>
      <c r="H84" s="24">
        <f t="shared" si="26"/>
        <v>1</v>
      </c>
      <c r="I84" s="159">
        <f t="shared" si="26"/>
        <v>0</v>
      </c>
      <c r="J84" s="22"/>
    </row>
    <row r="85" spans="1:19" ht="12.75" customHeight="1" x14ac:dyDescent="0.2">
      <c r="A85" s="32"/>
      <c r="B85" s="160" t="s">
        <v>9</v>
      </c>
      <c r="C85" s="158">
        <f t="shared" ref="C85:C98" si="27">SUM(D85:H85)</f>
        <v>1</v>
      </c>
      <c r="D85" s="28">
        <v>0</v>
      </c>
      <c r="E85" s="28">
        <v>0</v>
      </c>
      <c r="F85" s="28">
        <v>0</v>
      </c>
      <c r="G85" s="28">
        <v>0</v>
      </c>
      <c r="H85" s="177">
        <v>1</v>
      </c>
      <c r="I85" s="224">
        <v>0</v>
      </c>
    </row>
    <row r="86" spans="1:19" ht="12.75" customHeight="1" x14ac:dyDescent="0.2">
      <c r="A86" s="33"/>
      <c r="B86" s="160" t="s">
        <v>10</v>
      </c>
      <c r="C86" s="158">
        <f t="shared" si="27"/>
        <v>1</v>
      </c>
      <c r="D86" s="28">
        <v>1</v>
      </c>
      <c r="E86" s="28">
        <v>0</v>
      </c>
      <c r="F86" s="28">
        <v>0</v>
      </c>
      <c r="G86" s="28">
        <v>0</v>
      </c>
      <c r="H86" s="177">
        <v>0</v>
      </c>
      <c r="I86" s="178">
        <v>0</v>
      </c>
    </row>
    <row r="87" spans="1:19" ht="12.75" customHeight="1" x14ac:dyDescent="0.2">
      <c r="A87" s="32" t="s">
        <v>122</v>
      </c>
      <c r="B87" s="157" t="s">
        <v>8</v>
      </c>
      <c r="C87" s="158">
        <f>SUM(D87:H87)</f>
        <v>0</v>
      </c>
      <c r="D87" s="24">
        <f t="shared" ref="D87:I87" si="28">SUM(D88:D89)</f>
        <v>0</v>
      </c>
      <c r="E87" s="24">
        <f t="shared" si="28"/>
        <v>0</v>
      </c>
      <c r="F87" s="24">
        <f t="shared" si="28"/>
        <v>0</v>
      </c>
      <c r="G87" s="24">
        <f t="shared" si="28"/>
        <v>0</v>
      </c>
      <c r="H87" s="24">
        <f t="shared" si="28"/>
        <v>0</v>
      </c>
      <c r="I87" s="159">
        <f t="shared" si="28"/>
        <v>0</v>
      </c>
      <c r="J87" s="22"/>
    </row>
    <row r="88" spans="1:19" ht="12.75" customHeight="1" x14ac:dyDescent="0.2">
      <c r="A88" s="32"/>
      <c r="B88" s="160" t="s">
        <v>9</v>
      </c>
      <c r="C88" s="158">
        <f t="shared" si="27"/>
        <v>0</v>
      </c>
      <c r="D88" s="28">
        <v>0</v>
      </c>
      <c r="E88" s="28">
        <v>0</v>
      </c>
      <c r="F88" s="28">
        <v>0</v>
      </c>
      <c r="G88" s="28">
        <v>0</v>
      </c>
      <c r="H88" s="177">
        <v>0</v>
      </c>
      <c r="I88" s="224">
        <v>0</v>
      </c>
    </row>
    <row r="89" spans="1:19" ht="12.75" customHeight="1" x14ac:dyDescent="0.2">
      <c r="A89" s="32"/>
      <c r="B89" s="160" t="s">
        <v>10</v>
      </c>
      <c r="C89" s="158">
        <f t="shared" si="27"/>
        <v>0</v>
      </c>
      <c r="D89" s="28">
        <v>0</v>
      </c>
      <c r="E89" s="28">
        <v>0</v>
      </c>
      <c r="F89" s="28">
        <v>0</v>
      </c>
      <c r="G89" s="28">
        <v>0</v>
      </c>
      <c r="H89" s="177">
        <v>0</v>
      </c>
      <c r="I89" s="178">
        <v>0</v>
      </c>
    </row>
    <row r="90" spans="1:19" ht="12.75" customHeight="1" x14ac:dyDescent="0.2">
      <c r="A90" s="174" t="s">
        <v>123</v>
      </c>
      <c r="B90" s="157" t="s">
        <v>8</v>
      </c>
      <c r="C90" s="158">
        <f>SUM(D90:H90)</f>
        <v>0</v>
      </c>
      <c r="D90" s="24">
        <f t="shared" ref="D90:I90" si="29">SUM(D91:D92)</f>
        <v>0</v>
      </c>
      <c r="E90" s="24">
        <f t="shared" si="29"/>
        <v>0</v>
      </c>
      <c r="F90" s="24">
        <f t="shared" si="29"/>
        <v>0</v>
      </c>
      <c r="G90" s="24">
        <f t="shared" si="29"/>
        <v>0</v>
      </c>
      <c r="H90" s="24">
        <f t="shared" si="29"/>
        <v>0</v>
      </c>
      <c r="I90" s="159">
        <f t="shared" si="29"/>
        <v>0</v>
      </c>
      <c r="J90" s="22"/>
    </row>
    <row r="91" spans="1:19" ht="12.75" customHeight="1" x14ac:dyDescent="0.2">
      <c r="A91" s="198"/>
      <c r="B91" s="160" t="s">
        <v>9</v>
      </c>
      <c r="C91" s="158">
        <f t="shared" si="27"/>
        <v>0</v>
      </c>
      <c r="D91" s="28">
        <v>0</v>
      </c>
      <c r="E91" s="28">
        <v>0</v>
      </c>
      <c r="F91" s="28">
        <v>0</v>
      </c>
      <c r="G91" s="28">
        <v>0</v>
      </c>
      <c r="H91" s="177">
        <v>0</v>
      </c>
      <c r="I91" s="224">
        <v>0</v>
      </c>
    </row>
    <row r="92" spans="1:19" ht="12.75" customHeight="1" x14ac:dyDescent="0.2">
      <c r="A92" s="33"/>
      <c r="B92" s="160" t="s">
        <v>10</v>
      </c>
      <c r="C92" s="158">
        <f t="shared" si="27"/>
        <v>0</v>
      </c>
      <c r="D92" s="28">
        <v>0</v>
      </c>
      <c r="E92" s="28">
        <v>0</v>
      </c>
      <c r="F92" s="28">
        <v>0</v>
      </c>
      <c r="G92" s="28">
        <v>0</v>
      </c>
      <c r="H92" s="177">
        <v>0</v>
      </c>
      <c r="I92" s="178">
        <v>0</v>
      </c>
    </row>
    <row r="93" spans="1:19" ht="12.75" customHeight="1" x14ac:dyDescent="0.2">
      <c r="A93" s="174" t="s">
        <v>124</v>
      </c>
      <c r="B93" s="157" t="s">
        <v>8</v>
      </c>
      <c r="C93" s="158">
        <f>SUM(D93:H93)</f>
        <v>0</v>
      </c>
      <c r="D93" s="24">
        <f t="shared" ref="D93:I93" si="30">SUM(D94:D95)</f>
        <v>0</v>
      </c>
      <c r="E93" s="24">
        <f t="shared" si="30"/>
        <v>0</v>
      </c>
      <c r="F93" s="24">
        <f t="shared" si="30"/>
        <v>0</v>
      </c>
      <c r="G93" s="24">
        <f t="shared" si="30"/>
        <v>0</v>
      </c>
      <c r="H93" s="24">
        <f t="shared" si="30"/>
        <v>0</v>
      </c>
      <c r="I93" s="159">
        <f t="shared" si="30"/>
        <v>0</v>
      </c>
      <c r="J93" s="22"/>
    </row>
    <row r="94" spans="1:19" ht="12.75" customHeight="1" x14ac:dyDescent="0.2">
      <c r="A94" s="198"/>
      <c r="B94" s="160" t="s">
        <v>9</v>
      </c>
      <c r="C94" s="158">
        <f>SUM(D94:H94)</f>
        <v>0</v>
      </c>
      <c r="D94" s="28">
        <v>0</v>
      </c>
      <c r="E94" s="28">
        <v>0</v>
      </c>
      <c r="F94" s="28">
        <v>0</v>
      </c>
      <c r="G94" s="28">
        <v>0</v>
      </c>
      <c r="H94" s="177">
        <v>0</v>
      </c>
      <c r="I94" s="224">
        <v>0</v>
      </c>
    </row>
    <row r="95" spans="1:19" ht="12.75" customHeight="1" x14ac:dyDescent="0.2">
      <c r="A95" s="33"/>
      <c r="B95" s="160" t="s">
        <v>10</v>
      </c>
      <c r="C95" s="158">
        <f>SUM(D95:H95)</f>
        <v>0</v>
      </c>
      <c r="D95" s="28">
        <v>0</v>
      </c>
      <c r="E95" s="28">
        <v>0</v>
      </c>
      <c r="F95" s="28">
        <v>0</v>
      </c>
      <c r="G95" s="28">
        <v>0</v>
      </c>
      <c r="H95" s="177">
        <v>0</v>
      </c>
      <c r="I95" s="178">
        <v>0</v>
      </c>
    </row>
    <row r="96" spans="1:19" ht="12.75" customHeight="1" x14ac:dyDescent="0.2">
      <c r="A96" s="252" t="s">
        <v>112</v>
      </c>
      <c r="B96" s="199" t="s">
        <v>8</v>
      </c>
      <c r="C96" s="158">
        <f>SUM(D96:H96)</f>
        <v>3175</v>
      </c>
      <c r="D96" s="24">
        <f t="shared" ref="D96:I96" si="31">SUM(D97:D98)</f>
        <v>516</v>
      </c>
      <c r="E96" s="24">
        <f t="shared" si="31"/>
        <v>275</v>
      </c>
      <c r="F96" s="24">
        <f t="shared" si="31"/>
        <v>693</v>
      </c>
      <c r="G96" s="24">
        <f t="shared" si="31"/>
        <v>1242</v>
      </c>
      <c r="H96" s="24">
        <f t="shared" si="31"/>
        <v>449</v>
      </c>
      <c r="I96" s="159">
        <f t="shared" si="31"/>
        <v>0</v>
      </c>
      <c r="J96" s="22"/>
    </row>
    <row r="97" spans="1:9" ht="12.75" customHeight="1" x14ac:dyDescent="0.2">
      <c r="A97" s="252"/>
      <c r="B97" s="160" t="s">
        <v>9</v>
      </c>
      <c r="C97" s="158">
        <f t="shared" si="27"/>
        <v>1702</v>
      </c>
      <c r="D97" s="28">
        <v>268</v>
      </c>
      <c r="E97" s="28">
        <v>169</v>
      </c>
      <c r="F97" s="28">
        <v>358</v>
      </c>
      <c r="G97" s="28">
        <v>638</v>
      </c>
      <c r="H97" s="177">
        <v>269</v>
      </c>
      <c r="I97" s="224">
        <v>0</v>
      </c>
    </row>
    <row r="98" spans="1:9" ht="12.75" customHeight="1" thickBot="1" x14ac:dyDescent="0.25">
      <c r="A98" s="253"/>
      <c r="B98" s="162" t="s">
        <v>10</v>
      </c>
      <c r="C98" s="163">
        <f t="shared" si="27"/>
        <v>1473</v>
      </c>
      <c r="D98" s="164">
        <v>248</v>
      </c>
      <c r="E98" s="164">
        <v>106</v>
      </c>
      <c r="F98" s="164">
        <v>335</v>
      </c>
      <c r="G98" s="164">
        <v>604</v>
      </c>
      <c r="H98" s="180">
        <v>180</v>
      </c>
      <c r="I98" s="181">
        <v>0</v>
      </c>
    </row>
    <row r="99" spans="1:9" ht="12.75" customHeight="1" thickBot="1" x14ac:dyDescent="0.25"/>
    <row r="100" spans="1:9" ht="12.75" customHeight="1" x14ac:dyDescent="0.2">
      <c r="A100" s="254" t="s">
        <v>125</v>
      </c>
      <c r="B100" s="255"/>
      <c r="C100" s="149"/>
    </row>
    <row r="101" spans="1:9" ht="21.75" customHeight="1" x14ac:dyDescent="0.2">
      <c r="A101" s="200" t="s">
        <v>126</v>
      </c>
      <c r="B101" s="201">
        <f>SUM(C102:C103)</f>
        <v>0</v>
      </c>
    </row>
    <row r="102" spans="1:9" ht="12.75" customHeight="1" x14ac:dyDescent="0.2">
      <c r="A102" s="202" t="s">
        <v>127</v>
      </c>
      <c r="B102" s="203">
        <v>0</v>
      </c>
    </row>
    <row r="103" spans="1:9" ht="12.75" customHeight="1" x14ac:dyDescent="0.2">
      <c r="A103" s="202" t="s">
        <v>128</v>
      </c>
      <c r="B103" s="203">
        <v>0</v>
      </c>
    </row>
    <row r="104" spans="1:9" ht="12.75" customHeight="1" x14ac:dyDescent="0.2">
      <c r="A104" s="228" t="s">
        <v>129</v>
      </c>
      <c r="B104" s="229"/>
    </row>
    <row r="105" spans="1:9" ht="12.75" customHeight="1" x14ac:dyDescent="0.2">
      <c r="A105" s="202" t="s">
        <v>130</v>
      </c>
      <c r="B105" s="203">
        <v>20100</v>
      </c>
    </row>
    <row r="106" spans="1:9" ht="12.75" customHeight="1" x14ac:dyDescent="0.2">
      <c r="A106" s="202" t="s">
        <v>131</v>
      </c>
      <c r="B106" s="203">
        <v>0</v>
      </c>
    </row>
    <row r="107" spans="1:9" ht="12.75" customHeight="1" x14ac:dyDescent="0.2">
      <c r="A107" s="202" t="s">
        <v>132</v>
      </c>
      <c r="B107" s="203">
        <v>0</v>
      </c>
    </row>
    <row r="108" spans="1:9" ht="12.75" customHeight="1" x14ac:dyDescent="0.2">
      <c r="A108" s="228" t="s">
        <v>133</v>
      </c>
      <c r="B108" s="229"/>
    </row>
    <row r="109" spans="1:9" ht="12.75" customHeight="1" x14ac:dyDescent="0.2">
      <c r="A109" s="204" t="s">
        <v>134</v>
      </c>
      <c r="B109" s="201">
        <f>SUM(B110:B112)</f>
        <v>41</v>
      </c>
    </row>
    <row r="110" spans="1:9" ht="12.75" customHeight="1" x14ac:dyDescent="0.2">
      <c r="A110" s="202" t="s">
        <v>135</v>
      </c>
      <c r="B110" s="203">
        <v>0</v>
      </c>
    </row>
    <row r="111" spans="1:9" ht="12.75" customHeight="1" x14ac:dyDescent="0.2">
      <c r="A111" s="202" t="s">
        <v>136</v>
      </c>
      <c r="B111" s="203">
        <v>41</v>
      </c>
    </row>
    <row r="112" spans="1:9" ht="12.75" customHeight="1" thickBot="1" x14ac:dyDescent="0.25">
      <c r="A112" s="205" t="s">
        <v>137</v>
      </c>
      <c r="B112" s="206">
        <v>0</v>
      </c>
    </row>
    <row r="113" spans="1:9" ht="12.75" customHeight="1" x14ac:dyDescent="0.2">
      <c r="A113" s="256" t="s">
        <v>138</v>
      </c>
      <c r="B113" s="257"/>
    </row>
    <row r="114" spans="1:9" ht="12.75" customHeight="1" x14ac:dyDescent="0.2">
      <c r="A114" s="204" t="s">
        <v>139</v>
      </c>
      <c r="B114" s="201">
        <f>SUM(C115:C117)</f>
        <v>0</v>
      </c>
    </row>
    <row r="115" spans="1:9" ht="12.75" customHeight="1" x14ac:dyDescent="0.2">
      <c r="A115" s="202" t="s">
        <v>140</v>
      </c>
      <c r="B115" s="203">
        <v>0</v>
      </c>
    </row>
    <row r="116" spans="1:9" ht="12.75" customHeight="1" x14ac:dyDescent="0.2">
      <c r="A116" s="202" t="s">
        <v>141</v>
      </c>
      <c r="B116" s="203">
        <v>0</v>
      </c>
    </row>
    <row r="117" spans="1:9" ht="12.75" customHeight="1" thickBot="1" x14ac:dyDescent="0.25">
      <c r="A117" s="205" t="s">
        <v>137</v>
      </c>
      <c r="B117" s="206">
        <v>0</v>
      </c>
    </row>
    <row r="118" spans="1:9" ht="12.75" customHeight="1" thickBot="1" x14ac:dyDescent="0.25"/>
    <row r="119" spans="1:9" ht="12.75" customHeight="1" x14ac:dyDescent="0.2">
      <c r="A119" s="256" t="s">
        <v>142</v>
      </c>
      <c r="B119" s="257"/>
      <c r="C119" s="10"/>
      <c r="D119" s="10"/>
      <c r="E119" s="10"/>
      <c r="F119" s="10"/>
      <c r="G119" s="10"/>
      <c r="H119" s="10"/>
      <c r="I119" s="10"/>
    </row>
    <row r="120" spans="1:9" ht="12.75" customHeight="1" x14ac:dyDescent="0.2">
      <c r="A120" s="202" t="s">
        <v>143</v>
      </c>
      <c r="B120" s="203">
        <v>7</v>
      </c>
    </row>
    <row r="121" spans="1:9" ht="12.75" customHeight="1" x14ac:dyDescent="0.2">
      <c r="A121" s="202" t="s">
        <v>144</v>
      </c>
      <c r="B121" s="203">
        <v>0</v>
      </c>
    </row>
    <row r="122" spans="1:9" ht="12.75" customHeight="1" thickBot="1" x14ac:dyDescent="0.25">
      <c r="A122" s="205" t="s">
        <v>145</v>
      </c>
      <c r="B122" s="206">
        <v>0</v>
      </c>
    </row>
    <row r="123" spans="1:9" ht="12.75" customHeight="1" x14ac:dyDescent="0.2">
      <c r="A123" s="39"/>
      <c r="B123" s="207"/>
    </row>
    <row r="124" spans="1:9" ht="12.75" customHeight="1" thickBot="1" x14ac:dyDescent="0.25">
      <c r="A124" s="208" t="s">
        <v>146</v>
      </c>
      <c r="B124" s="40"/>
    </row>
    <row r="125" spans="1:9" ht="12.75" customHeight="1" x14ac:dyDescent="0.2">
      <c r="A125" s="256" t="s">
        <v>147</v>
      </c>
      <c r="B125" s="257"/>
    </row>
    <row r="126" spans="1:9" ht="12.75" customHeight="1" x14ac:dyDescent="0.2">
      <c r="A126" s="209" t="s">
        <v>148</v>
      </c>
      <c r="B126" s="203">
        <v>6</v>
      </c>
    </row>
    <row r="127" spans="1:9" ht="12.75" customHeight="1" x14ac:dyDescent="0.2">
      <c r="A127" s="209" t="s">
        <v>149</v>
      </c>
      <c r="B127" s="203">
        <v>1</v>
      </c>
    </row>
    <row r="128" spans="1:9" ht="12.75" customHeight="1" thickBot="1" x14ac:dyDescent="0.25">
      <c r="A128" s="210" t="s">
        <v>150</v>
      </c>
      <c r="B128" s="206">
        <v>0</v>
      </c>
    </row>
    <row r="129" spans="1:9" ht="12.75" customHeight="1" x14ac:dyDescent="0.2">
      <c r="A129" s="39"/>
      <c r="B129" s="39"/>
      <c r="C129" s="40"/>
    </row>
    <row r="131" spans="1:9" ht="12.75" customHeight="1" x14ac:dyDescent="0.2">
      <c r="A131" s="211" t="s">
        <v>18</v>
      </c>
      <c r="D131" s="17"/>
      <c r="G131" s="212" t="s">
        <v>19</v>
      </c>
      <c r="H131" s="281">
        <v>44230</v>
      </c>
      <c r="I131" s="258"/>
    </row>
    <row r="132" spans="1:9" ht="12.75" customHeight="1" x14ac:dyDescent="0.2">
      <c r="A132" s="211" t="s">
        <v>151</v>
      </c>
      <c r="B132"/>
      <c r="C132"/>
      <c r="D132"/>
      <c r="E132"/>
      <c r="F132"/>
      <c r="G132"/>
    </row>
    <row r="133" spans="1:9" ht="12.75" customHeight="1" x14ac:dyDescent="0.2">
      <c r="D133" s="17"/>
    </row>
    <row r="134" spans="1:9" ht="12.75" customHeight="1" x14ac:dyDescent="0.2">
      <c r="D134" s="17"/>
    </row>
    <row r="135" spans="1:9" ht="12.75" customHeight="1" x14ac:dyDescent="0.2">
      <c r="D135" s="17"/>
    </row>
    <row r="136" spans="1:9" ht="12.75" customHeight="1" x14ac:dyDescent="0.2">
      <c r="D136" s="17"/>
    </row>
    <row r="137" spans="1:9" ht="12.75" customHeight="1" x14ac:dyDescent="0.2">
      <c r="D137" s="17"/>
    </row>
    <row r="138" spans="1:9" ht="12.75" customHeight="1" x14ac:dyDescent="0.2">
      <c r="D138" s="17"/>
    </row>
    <row r="139" spans="1:9" ht="12.75" customHeight="1" x14ac:dyDescent="0.2">
      <c r="D139" s="17"/>
    </row>
    <row r="140" spans="1:9" ht="12.75" customHeight="1" x14ac:dyDescent="0.2">
      <c r="D140" s="17"/>
    </row>
    <row r="141" spans="1:9" ht="12.75" customHeight="1" x14ac:dyDescent="0.2">
      <c r="D141" s="17"/>
    </row>
  </sheetData>
  <mergeCells count="17">
    <mergeCell ref="A108:B108"/>
    <mergeCell ref="A113:B113"/>
    <mergeCell ref="A119:B119"/>
    <mergeCell ref="A125:B125"/>
    <mergeCell ref="H131:I131"/>
    <mergeCell ref="A104:B104"/>
    <mergeCell ref="A4:I4"/>
    <mergeCell ref="B6:D6"/>
    <mergeCell ref="B8:D8"/>
    <mergeCell ref="B10:D12"/>
    <mergeCell ref="A16:A18"/>
    <mergeCell ref="A50:I50"/>
    <mergeCell ref="A58:A60"/>
    <mergeCell ref="A62:I62"/>
    <mergeCell ref="A67:A69"/>
    <mergeCell ref="A96:A98"/>
    <mergeCell ref="A100:B100"/>
  </mergeCells>
  <printOptions horizontalCentered="1" verticalCentered="1"/>
  <pageMargins left="0" right="0" top="0.39370078740157483" bottom="0.39370078740157483" header="0" footer="0"/>
  <pageSetup paperSize="9" scale="90" orientation="portrait" r:id="rId1"/>
  <headerFooter alignWithMargins="0"/>
  <rowBreaks count="1" manualBreakCount="1">
    <brk id="82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showGridLines="0" zoomScaleNormal="100" zoomScaleSheetLayoutView="75" workbookViewId="0">
      <pane xSplit="2" topLeftCell="C1" activePane="topRight" state="frozen"/>
      <selection activeCell="B35" sqref="B35"/>
      <selection pane="topRight" activeCell="G23" sqref="G23"/>
    </sheetView>
  </sheetViews>
  <sheetFormatPr baseColWidth="10" defaultRowHeight="12.75" customHeight="1" x14ac:dyDescent="0.2"/>
  <cols>
    <col min="1" max="1" width="38.28515625" customWidth="1"/>
    <col min="2" max="2" width="7" customWidth="1"/>
    <col min="3" max="9" width="10" customWidth="1"/>
  </cols>
  <sheetData>
    <row r="1" spans="1:19" ht="12.75" customHeight="1" x14ac:dyDescent="0.2">
      <c r="A1" s="1"/>
      <c r="B1" s="2"/>
      <c r="C1" s="2"/>
      <c r="D1" s="2"/>
      <c r="E1" s="3"/>
      <c r="F1" s="3"/>
      <c r="G1" s="3"/>
      <c r="H1" s="3"/>
      <c r="I1" s="4"/>
    </row>
    <row r="2" spans="1:19" ht="12.75" customHeight="1" x14ac:dyDescent="0.2">
      <c r="A2" s="6"/>
      <c r="B2" s="7"/>
      <c r="C2" s="7"/>
      <c r="D2" s="7"/>
      <c r="E2" s="8"/>
      <c r="F2" s="8"/>
      <c r="G2" s="8"/>
      <c r="H2" s="8"/>
      <c r="I2" s="9"/>
      <c r="K2" s="213"/>
      <c r="L2" s="213"/>
    </row>
    <row r="3" spans="1:19" ht="12.75" customHeight="1" x14ac:dyDescent="0.2">
      <c r="A3" s="130"/>
      <c r="B3" s="131"/>
      <c r="C3" s="131"/>
      <c r="D3" s="131"/>
      <c r="E3" s="131"/>
      <c r="F3" s="131"/>
      <c r="G3" s="131"/>
      <c r="H3" s="131"/>
      <c r="I3" s="132"/>
    </row>
    <row r="4" spans="1:19" ht="12.75" customHeight="1" x14ac:dyDescent="0.2">
      <c r="A4" s="230" t="s">
        <v>152</v>
      </c>
      <c r="B4" s="231"/>
      <c r="C4" s="231"/>
      <c r="D4" s="231"/>
      <c r="E4" s="231"/>
      <c r="F4" s="231"/>
      <c r="G4" s="231"/>
      <c r="H4" s="231"/>
      <c r="I4" s="232"/>
    </row>
    <row r="5" spans="1:19" ht="12.75" customHeight="1" x14ac:dyDescent="0.25">
      <c r="A5" s="11"/>
      <c r="B5" s="12"/>
      <c r="C5" s="12"/>
      <c r="D5" s="13"/>
      <c r="E5" s="13"/>
      <c r="F5" s="14"/>
      <c r="G5" s="44"/>
      <c r="H5" s="12"/>
      <c r="I5" s="15"/>
    </row>
    <row r="6" spans="1:19" ht="12.75" customHeight="1" x14ac:dyDescent="0.2">
      <c r="A6" s="214" t="s">
        <v>16</v>
      </c>
      <c r="B6" s="233" t="s">
        <v>164</v>
      </c>
      <c r="C6" s="234"/>
      <c r="D6" s="235"/>
      <c r="E6" s="17"/>
      <c r="F6" s="18" t="s">
        <v>94</v>
      </c>
      <c r="G6" s="44"/>
      <c r="H6" s="134"/>
      <c r="I6" s="15"/>
    </row>
    <row r="7" spans="1:19" ht="3" customHeight="1" x14ac:dyDescent="0.25">
      <c r="A7" s="215"/>
      <c r="B7" s="136"/>
      <c r="C7" s="136"/>
      <c r="D7" s="136"/>
      <c r="E7" s="17"/>
      <c r="F7" s="12"/>
      <c r="G7" s="44"/>
      <c r="H7" s="12"/>
      <c r="I7" s="15"/>
    </row>
    <row r="8" spans="1:19" ht="12.75" customHeight="1" x14ac:dyDescent="0.2">
      <c r="A8" s="214" t="s">
        <v>17</v>
      </c>
      <c r="B8" s="233" t="s">
        <v>165</v>
      </c>
      <c r="C8" s="234"/>
      <c r="D8" s="235"/>
      <c r="E8" s="17"/>
      <c r="F8" s="18" t="s">
        <v>95</v>
      </c>
      <c r="G8" s="44"/>
      <c r="H8" s="134"/>
      <c r="I8" s="15"/>
    </row>
    <row r="9" spans="1:19" ht="3" customHeight="1" x14ac:dyDescent="0.2">
      <c r="A9" s="137"/>
      <c r="B9" s="138"/>
      <c r="C9" s="138"/>
      <c r="D9" s="138"/>
      <c r="E9" s="17"/>
      <c r="F9" s="139"/>
      <c r="G9" s="44"/>
      <c r="H9" s="140"/>
      <c r="I9" s="15"/>
    </row>
    <row r="10" spans="1:19" ht="12.75" customHeight="1" x14ac:dyDescent="0.2">
      <c r="B10" s="236" t="s">
        <v>166</v>
      </c>
      <c r="C10" s="236"/>
      <c r="D10" s="236"/>
      <c r="E10" s="17"/>
      <c r="F10" s="142" t="s">
        <v>96</v>
      </c>
      <c r="G10" s="44"/>
      <c r="H10" s="134"/>
      <c r="I10" s="15"/>
    </row>
    <row r="11" spans="1:19" ht="3" customHeight="1" x14ac:dyDescent="0.2">
      <c r="A11" s="16"/>
      <c r="B11" s="236"/>
      <c r="C11" s="236"/>
      <c r="D11" s="236"/>
      <c r="E11" s="17"/>
      <c r="F11" s="13"/>
      <c r="G11" s="44"/>
      <c r="H11" s="44"/>
      <c r="I11" s="15"/>
    </row>
    <row r="12" spans="1:19" ht="12.75" customHeight="1" x14ac:dyDescent="0.2">
      <c r="A12" s="19"/>
      <c r="B12" s="236"/>
      <c r="C12" s="236"/>
      <c r="D12" s="236"/>
      <c r="E12" s="17"/>
      <c r="F12" s="18" t="s">
        <v>97</v>
      </c>
      <c r="G12" s="20"/>
      <c r="H12" s="134"/>
      <c r="I12" s="15"/>
    </row>
    <row r="13" spans="1:19" ht="3" customHeight="1" thickBot="1" x14ac:dyDescent="0.25">
      <c r="A13" s="41"/>
      <c r="B13" s="42"/>
      <c r="C13" s="42"/>
      <c r="D13" s="42"/>
      <c r="E13" s="42"/>
      <c r="F13" s="42"/>
      <c r="G13" s="42"/>
      <c r="H13" s="42"/>
      <c r="I13" s="43"/>
    </row>
    <row r="14" spans="1:19" s="5" customFormat="1" ht="12.75" customHeight="1" thickBot="1" x14ac:dyDescent="0.25">
      <c r="A14" s="167"/>
      <c r="B14" s="21"/>
      <c r="C14" s="21"/>
      <c r="D14" s="149"/>
      <c r="E14" s="149"/>
      <c r="F14" s="149"/>
      <c r="G14" s="149"/>
      <c r="H14" s="149"/>
      <c r="I14" s="149"/>
    </row>
    <row r="15" spans="1:19" s="23" customFormat="1" ht="12.75" customHeight="1" x14ac:dyDescent="0.15">
      <c r="A15" s="151" t="s">
        <v>15</v>
      </c>
      <c r="B15" s="152" t="s">
        <v>0</v>
      </c>
      <c r="C15" s="153" t="s">
        <v>1</v>
      </c>
      <c r="D15" s="154" t="s">
        <v>2</v>
      </c>
      <c r="E15" s="154" t="s">
        <v>3</v>
      </c>
      <c r="F15" s="154" t="s">
        <v>4</v>
      </c>
      <c r="G15" s="154" t="s">
        <v>5</v>
      </c>
      <c r="H15" s="155" t="s">
        <v>6</v>
      </c>
      <c r="I15" s="156" t="s">
        <v>7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s="26" customFormat="1" ht="12.75" customHeight="1" x14ac:dyDescent="0.15">
      <c r="A16" s="237" t="s">
        <v>153</v>
      </c>
      <c r="B16" s="157" t="s">
        <v>8</v>
      </c>
      <c r="C16" s="158">
        <f>SUM(D16:H16)</f>
        <v>0</v>
      </c>
      <c r="D16" s="24">
        <f t="shared" ref="D16:I16" si="0">SUM(D17:D18)</f>
        <v>0</v>
      </c>
      <c r="E16" s="24">
        <f t="shared" si="0"/>
        <v>0</v>
      </c>
      <c r="F16" s="24">
        <f t="shared" si="0"/>
        <v>0</v>
      </c>
      <c r="G16" s="24">
        <f t="shared" si="0"/>
        <v>0</v>
      </c>
      <c r="H16" s="24">
        <f t="shared" si="0"/>
        <v>0</v>
      </c>
      <c r="I16" s="159">
        <f t="shared" si="0"/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s="26" customFormat="1" ht="12.75" customHeight="1" x14ac:dyDescent="0.15">
      <c r="A17" s="238"/>
      <c r="B17" s="160" t="s">
        <v>9</v>
      </c>
      <c r="C17" s="158">
        <f>SUM(D17:H17)</f>
        <v>0</v>
      </c>
      <c r="D17" s="28">
        <v>0</v>
      </c>
      <c r="E17" s="28">
        <v>0</v>
      </c>
      <c r="F17" s="28">
        <v>0</v>
      </c>
      <c r="G17" s="28">
        <v>0</v>
      </c>
      <c r="H17" s="161">
        <v>0</v>
      </c>
      <c r="I17" s="224"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s="26" customFormat="1" ht="12.75" customHeight="1" thickBot="1" x14ac:dyDescent="0.2">
      <c r="A18" s="239"/>
      <c r="B18" s="162" t="s">
        <v>10</v>
      </c>
      <c r="C18" s="163">
        <f>SUM(D18:H18)</f>
        <v>0</v>
      </c>
      <c r="D18" s="164">
        <v>0</v>
      </c>
      <c r="E18" s="164">
        <v>0</v>
      </c>
      <c r="F18" s="164">
        <v>0</v>
      </c>
      <c r="G18" s="164">
        <v>0</v>
      </c>
      <c r="H18" s="165">
        <v>0</v>
      </c>
      <c r="I18" s="166"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s="5" customFormat="1" ht="12.75" customHeight="1" x14ac:dyDescent="0.2">
      <c r="A19" s="167"/>
      <c r="B19" s="21"/>
      <c r="C19" s="21"/>
      <c r="D19" s="22"/>
      <c r="E19" s="22"/>
      <c r="F19" s="22"/>
      <c r="G19" s="22"/>
    </row>
    <row r="20" spans="1:19" s="23" customFormat="1" ht="12.75" customHeight="1" x14ac:dyDescent="0.15">
      <c r="A20" s="82" t="s">
        <v>154</v>
      </c>
      <c r="B20" s="188" t="s">
        <v>0</v>
      </c>
      <c r="C20" s="129" t="s">
        <v>1</v>
      </c>
      <c r="D20" s="35" t="s">
        <v>2</v>
      </c>
      <c r="E20" s="35" t="s">
        <v>3</v>
      </c>
      <c r="F20" s="35" t="s">
        <v>4</v>
      </c>
      <c r="G20" s="35" t="s">
        <v>5</v>
      </c>
      <c r="H20" s="35" t="s">
        <v>6</v>
      </c>
      <c r="I20" s="35" t="s">
        <v>7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3" customFormat="1" ht="12.75" customHeight="1" x14ac:dyDescent="0.2">
      <c r="A21" s="29" t="s">
        <v>11</v>
      </c>
      <c r="B21" s="216" t="s">
        <v>8</v>
      </c>
      <c r="C21" s="158">
        <f>SUM(D21:H21)</f>
        <v>19</v>
      </c>
      <c r="D21" s="24">
        <f t="shared" ref="D21:I21" si="1">SUM(D22:D23)</f>
        <v>3</v>
      </c>
      <c r="E21" s="24">
        <f t="shared" si="1"/>
        <v>4</v>
      </c>
      <c r="F21" s="24">
        <f t="shared" si="1"/>
        <v>4</v>
      </c>
      <c r="G21" s="24">
        <f t="shared" si="1"/>
        <v>6</v>
      </c>
      <c r="H21" s="24">
        <f t="shared" si="1"/>
        <v>2</v>
      </c>
      <c r="I21" s="24">
        <f t="shared" si="1"/>
        <v>0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3" customFormat="1" ht="12.75" customHeight="1" x14ac:dyDescent="0.15">
      <c r="A22" s="30"/>
      <c r="B22" s="160" t="s">
        <v>9</v>
      </c>
      <c r="C22" s="158">
        <f t="shared" ref="C22:C32" si="2">SUM(D22:H22)</f>
        <v>7</v>
      </c>
      <c r="D22" s="24">
        <f t="shared" ref="D22:H23" si="3">D25+D28+D31</f>
        <v>1</v>
      </c>
      <c r="E22" s="24">
        <f t="shared" si="3"/>
        <v>3</v>
      </c>
      <c r="F22" s="24">
        <f t="shared" si="3"/>
        <v>1</v>
      </c>
      <c r="G22" s="24">
        <f t="shared" si="3"/>
        <v>1</v>
      </c>
      <c r="H22" s="24">
        <f t="shared" si="3"/>
        <v>1</v>
      </c>
      <c r="I22" s="227">
        <v>0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3" customFormat="1" ht="12.75" customHeight="1" x14ac:dyDescent="0.15">
      <c r="A23" s="31"/>
      <c r="B23" s="160" t="s">
        <v>10</v>
      </c>
      <c r="C23" s="158">
        <f t="shared" si="2"/>
        <v>12</v>
      </c>
      <c r="D23" s="24">
        <f t="shared" si="3"/>
        <v>2</v>
      </c>
      <c r="E23" s="24">
        <f t="shared" si="3"/>
        <v>1</v>
      </c>
      <c r="F23" s="24">
        <f t="shared" si="3"/>
        <v>3</v>
      </c>
      <c r="G23" s="24">
        <f t="shared" si="3"/>
        <v>5</v>
      </c>
      <c r="H23" s="24">
        <f t="shared" si="3"/>
        <v>1</v>
      </c>
      <c r="I23" s="24">
        <f>I26+I29+I32</f>
        <v>0</v>
      </c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3" customFormat="1" ht="12.75" customHeight="1" x14ac:dyDescent="0.2">
      <c r="A24" s="174" t="s">
        <v>155</v>
      </c>
      <c r="B24" s="216" t="s">
        <v>8</v>
      </c>
      <c r="C24" s="158">
        <f>SUM(D24:H24)</f>
        <v>0</v>
      </c>
      <c r="D24" s="24">
        <f t="shared" ref="D24:I24" si="4">SUM(D25:D26)</f>
        <v>0</v>
      </c>
      <c r="E24" s="24">
        <f t="shared" si="4"/>
        <v>0</v>
      </c>
      <c r="F24" s="24">
        <f t="shared" si="4"/>
        <v>0</v>
      </c>
      <c r="G24" s="24">
        <f t="shared" si="4"/>
        <v>0</v>
      </c>
      <c r="H24" s="24">
        <f t="shared" si="4"/>
        <v>0</v>
      </c>
      <c r="I24" s="159">
        <f t="shared" si="4"/>
        <v>0</v>
      </c>
      <c r="J24" s="25"/>
      <c r="K24" s="8"/>
      <c r="L24" s="8"/>
      <c r="M24" s="8"/>
      <c r="N24" s="8"/>
      <c r="O24" s="8"/>
      <c r="P24" s="8"/>
      <c r="Q24" s="8"/>
      <c r="R24" s="8"/>
      <c r="S24" s="8"/>
    </row>
    <row r="25" spans="1:19" s="23" customFormat="1" ht="12.75" customHeight="1" x14ac:dyDescent="0.15">
      <c r="A25" s="30"/>
      <c r="B25" s="160" t="s">
        <v>9</v>
      </c>
      <c r="C25" s="158">
        <f t="shared" si="2"/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27">
        <v>0</v>
      </c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3" customFormat="1" ht="12.75" customHeight="1" x14ac:dyDescent="0.15">
      <c r="A26" s="31"/>
      <c r="B26" s="160" t="s">
        <v>10</v>
      </c>
      <c r="C26" s="158">
        <f t="shared" si="2"/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3" customFormat="1" ht="12.75" customHeight="1" x14ac:dyDescent="0.2">
      <c r="A27" s="32" t="s">
        <v>156</v>
      </c>
      <c r="B27" s="216" t="s">
        <v>8</v>
      </c>
      <c r="C27" s="158">
        <f>SUM(D27:H27)</f>
        <v>16</v>
      </c>
      <c r="D27" s="24">
        <f t="shared" ref="D27:I27" si="5">SUM(D28:D29)</f>
        <v>3</v>
      </c>
      <c r="E27" s="24">
        <f t="shared" si="5"/>
        <v>4</v>
      </c>
      <c r="F27" s="24">
        <f t="shared" si="5"/>
        <v>3</v>
      </c>
      <c r="G27" s="24">
        <f t="shared" si="5"/>
        <v>5</v>
      </c>
      <c r="H27" s="24">
        <f t="shared" si="5"/>
        <v>1</v>
      </c>
      <c r="I27" s="159">
        <f t="shared" si="5"/>
        <v>0</v>
      </c>
      <c r="J27" s="25"/>
      <c r="K27" s="8"/>
      <c r="L27" s="8"/>
      <c r="M27" s="8"/>
      <c r="N27" s="8"/>
      <c r="O27" s="8"/>
      <c r="P27" s="8"/>
      <c r="Q27" s="8"/>
      <c r="R27" s="8"/>
      <c r="S27" s="8"/>
    </row>
    <row r="28" spans="1:19" s="23" customFormat="1" ht="12.75" customHeight="1" x14ac:dyDescent="0.15">
      <c r="A28" s="32"/>
      <c r="B28" s="160" t="s">
        <v>9</v>
      </c>
      <c r="C28" s="158">
        <f t="shared" si="2"/>
        <v>7</v>
      </c>
      <c r="D28" s="28">
        <v>1</v>
      </c>
      <c r="E28" s="28">
        <v>3</v>
      </c>
      <c r="F28" s="28">
        <v>1</v>
      </c>
      <c r="G28" s="28">
        <v>1</v>
      </c>
      <c r="H28" s="28">
        <v>1</v>
      </c>
      <c r="I28" s="227">
        <v>0</v>
      </c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s="23" customFormat="1" ht="12.75" customHeight="1" x14ac:dyDescent="0.15">
      <c r="A29" s="33"/>
      <c r="B29" s="160" t="s">
        <v>10</v>
      </c>
      <c r="C29" s="158">
        <f t="shared" si="2"/>
        <v>9</v>
      </c>
      <c r="D29" s="28">
        <v>2</v>
      </c>
      <c r="E29" s="28">
        <v>1</v>
      </c>
      <c r="F29" s="28">
        <v>2</v>
      </c>
      <c r="G29" s="28">
        <v>4</v>
      </c>
      <c r="H29" s="28">
        <v>0</v>
      </c>
      <c r="I29" s="28">
        <v>0</v>
      </c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s="23" customFormat="1" ht="12.75" customHeight="1" x14ac:dyDescent="0.15">
      <c r="A30" s="217" t="s">
        <v>157</v>
      </c>
      <c r="B30" s="218" t="s">
        <v>8</v>
      </c>
      <c r="C30" s="158">
        <f>SUM(D30:H30)</f>
        <v>3</v>
      </c>
      <c r="D30" s="24">
        <f t="shared" ref="D30:I30" si="6">SUM(D31:D32)</f>
        <v>0</v>
      </c>
      <c r="E30" s="24">
        <f t="shared" si="6"/>
        <v>0</v>
      </c>
      <c r="F30" s="24">
        <f t="shared" si="6"/>
        <v>1</v>
      </c>
      <c r="G30" s="24">
        <f t="shared" si="6"/>
        <v>1</v>
      </c>
      <c r="H30" s="24">
        <f t="shared" si="6"/>
        <v>1</v>
      </c>
      <c r="I30" s="159">
        <f t="shared" si="6"/>
        <v>0</v>
      </c>
      <c r="J30" s="25"/>
      <c r="K30" s="8"/>
      <c r="L30" s="8"/>
      <c r="M30" s="8"/>
      <c r="N30" s="8"/>
      <c r="O30" s="8"/>
      <c r="P30" s="8"/>
      <c r="Q30" s="8"/>
      <c r="R30" s="8"/>
      <c r="S30" s="8"/>
    </row>
    <row r="31" spans="1:19" s="23" customFormat="1" ht="12.75" customHeight="1" x14ac:dyDescent="0.15">
      <c r="A31" s="217"/>
      <c r="B31" s="160" t="s">
        <v>9</v>
      </c>
      <c r="C31" s="158">
        <f t="shared" si="2"/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27"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s="23" customFormat="1" ht="12.75" customHeight="1" x14ac:dyDescent="0.15">
      <c r="A32" s="219"/>
      <c r="B32" s="160" t="s">
        <v>10</v>
      </c>
      <c r="C32" s="158">
        <f t="shared" si="2"/>
        <v>3</v>
      </c>
      <c r="D32" s="28">
        <v>0</v>
      </c>
      <c r="E32" s="28">
        <v>0</v>
      </c>
      <c r="F32" s="28">
        <v>1</v>
      </c>
      <c r="G32" s="28">
        <v>1</v>
      </c>
      <c r="H32" s="28">
        <v>1</v>
      </c>
      <c r="I32" s="28">
        <v>0</v>
      </c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ht="12.75" customHeight="1" x14ac:dyDescent="0.2">
      <c r="A33" s="8"/>
      <c r="B33" s="8"/>
      <c r="C33" s="182"/>
      <c r="D33" s="34"/>
      <c r="E33" s="34"/>
      <c r="F33" s="34"/>
      <c r="G33" s="34"/>
      <c r="H33" s="34"/>
      <c r="I33" s="34"/>
    </row>
    <row r="34" spans="1:19" s="23" customFormat="1" ht="12.75" customHeight="1" x14ac:dyDescent="0.15">
      <c r="A34" s="82" t="s">
        <v>107</v>
      </c>
      <c r="B34" s="188" t="s">
        <v>0</v>
      </c>
      <c r="C34" s="129" t="s">
        <v>1</v>
      </c>
      <c r="D34" s="35" t="s">
        <v>2</v>
      </c>
      <c r="E34" s="35" t="s">
        <v>3</v>
      </c>
      <c r="F34" s="35" t="s">
        <v>4</v>
      </c>
      <c r="G34" s="35" t="s">
        <v>5</v>
      </c>
      <c r="H34" s="35" t="s">
        <v>6</v>
      </c>
      <c r="I34" s="35" t="s">
        <v>7</v>
      </c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s="23" customFormat="1" ht="12.75" customHeight="1" x14ac:dyDescent="0.2">
      <c r="A35" s="174" t="s">
        <v>13</v>
      </c>
      <c r="B35" s="216" t="s">
        <v>8</v>
      </c>
      <c r="C35" s="158">
        <f>SUM(D35:H35)</f>
        <v>0</v>
      </c>
      <c r="D35" s="24">
        <f t="shared" ref="D35:I35" si="7">SUM(D36:D37)</f>
        <v>0</v>
      </c>
      <c r="E35" s="24">
        <f t="shared" si="7"/>
        <v>0</v>
      </c>
      <c r="F35" s="24">
        <f t="shared" si="7"/>
        <v>0</v>
      </c>
      <c r="G35" s="24">
        <f t="shared" si="7"/>
        <v>0</v>
      </c>
      <c r="H35" s="24">
        <f t="shared" si="7"/>
        <v>0</v>
      </c>
      <c r="I35" s="159">
        <f t="shared" si="7"/>
        <v>0</v>
      </c>
      <c r="J35" s="25"/>
      <c r="K35" s="8"/>
      <c r="L35" s="8"/>
      <c r="M35" s="8"/>
      <c r="N35" s="8"/>
      <c r="O35" s="8"/>
      <c r="P35" s="8"/>
      <c r="Q35" s="8"/>
      <c r="R35" s="8"/>
      <c r="S35" s="8"/>
    </row>
    <row r="36" spans="1:19" s="23" customFormat="1" ht="12.75" customHeight="1" x14ac:dyDescent="0.15">
      <c r="A36" s="184"/>
      <c r="B36" s="160" t="s">
        <v>9</v>
      </c>
      <c r="C36" s="158">
        <f>SUM(D36:H36)</f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27">
        <v>0</v>
      </c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s="23" customFormat="1" ht="12.75" customHeight="1" x14ac:dyDescent="0.15">
      <c r="A37" s="220"/>
      <c r="B37" s="160" t="s">
        <v>10</v>
      </c>
      <c r="C37" s="158">
        <f>SUM(D37:H37)</f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s="23" customFormat="1" ht="12.75" customHeight="1" thickBot="1" x14ac:dyDescent="0.2">
      <c r="A38" s="186"/>
      <c r="B38" s="186"/>
      <c r="C38" s="182"/>
      <c r="D38" s="34"/>
      <c r="E38" s="34"/>
      <c r="F38" s="34"/>
      <c r="G38" s="34"/>
      <c r="H38" s="34"/>
      <c r="I38" s="34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23" customFormat="1" ht="12.75" customHeight="1" x14ac:dyDescent="0.2">
      <c r="A39" s="240" t="s">
        <v>109</v>
      </c>
      <c r="B39" s="241"/>
      <c r="C39" s="241"/>
      <c r="D39" s="241"/>
      <c r="E39" s="241"/>
      <c r="F39" s="241"/>
      <c r="G39" s="241"/>
      <c r="H39" s="241"/>
      <c r="I39" s="242"/>
      <c r="J39" s="5"/>
      <c r="K39" s="5"/>
      <c r="L39" s="5"/>
      <c r="M39" s="5"/>
      <c r="N39" s="5"/>
      <c r="O39" s="8"/>
      <c r="P39" s="8"/>
      <c r="Q39" s="8"/>
      <c r="R39" s="8"/>
      <c r="S39" s="8"/>
    </row>
    <row r="40" spans="1:19" s="5" customFormat="1" ht="12.75" customHeight="1" x14ac:dyDescent="0.2">
      <c r="A40" s="187" t="s">
        <v>12</v>
      </c>
      <c r="B40" s="188" t="s">
        <v>0</v>
      </c>
      <c r="C40" s="129" t="s">
        <v>1</v>
      </c>
      <c r="D40" s="35" t="s">
        <v>2</v>
      </c>
      <c r="E40" s="35" t="s">
        <v>3</v>
      </c>
      <c r="F40" s="35" t="s">
        <v>4</v>
      </c>
      <c r="G40" s="35" t="s">
        <v>5</v>
      </c>
      <c r="H40" s="189" t="s">
        <v>6</v>
      </c>
      <c r="I40" s="221" t="s">
        <v>7</v>
      </c>
      <c r="O40" s="17"/>
      <c r="P40" s="17"/>
      <c r="Q40" s="17"/>
      <c r="R40" s="17"/>
      <c r="S40" s="17"/>
    </row>
    <row r="41" spans="1:19" s="5" customFormat="1" x14ac:dyDescent="0.2">
      <c r="A41" s="174" t="s">
        <v>110</v>
      </c>
      <c r="B41" s="157" t="s">
        <v>8</v>
      </c>
      <c r="C41" s="158">
        <f>SUM(D41:H41)</f>
        <v>0</v>
      </c>
      <c r="D41" s="24">
        <f t="shared" ref="D41:I41" si="8">SUM(D42:D43)</f>
        <v>0</v>
      </c>
      <c r="E41" s="24">
        <f t="shared" si="8"/>
        <v>0</v>
      </c>
      <c r="F41" s="24">
        <f t="shared" si="8"/>
        <v>0</v>
      </c>
      <c r="G41" s="24">
        <f t="shared" si="8"/>
        <v>0</v>
      </c>
      <c r="H41" s="24">
        <f t="shared" si="8"/>
        <v>0</v>
      </c>
      <c r="I41" s="159">
        <f t="shared" si="8"/>
        <v>0</v>
      </c>
      <c r="J41" s="22"/>
      <c r="O41" s="17"/>
      <c r="P41" s="17"/>
      <c r="Q41" s="17"/>
      <c r="R41" s="17"/>
      <c r="S41" s="17"/>
    </row>
    <row r="42" spans="1:19" s="5" customFormat="1" x14ac:dyDescent="0.2">
      <c r="A42" s="32"/>
      <c r="B42" s="160" t="s">
        <v>9</v>
      </c>
      <c r="C42" s="158">
        <f t="shared" ref="C42:C49" si="9">SUM(D42:H42)</f>
        <v>0</v>
      </c>
      <c r="D42" s="28">
        <v>0</v>
      </c>
      <c r="E42" s="28">
        <v>0</v>
      </c>
      <c r="F42" s="28">
        <v>0</v>
      </c>
      <c r="G42" s="28">
        <v>0</v>
      </c>
      <c r="H42" s="177">
        <v>0</v>
      </c>
      <c r="I42" s="224">
        <v>0</v>
      </c>
      <c r="O42" s="17"/>
      <c r="P42" s="17"/>
      <c r="Q42" s="17"/>
      <c r="R42" s="17"/>
      <c r="S42" s="17"/>
    </row>
    <row r="43" spans="1:19" s="5" customFormat="1" x14ac:dyDescent="0.2">
      <c r="A43" s="33"/>
      <c r="B43" s="160" t="s">
        <v>10</v>
      </c>
      <c r="C43" s="158">
        <f t="shared" si="9"/>
        <v>0</v>
      </c>
      <c r="D43" s="28">
        <v>0</v>
      </c>
      <c r="E43" s="28">
        <v>0</v>
      </c>
      <c r="F43" s="28">
        <v>0</v>
      </c>
      <c r="G43" s="28">
        <v>0</v>
      </c>
      <c r="H43" s="177">
        <v>0</v>
      </c>
      <c r="I43" s="178">
        <v>0</v>
      </c>
      <c r="O43" s="17"/>
      <c r="P43" s="17"/>
      <c r="Q43" s="17"/>
      <c r="R43" s="17"/>
      <c r="S43" s="17"/>
    </row>
    <row r="44" spans="1:19" s="5" customFormat="1" x14ac:dyDescent="0.2">
      <c r="A44" s="174" t="s">
        <v>111</v>
      </c>
      <c r="B44" s="157" t="s">
        <v>8</v>
      </c>
      <c r="C44" s="158">
        <f>SUM(D44:H44)</f>
        <v>0</v>
      </c>
      <c r="D44" s="158">
        <f>SUM(E44:I44)</f>
        <v>0</v>
      </c>
      <c r="E44" s="24">
        <f t="shared" ref="E44:I44" si="10">SUM(E45:E46)</f>
        <v>0</v>
      </c>
      <c r="F44" s="24">
        <f t="shared" si="10"/>
        <v>0</v>
      </c>
      <c r="G44" s="24">
        <f t="shared" si="10"/>
        <v>0</v>
      </c>
      <c r="H44" s="24">
        <f t="shared" si="10"/>
        <v>0</v>
      </c>
      <c r="I44" s="24">
        <f t="shared" si="10"/>
        <v>0</v>
      </c>
      <c r="J44" s="22"/>
      <c r="O44" s="17"/>
      <c r="P44" s="17"/>
      <c r="Q44" s="17"/>
      <c r="R44" s="17"/>
      <c r="S44" s="17"/>
    </row>
    <row r="45" spans="1:19" s="5" customFormat="1" ht="12.75" customHeight="1" x14ac:dyDescent="0.2">
      <c r="A45" s="32"/>
      <c r="B45" s="160" t="s">
        <v>9</v>
      </c>
      <c r="C45" s="158">
        <f t="shared" si="9"/>
        <v>0</v>
      </c>
      <c r="D45" s="28">
        <v>0</v>
      </c>
      <c r="E45" s="28">
        <v>0</v>
      </c>
      <c r="F45" s="28">
        <v>0</v>
      </c>
      <c r="G45" s="28">
        <v>0</v>
      </c>
      <c r="H45" s="177">
        <v>0</v>
      </c>
      <c r="I45" s="224">
        <v>0</v>
      </c>
      <c r="O45" s="17"/>
      <c r="P45" s="17"/>
      <c r="Q45" s="17"/>
      <c r="R45" s="17"/>
      <c r="S45" s="17"/>
    </row>
    <row r="46" spans="1:19" s="5" customFormat="1" ht="12.75" customHeight="1" x14ac:dyDescent="0.2">
      <c r="A46" s="33"/>
      <c r="B46" s="160" t="s">
        <v>10</v>
      </c>
      <c r="C46" s="158">
        <f t="shared" si="9"/>
        <v>0</v>
      </c>
      <c r="D46" s="28">
        <v>0</v>
      </c>
      <c r="E46" s="28">
        <v>0</v>
      </c>
      <c r="F46" s="28">
        <v>0</v>
      </c>
      <c r="G46" s="28">
        <v>0</v>
      </c>
      <c r="H46" s="177">
        <v>0</v>
      </c>
      <c r="I46" s="178">
        <v>0</v>
      </c>
      <c r="O46" s="17"/>
      <c r="P46" s="17"/>
      <c r="Q46" s="17"/>
      <c r="R46" s="17"/>
      <c r="S46" s="17"/>
    </row>
    <row r="47" spans="1:19" s="5" customFormat="1" ht="12.75" customHeight="1" x14ac:dyDescent="0.2">
      <c r="A47" s="243" t="s">
        <v>112</v>
      </c>
      <c r="B47" s="157" t="s">
        <v>8</v>
      </c>
      <c r="C47" s="158">
        <f>SUM(D47:H47)</f>
        <v>0</v>
      </c>
      <c r="D47" s="24">
        <f t="shared" ref="D47:I47" si="11">SUM(D48:D49)</f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159">
        <f t="shared" si="11"/>
        <v>0</v>
      </c>
      <c r="J47" s="22"/>
    </row>
    <row r="48" spans="1:19" s="5" customFormat="1" ht="12.75" customHeight="1" x14ac:dyDescent="0.2">
      <c r="A48" s="244"/>
      <c r="B48" s="160" t="s">
        <v>9</v>
      </c>
      <c r="C48" s="158">
        <f t="shared" si="9"/>
        <v>0</v>
      </c>
      <c r="D48" s="28">
        <v>0</v>
      </c>
      <c r="E48" s="28">
        <v>0</v>
      </c>
      <c r="F48" s="28">
        <v>0</v>
      </c>
      <c r="G48" s="28">
        <v>0</v>
      </c>
      <c r="H48" s="177">
        <v>0</v>
      </c>
      <c r="I48" s="224">
        <v>0</v>
      </c>
    </row>
    <row r="49" spans="1:19" s="5" customFormat="1" ht="12.75" customHeight="1" thickBot="1" x14ac:dyDescent="0.25">
      <c r="A49" s="245"/>
      <c r="B49" s="162" t="s">
        <v>10</v>
      </c>
      <c r="C49" s="163">
        <f t="shared" si="9"/>
        <v>0</v>
      </c>
      <c r="D49" s="164">
        <v>0</v>
      </c>
      <c r="E49" s="164">
        <v>0</v>
      </c>
      <c r="F49" s="164">
        <v>0</v>
      </c>
      <c r="G49" s="164">
        <v>0</v>
      </c>
      <c r="H49" s="180">
        <v>0</v>
      </c>
      <c r="I49" s="181">
        <v>0</v>
      </c>
    </row>
    <row r="50" spans="1:19" s="5" customFormat="1" ht="12.75" customHeight="1" thickBot="1" x14ac:dyDescent="0.25">
      <c r="A50" s="36"/>
      <c r="B50" s="37"/>
      <c r="C50" s="190"/>
      <c r="D50" s="190"/>
      <c r="E50" s="190"/>
      <c r="F50" s="190"/>
      <c r="G50" s="190"/>
      <c r="H50" s="190"/>
      <c r="I50" s="190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s="5" customFormat="1" ht="12.75" customHeight="1" x14ac:dyDescent="0.2">
      <c r="A51" s="246" t="s">
        <v>113</v>
      </c>
      <c r="B51" s="247"/>
      <c r="C51" s="247"/>
      <c r="D51" s="247"/>
      <c r="E51" s="247"/>
      <c r="F51" s="247"/>
      <c r="G51" s="247"/>
      <c r="H51" s="247"/>
      <c r="I51" s="248"/>
    </row>
    <row r="52" spans="1:19" s="5" customFormat="1" ht="12.75" customHeight="1" x14ac:dyDescent="0.2">
      <c r="A52" s="191" t="s">
        <v>114</v>
      </c>
      <c r="B52" s="192" t="s">
        <v>0</v>
      </c>
      <c r="C52" s="193" t="s">
        <v>1</v>
      </c>
      <c r="D52" s="194" t="s">
        <v>2</v>
      </c>
      <c r="E52" s="194" t="s">
        <v>3</v>
      </c>
      <c r="F52" s="194" t="s">
        <v>4</v>
      </c>
      <c r="G52" s="194" t="s">
        <v>5</v>
      </c>
      <c r="H52" s="195" t="s">
        <v>6</v>
      </c>
      <c r="I52" s="196" t="s">
        <v>7</v>
      </c>
    </row>
    <row r="53" spans="1:19" s="5" customFormat="1" ht="12.75" customHeight="1" x14ac:dyDescent="0.2">
      <c r="A53" s="38" t="s">
        <v>11</v>
      </c>
      <c r="B53" s="157" t="s">
        <v>8</v>
      </c>
      <c r="C53" s="158">
        <f t="shared" ref="C53:C61" si="12">SUM(D53:H53)</f>
        <v>7</v>
      </c>
      <c r="D53" s="24">
        <f t="shared" ref="D53:I53" si="13">SUM(D54:D55)</f>
        <v>1</v>
      </c>
      <c r="E53" s="24">
        <f t="shared" si="13"/>
        <v>0</v>
      </c>
      <c r="F53" s="24">
        <f t="shared" si="13"/>
        <v>2</v>
      </c>
      <c r="G53" s="24">
        <f t="shared" si="13"/>
        <v>2</v>
      </c>
      <c r="H53" s="24">
        <f t="shared" si="13"/>
        <v>2</v>
      </c>
      <c r="I53" s="159">
        <f t="shared" si="13"/>
        <v>0</v>
      </c>
    </row>
    <row r="54" spans="1:19" s="5" customFormat="1" ht="12.75" customHeight="1" x14ac:dyDescent="0.2">
      <c r="A54" s="32"/>
      <c r="B54" s="160" t="s">
        <v>9</v>
      </c>
      <c r="C54" s="158">
        <f t="shared" si="12"/>
        <v>5</v>
      </c>
      <c r="D54" s="24">
        <f t="shared" ref="D54:H55" si="14">D57+D60</f>
        <v>1</v>
      </c>
      <c r="E54" s="24">
        <f t="shared" si="14"/>
        <v>0</v>
      </c>
      <c r="F54" s="24">
        <f t="shared" si="14"/>
        <v>2</v>
      </c>
      <c r="G54" s="24">
        <f t="shared" si="14"/>
        <v>2</v>
      </c>
      <c r="H54" s="24">
        <f t="shared" si="14"/>
        <v>0</v>
      </c>
      <c r="I54" s="226">
        <v>0</v>
      </c>
    </row>
    <row r="55" spans="1:19" s="5" customFormat="1" ht="12.75" customHeight="1" x14ac:dyDescent="0.2">
      <c r="A55" s="33"/>
      <c r="B55" s="160" t="s">
        <v>10</v>
      </c>
      <c r="C55" s="158">
        <f t="shared" si="12"/>
        <v>2</v>
      </c>
      <c r="D55" s="24">
        <f t="shared" si="14"/>
        <v>0</v>
      </c>
      <c r="E55" s="24">
        <f t="shared" si="14"/>
        <v>0</v>
      </c>
      <c r="F55" s="24">
        <f t="shared" si="14"/>
        <v>0</v>
      </c>
      <c r="G55" s="24">
        <f t="shared" si="14"/>
        <v>0</v>
      </c>
      <c r="H55" s="24">
        <f t="shared" si="14"/>
        <v>2</v>
      </c>
      <c r="I55" s="159">
        <f>I58+I61</f>
        <v>0</v>
      </c>
    </row>
    <row r="56" spans="1:19" s="5" customFormat="1" ht="12.75" customHeight="1" x14ac:dyDescent="0.2">
      <c r="A56" s="249" t="s">
        <v>115</v>
      </c>
      <c r="B56" s="157" t="s">
        <v>8</v>
      </c>
      <c r="C56" s="158">
        <f>SUM(D56:H56)</f>
        <v>0</v>
      </c>
      <c r="D56" s="24">
        <f t="shared" ref="D56:I56" si="15">SUM(D57:D58)</f>
        <v>0</v>
      </c>
      <c r="E56" s="24">
        <f t="shared" si="15"/>
        <v>0</v>
      </c>
      <c r="F56" s="24">
        <f t="shared" si="15"/>
        <v>0</v>
      </c>
      <c r="G56" s="24">
        <f t="shared" si="15"/>
        <v>0</v>
      </c>
      <c r="H56" s="24">
        <f t="shared" si="15"/>
        <v>0</v>
      </c>
      <c r="I56" s="159">
        <f t="shared" si="15"/>
        <v>0</v>
      </c>
      <c r="J56" s="22"/>
    </row>
    <row r="57" spans="1:19" s="5" customFormat="1" ht="12.75" customHeight="1" x14ac:dyDescent="0.2">
      <c r="A57" s="250"/>
      <c r="B57" s="160" t="s">
        <v>9</v>
      </c>
      <c r="C57" s="158">
        <f t="shared" si="12"/>
        <v>0</v>
      </c>
      <c r="D57" s="28">
        <v>0</v>
      </c>
      <c r="E57" s="28">
        <v>0</v>
      </c>
      <c r="F57" s="28">
        <v>0</v>
      </c>
      <c r="G57" s="28">
        <v>0</v>
      </c>
      <c r="H57" s="177">
        <v>0</v>
      </c>
      <c r="I57" s="224">
        <v>0</v>
      </c>
    </row>
    <row r="58" spans="1:19" s="5" customFormat="1" ht="12.75" customHeight="1" x14ac:dyDescent="0.2">
      <c r="A58" s="251"/>
      <c r="B58" s="160" t="s">
        <v>10</v>
      </c>
      <c r="C58" s="158">
        <f t="shared" si="12"/>
        <v>0</v>
      </c>
      <c r="D58" s="28">
        <v>0</v>
      </c>
      <c r="E58" s="28">
        <v>0</v>
      </c>
      <c r="F58" s="28">
        <v>0</v>
      </c>
      <c r="G58" s="28">
        <v>0</v>
      </c>
      <c r="H58" s="177">
        <v>0</v>
      </c>
      <c r="I58" s="178">
        <v>0</v>
      </c>
    </row>
    <row r="59" spans="1:19" s="5" customFormat="1" ht="12.75" customHeight="1" x14ac:dyDescent="0.2">
      <c r="A59" s="174" t="s">
        <v>116</v>
      </c>
      <c r="B59" s="157" t="s">
        <v>8</v>
      </c>
      <c r="C59" s="158">
        <f>SUM(D59:H59)</f>
        <v>7</v>
      </c>
      <c r="D59" s="24">
        <f t="shared" ref="D59:I59" si="16">SUM(D60:D61)</f>
        <v>1</v>
      </c>
      <c r="E59" s="24">
        <f t="shared" si="16"/>
        <v>0</v>
      </c>
      <c r="F59" s="24">
        <f t="shared" si="16"/>
        <v>2</v>
      </c>
      <c r="G59" s="24">
        <f t="shared" si="16"/>
        <v>2</v>
      </c>
      <c r="H59" s="24">
        <f t="shared" si="16"/>
        <v>2</v>
      </c>
      <c r="I59" s="159">
        <f t="shared" si="16"/>
        <v>0</v>
      </c>
      <c r="J59" s="22"/>
    </row>
    <row r="60" spans="1:19" s="5" customFormat="1" ht="12.75" customHeight="1" x14ac:dyDescent="0.2">
      <c r="A60" s="32"/>
      <c r="B60" s="160" t="s">
        <v>9</v>
      </c>
      <c r="C60" s="158">
        <f t="shared" si="12"/>
        <v>5</v>
      </c>
      <c r="D60" s="28">
        <v>1</v>
      </c>
      <c r="E60" s="28">
        <v>0</v>
      </c>
      <c r="F60" s="28">
        <v>2</v>
      </c>
      <c r="G60" s="28">
        <v>2</v>
      </c>
      <c r="H60" s="177">
        <v>0</v>
      </c>
      <c r="I60" s="224">
        <v>0</v>
      </c>
      <c r="J60" s="22"/>
    </row>
    <row r="61" spans="1:19" s="5" customFormat="1" ht="12.75" customHeight="1" x14ac:dyDescent="0.2">
      <c r="A61" s="32"/>
      <c r="B61" s="160" t="s">
        <v>10</v>
      </c>
      <c r="C61" s="158">
        <f t="shared" si="12"/>
        <v>2</v>
      </c>
      <c r="D61" s="28">
        <v>0</v>
      </c>
      <c r="E61" s="28">
        <v>0</v>
      </c>
      <c r="F61" s="28">
        <v>0</v>
      </c>
      <c r="G61" s="28">
        <v>0</v>
      </c>
      <c r="H61" s="177">
        <v>2</v>
      </c>
      <c r="I61" s="178">
        <v>0</v>
      </c>
    </row>
    <row r="62" spans="1:19" s="5" customFormat="1" ht="12.75" customHeight="1" x14ac:dyDescent="0.2">
      <c r="A62" s="197" t="s">
        <v>117</v>
      </c>
      <c r="B62" s="192" t="s">
        <v>0</v>
      </c>
      <c r="C62" s="193" t="s">
        <v>1</v>
      </c>
      <c r="D62" s="194" t="s">
        <v>2</v>
      </c>
      <c r="E62" s="194" t="s">
        <v>3</v>
      </c>
      <c r="F62" s="194" t="s">
        <v>4</v>
      </c>
      <c r="G62" s="194" t="s">
        <v>5</v>
      </c>
      <c r="H62" s="195" t="s">
        <v>6</v>
      </c>
      <c r="I62" s="196" t="s">
        <v>7</v>
      </c>
      <c r="O62" s="17"/>
      <c r="P62" s="17"/>
      <c r="Q62" s="17"/>
      <c r="R62" s="17"/>
      <c r="S62" s="17"/>
    </row>
    <row r="63" spans="1:19" s="5" customFormat="1" ht="12.75" customHeight="1" x14ac:dyDescent="0.2">
      <c r="A63" s="38" t="s">
        <v>11</v>
      </c>
      <c r="B63" s="157" t="s">
        <v>8</v>
      </c>
      <c r="C63" s="158">
        <f t="shared" ref="C63:C71" si="17">SUM(D63:H63)</f>
        <v>0</v>
      </c>
      <c r="D63" s="24">
        <f t="shared" ref="D63:I63" si="18">SUM(D64:D65)</f>
        <v>0</v>
      </c>
      <c r="E63" s="24">
        <f t="shared" si="18"/>
        <v>0</v>
      </c>
      <c r="F63" s="24">
        <f t="shared" si="18"/>
        <v>0</v>
      </c>
      <c r="G63" s="24">
        <f t="shared" si="18"/>
        <v>0</v>
      </c>
      <c r="H63" s="24">
        <f t="shared" si="18"/>
        <v>0</v>
      </c>
      <c r="I63" s="159">
        <f t="shared" si="18"/>
        <v>0</v>
      </c>
      <c r="O63" s="17"/>
      <c r="P63" s="17"/>
      <c r="Q63" s="17"/>
      <c r="R63" s="17"/>
      <c r="S63" s="17"/>
    </row>
    <row r="64" spans="1:19" s="5" customFormat="1" ht="12.75" customHeight="1" x14ac:dyDescent="0.2">
      <c r="A64" s="32"/>
      <c r="B64" s="160" t="s">
        <v>9</v>
      </c>
      <c r="C64" s="158">
        <f t="shared" si="17"/>
        <v>0</v>
      </c>
      <c r="D64" s="24">
        <f t="shared" ref="D64:H65" si="19">D67+D70</f>
        <v>0</v>
      </c>
      <c r="E64" s="24">
        <f t="shared" si="19"/>
        <v>0</v>
      </c>
      <c r="F64" s="24">
        <f t="shared" si="19"/>
        <v>0</v>
      </c>
      <c r="G64" s="24">
        <f t="shared" si="19"/>
        <v>0</v>
      </c>
      <c r="H64" s="24">
        <f t="shared" si="19"/>
        <v>0</v>
      </c>
      <c r="I64" s="224">
        <v>0</v>
      </c>
      <c r="O64" s="17"/>
      <c r="P64" s="17"/>
      <c r="Q64" s="17"/>
      <c r="R64" s="17"/>
      <c r="S64" s="17"/>
    </row>
    <row r="65" spans="1:19" s="5" customFormat="1" ht="12.75" customHeight="1" x14ac:dyDescent="0.2">
      <c r="A65" s="33"/>
      <c r="B65" s="160" t="s">
        <v>10</v>
      </c>
      <c r="C65" s="158">
        <f t="shared" si="17"/>
        <v>0</v>
      </c>
      <c r="D65" s="24">
        <f t="shared" si="19"/>
        <v>0</v>
      </c>
      <c r="E65" s="24">
        <f t="shared" si="19"/>
        <v>0</v>
      </c>
      <c r="F65" s="24">
        <f t="shared" si="19"/>
        <v>0</v>
      </c>
      <c r="G65" s="24">
        <f t="shared" si="19"/>
        <v>0</v>
      </c>
      <c r="H65" s="24">
        <f t="shared" si="19"/>
        <v>0</v>
      </c>
      <c r="I65" s="159">
        <f>I68+I71</f>
        <v>0</v>
      </c>
      <c r="O65" s="17"/>
      <c r="P65" s="17"/>
      <c r="Q65" s="17"/>
      <c r="R65" s="17"/>
      <c r="S65" s="17"/>
    </row>
    <row r="66" spans="1:19" s="5" customFormat="1" ht="12.75" customHeight="1" x14ac:dyDescent="0.2">
      <c r="A66" s="174" t="s">
        <v>118</v>
      </c>
      <c r="B66" s="157" t="s">
        <v>8</v>
      </c>
      <c r="C66" s="158">
        <f>SUM(D66:H66)</f>
        <v>0</v>
      </c>
      <c r="D66" s="24">
        <f t="shared" ref="D66:I66" si="20">SUM(D67:D68)</f>
        <v>0</v>
      </c>
      <c r="E66" s="24">
        <f t="shared" si="20"/>
        <v>0</v>
      </c>
      <c r="F66" s="24">
        <f t="shared" si="20"/>
        <v>0</v>
      </c>
      <c r="G66" s="24">
        <f t="shared" si="20"/>
        <v>0</v>
      </c>
      <c r="H66" s="24">
        <f t="shared" si="20"/>
        <v>0</v>
      </c>
      <c r="I66" s="159">
        <f t="shared" si="20"/>
        <v>0</v>
      </c>
      <c r="J66" s="22"/>
      <c r="O66" s="17"/>
      <c r="P66" s="17"/>
      <c r="Q66" s="17"/>
      <c r="R66" s="17"/>
      <c r="S66" s="17"/>
    </row>
    <row r="67" spans="1:19" s="5" customFormat="1" ht="12.75" customHeight="1" x14ac:dyDescent="0.2">
      <c r="A67" s="32"/>
      <c r="B67" s="160" t="s">
        <v>9</v>
      </c>
      <c r="C67" s="158">
        <f t="shared" si="17"/>
        <v>0</v>
      </c>
      <c r="D67" s="28">
        <v>0</v>
      </c>
      <c r="E67" s="28">
        <v>0</v>
      </c>
      <c r="F67" s="28">
        <v>0</v>
      </c>
      <c r="G67" s="28">
        <v>0</v>
      </c>
      <c r="H67" s="177">
        <v>0</v>
      </c>
      <c r="I67" s="224">
        <v>0</v>
      </c>
      <c r="O67" s="17"/>
      <c r="P67" s="17"/>
      <c r="Q67" s="17"/>
      <c r="R67" s="17"/>
      <c r="S67" s="17"/>
    </row>
    <row r="68" spans="1:19" s="5" customFormat="1" ht="12.75" customHeight="1" x14ac:dyDescent="0.2">
      <c r="A68" s="33"/>
      <c r="B68" s="160" t="s">
        <v>10</v>
      </c>
      <c r="C68" s="158">
        <f t="shared" si="17"/>
        <v>0</v>
      </c>
      <c r="D68" s="28">
        <v>0</v>
      </c>
      <c r="E68" s="28">
        <v>0</v>
      </c>
      <c r="F68" s="28">
        <v>0</v>
      </c>
      <c r="G68" s="28">
        <v>0</v>
      </c>
      <c r="H68" s="177">
        <v>0</v>
      </c>
      <c r="I68" s="178">
        <v>0</v>
      </c>
      <c r="O68" s="17"/>
      <c r="P68" s="17"/>
      <c r="Q68" s="17"/>
      <c r="R68" s="17"/>
      <c r="S68" s="17"/>
    </row>
    <row r="69" spans="1:19" s="5" customFormat="1" ht="12.75" customHeight="1" x14ac:dyDescent="0.2">
      <c r="A69" s="174" t="s">
        <v>119</v>
      </c>
      <c r="B69" s="157" t="s">
        <v>8</v>
      </c>
      <c r="C69" s="158">
        <f>SUM(D69:H69)</f>
        <v>0</v>
      </c>
      <c r="D69" s="24">
        <f t="shared" ref="D69:I69" si="21">SUM(D70:D71)</f>
        <v>0</v>
      </c>
      <c r="E69" s="24">
        <f t="shared" si="21"/>
        <v>0</v>
      </c>
      <c r="F69" s="24">
        <f t="shared" si="21"/>
        <v>0</v>
      </c>
      <c r="G69" s="24">
        <f t="shared" si="21"/>
        <v>0</v>
      </c>
      <c r="H69" s="24">
        <f t="shared" si="21"/>
        <v>0</v>
      </c>
      <c r="I69" s="159">
        <f t="shared" si="21"/>
        <v>0</v>
      </c>
      <c r="J69" s="22"/>
      <c r="O69" s="17"/>
      <c r="P69" s="17"/>
      <c r="Q69" s="17"/>
      <c r="R69" s="17"/>
      <c r="S69" s="17"/>
    </row>
    <row r="70" spans="1:19" s="5" customFormat="1" ht="12.75" customHeight="1" x14ac:dyDescent="0.2">
      <c r="A70" s="32"/>
      <c r="B70" s="160" t="s">
        <v>9</v>
      </c>
      <c r="C70" s="158">
        <f t="shared" si="17"/>
        <v>0</v>
      </c>
      <c r="D70" s="28">
        <v>0</v>
      </c>
      <c r="E70" s="28">
        <v>0</v>
      </c>
      <c r="F70" s="28">
        <v>0</v>
      </c>
      <c r="G70" s="28">
        <v>0</v>
      </c>
      <c r="H70" s="177">
        <v>0</v>
      </c>
      <c r="I70" s="224">
        <v>0</v>
      </c>
      <c r="J70" s="22"/>
      <c r="O70" s="17"/>
      <c r="P70" s="17"/>
      <c r="Q70" s="17"/>
      <c r="R70" s="17"/>
      <c r="S70" s="17"/>
    </row>
    <row r="71" spans="1:19" s="5" customFormat="1" ht="12.75" customHeight="1" x14ac:dyDescent="0.2">
      <c r="A71" s="33"/>
      <c r="B71" s="160" t="s">
        <v>10</v>
      </c>
      <c r="C71" s="158">
        <f t="shared" si="17"/>
        <v>0</v>
      </c>
      <c r="D71" s="28">
        <v>0</v>
      </c>
      <c r="E71" s="28">
        <v>0</v>
      </c>
      <c r="F71" s="28">
        <v>0</v>
      </c>
      <c r="G71" s="28">
        <v>0</v>
      </c>
      <c r="H71" s="177">
        <v>0</v>
      </c>
      <c r="I71" s="178">
        <v>0</v>
      </c>
      <c r="O71" s="17"/>
      <c r="P71" s="17"/>
      <c r="Q71" s="17"/>
      <c r="R71" s="17"/>
      <c r="S71" s="17"/>
    </row>
    <row r="72" spans="1:19" s="5" customFormat="1" ht="12.75" customHeight="1" x14ac:dyDescent="0.2">
      <c r="A72" s="197" t="s">
        <v>120</v>
      </c>
      <c r="B72" s="192" t="s">
        <v>0</v>
      </c>
      <c r="C72" s="193" t="s">
        <v>1</v>
      </c>
      <c r="D72" s="194" t="s">
        <v>2</v>
      </c>
      <c r="E72" s="194" t="s">
        <v>3</v>
      </c>
      <c r="F72" s="194" t="s">
        <v>4</v>
      </c>
      <c r="G72" s="194" t="s">
        <v>5</v>
      </c>
      <c r="H72" s="195" t="s">
        <v>6</v>
      </c>
      <c r="I72" s="196" t="s">
        <v>7</v>
      </c>
      <c r="O72" s="17"/>
      <c r="P72" s="17"/>
      <c r="Q72" s="17"/>
      <c r="R72" s="17"/>
      <c r="S72" s="17"/>
    </row>
    <row r="73" spans="1:19" s="5" customFormat="1" ht="12.75" customHeight="1" x14ac:dyDescent="0.2">
      <c r="A73" s="32" t="s">
        <v>121</v>
      </c>
      <c r="B73" s="157" t="s">
        <v>8</v>
      </c>
      <c r="C73" s="158">
        <f>SUM(D73:H73)</f>
        <v>0</v>
      </c>
      <c r="D73" s="24">
        <f t="shared" ref="D73:I73" si="22">SUM(D74:D75)</f>
        <v>0</v>
      </c>
      <c r="E73" s="24">
        <f t="shared" si="22"/>
        <v>0</v>
      </c>
      <c r="F73" s="24">
        <f t="shared" si="22"/>
        <v>0</v>
      </c>
      <c r="G73" s="24">
        <f t="shared" si="22"/>
        <v>0</v>
      </c>
      <c r="H73" s="24">
        <f t="shared" si="22"/>
        <v>0</v>
      </c>
      <c r="I73" s="159">
        <f t="shared" si="22"/>
        <v>0</v>
      </c>
      <c r="J73" s="22"/>
    </row>
    <row r="74" spans="1:19" s="5" customFormat="1" ht="12.75" customHeight="1" x14ac:dyDescent="0.2">
      <c r="A74" s="32"/>
      <c r="B74" s="160" t="s">
        <v>9</v>
      </c>
      <c r="C74" s="158">
        <f t="shared" ref="C74:C75" si="23">SUM(D74:H74)</f>
        <v>0</v>
      </c>
      <c r="D74" s="28">
        <v>0</v>
      </c>
      <c r="E74" s="28">
        <v>0</v>
      </c>
      <c r="F74" s="28">
        <v>0</v>
      </c>
      <c r="G74" s="28">
        <v>0</v>
      </c>
      <c r="H74" s="177">
        <v>0</v>
      </c>
      <c r="I74" s="224">
        <v>0</v>
      </c>
      <c r="J74" s="22"/>
    </row>
    <row r="75" spans="1:19" s="5" customFormat="1" ht="12.75" customHeight="1" x14ac:dyDescent="0.2">
      <c r="A75" s="33"/>
      <c r="B75" s="160" t="s">
        <v>10</v>
      </c>
      <c r="C75" s="158">
        <f t="shared" si="23"/>
        <v>0</v>
      </c>
      <c r="D75" s="28">
        <v>0</v>
      </c>
      <c r="E75" s="28">
        <v>0</v>
      </c>
      <c r="F75" s="28">
        <v>0</v>
      </c>
      <c r="G75" s="28">
        <v>0</v>
      </c>
      <c r="H75" s="177">
        <v>0</v>
      </c>
      <c r="I75" s="178">
        <v>0</v>
      </c>
      <c r="J75" s="22"/>
    </row>
    <row r="76" spans="1:19" s="5" customFormat="1" ht="12.75" customHeight="1" x14ac:dyDescent="0.2">
      <c r="A76" s="32" t="s">
        <v>122</v>
      </c>
      <c r="B76" s="157" t="s">
        <v>8</v>
      </c>
      <c r="C76" s="158">
        <f>SUM(D76:H76)</f>
        <v>0</v>
      </c>
      <c r="D76" s="24">
        <f t="shared" ref="D76:I76" si="24">SUM(D77:D78)</f>
        <v>0</v>
      </c>
      <c r="E76" s="24">
        <f t="shared" si="24"/>
        <v>0</v>
      </c>
      <c r="F76" s="24">
        <f t="shared" si="24"/>
        <v>0</v>
      </c>
      <c r="G76" s="24">
        <f t="shared" si="24"/>
        <v>0</v>
      </c>
      <c r="H76" s="24">
        <f t="shared" si="24"/>
        <v>0</v>
      </c>
      <c r="I76" s="159">
        <f t="shared" si="24"/>
        <v>0</v>
      </c>
      <c r="J76" s="22"/>
    </row>
    <row r="77" spans="1:19" s="5" customFormat="1" ht="12.75" customHeight="1" x14ac:dyDescent="0.2">
      <c r="A77" s="32"/>
      <c r="B77" s="160" t="s">
        <v>9</v>
      </c>
      <c r="C77" s="158">
        <f t="shared" ref="C77:C87" si="25">SUM(D77:H77)</f>
        <v>0</v>
      </c>
      <c r="D77" s="28">
        <v>0</v>
      </c>
      <c r="E77" s="28">
        <v>0</v>
      </c>
      <c r="F77" s="28">
        <v>0</v>
      </c>
      <c r="G77" s="28">
        <v>0</v>
      </c>
      <c r="H77" s="177">
        <v>0</v>
      </c>
      <c r="I77" s="224">
        <v>0</v>
      </c>
      <c r="J77" s="22"/>
    </row>
    <row r="78" spans="1:19" s="5" customFormat="1" ht="12.75" customHeight="1" x14ac:dyDescent="0.2">
      <c r="A78" s="32"/>
      <c r="B78" s="160" t="s">
        <v>10</v>
      </c>
      <c r="C78" s="158">
        <f t="shared" si="25"/>
        <v>0</v>
      </c>
      <c r="D78" s="28">
        <v>0</v>
      </c>
      <c r="E78" s="28">
        <v>0</v>
      </c>
      <c r="F78" s="28">
        <v>0</v>
      </c>
      <c r="G78" s="28">
        <v>0</v>
      </c>
      <c r="H78" s="177">
        <v>0</v>
      </c>
      <c r="I78" s="178">
        <v>0</v>
      </c>
      <c r="J78" s="22"/>
    </row>
    <row r="79" spans="1:19" s="5" customFormat="1" ht="12.75" customHeight="1" x14ac:dyDescent="0.2">
      <c r="A79" s="174" t="s">
        <v>123</v>
      </c>
      <c r="B79" s="157" t="s">
        <v>8</v>
      </c>
      <c r="C79" s="158">
        <f>SUM(D79:H79)</f>
        <v>0</v>
      </c>
      <c r="D79" s="24">
        <f t="shared" ref="D79:I79" si="26">SUM(D80:D81)</f>
        <v>0</v>
      </c>
      <c r="E79" s="24">
        <f t="shared" si="26"/>
        <v>0</v>
      </c>
      <c r="F79" s="24">
        <f t="shared" si="26"/>
        <v>0</v>
      </c>
      <c r="G79" s="24">
        <f t="shared" si="26"/>
        <v>0</v>
      </c>
      <c r="H79" s="24">
        <f t="shared" si="26"/>
        <v>0</v>
      </c>
      <c r="I79" s="159">
        <f t="shared" si="26"/>
        <v>0</v>
      </c>
      <c r="J79" s="22"/>
    </row>
    <row r="80" spans="1:19" s="5" customFormat="1" ht="12.75" customHeight="1" x14ac:dyDescent="0.2">
      <c r="A80" s="198"/>
      <c r="B80" s="160" t="s">
        <v>9</v>
      </c>
      <c r="C80" s="158">
        <f t="shared" si="25"/>
        <v>0</v>
      </c>
      <c r="D80" s="28">
        <v>0</v>
      </c>
      <c r="E80" s="28">
        <v>0</v>
      </c>
      <c r="F80" s="28">
        <v>0</v>
      </c>
      <c r="G80" s="28">
        <v>0</v>
      </c>
      <c r="H80" s="177">
        <v>0</v>
      </c>
      <c r="I80" s="224">
        <v>0</v>
      </c>
      <c r="J80" s="22"/>
    </row>
    <row r="81" spans="1:10" s="5" customFormat="1" ht="12.75" customHeight="1" x14ac:dyDescent="0.2">
      <c r="A81" s="33"/>
      <c r="B81" s="160" t="s">
        <v>10</v>
      </c>
      <c r="C81" s="158">
        <f t="shared" si="25"/>
        <v>0</v>
      </c>
      <c r="D81" s="28">
        <v>0</v>
      </c>
      <c r="E81" s="28">
        <v>0</v>
      </c>
      <c r="F81" s="28">
        <v>0</v>
      </c>
      <c r="G81" s="28">
        <v>0</v>
      </c>
      <c r="H81" s="177">
        <v>0</v>
      </c>
      <c r="I81" s="178">
        <v>0</v>
      </c>
      <c r="J81" s="22"/>
    </row>
    <row r="82" spans="1:10" s="5" customFormat="1" ht="12.75" customHeight="1" x14ac:dyDescent="0.2">
      <c r="A82" s="174" t="s">
        <v>124</v>
      </c>
      <c r="B82" s="157" t="s">
        <v>8</v>
      </c>
      <c r="C82" s="158">
        <f>SUM(D82:H82)</f>
        <v>0</v>
      </c>
      <c r="D82" s="24">
        <f t="shared" ref="D82:I82" si="27">SUM(D83:D84)</f>
        <v>0</v>
      </c>
      <c r="E82" s="24">
        <f t="shared" si="27"/>
        <v>0</v>
      </c>
      <c r="F82" s="24">
        <f t="shared" si="27"/>
        <v>0</v>
      </c>
      <c r="G82" s="24">
        <f t="shared" si="27"/>
        <v>0</v>
      </c>
      <c r="H82" s="24">
        <f t="shared" si="27"/>
        <v>0</v>
      </c>
      <c r="I82" s="159">
        <f t="shared" si="27"/>
        <v>0</v>
      </c>
      <c r="J82" s="22"/>
    </row>
    <row r="83" spans="1:10" s="5" customFormat="1" ht="12.75" customHeight="1" x14ac:dyDescent="0.2">
      <c r="A83" s="198"/>
      <c r="B83" s="160" t="s">
        <v>9</v>
      </c>
      <c r="C83" s="158">
        <f>SUM(D83:H83)</f>
        <v>0</v>
      </c>
      <c r="D83" s="28">
        <v>0</v>
      </c>
      <c r="E83" s="28">
        <v>0</v>
      </c>
      <c r="F83" s="28">
        <v>0</v>
      </c>
      <c r="G83" s="28">
        <v>0</v>
      </c>
      <c r="H83" s="177">
        <v>0</v>
      </c>
      <c r="I83" s="224">
        <v>0</v>
      </c>
      <c r="J83" s="22"/>
    </row>
    <row r="84" spans="1:10" s="5" customFormat="1" ht="12.75" customHeight="1" x14ac:dyDescent="0.2">
      <c r="A84" s="33"/>
      <c r="B84" s="160" t="s">
        <v>10</v>
      </c>
      <c r="C84" s="158">
        <f>SUM(D84:H84)</f>
        <v>0</v>
      </c>
      <c r="D84" s="28">
        <v>0</v>
      </c>
      <c r="E84" s="28">
        <v>0</v>
      </c>
      <c r="F84" s="28">
        <v>0</v>
      </c>
      <c r="G84" s="28">
        <v>0</v>
      </c>
      <c r="H84" s="177">
        <v>0</v>
      </c>
      <c r="I84" s="178">
        <v>0</v>
      </c>
      <c r="J84" s="22"/>
    </row>
    <row r="85" spans="1:10" s="5" customFormat="1" ht="12.75" customHeight="1" x14ac:dyDescent="0.2">
      <c r="A85" s="252" t="s">
        <v>112</v>
      </c>
      <c r="B85" s="199" t="s">
        <v>8</v>
      </c>
      <c r="C85" s="158">
        <f>SUM(D85:H85)</f>
        <v>16</v>
      </c>
      <c r="D85" s="24">
        <f t="shared" ref="D85:I85" si="28">SUM(D86:D87)</f>
        <v>4</v>
      </c>
      <c r="E85" s="24">
        <f t="shared" si="28"/>
        <v>0</v>
      </c>
      <c r="F85" s="24">
        <f t="shared" si="28"/>
        <v>4</v>
      </c>
      <c r="G85" s="24">
        <f t="shared" si="28"/>
        <v>5</v>
      </c>
      <c r="H85" s="24">
        <f t="shared" si="28"/>
        <v>3</v>
      </c>
      <c r="I85" s="159">
        <f t="shared" si="28"/>
        <v>0</v>
      </c>
      <c r="J85" s="22"/>
    </row>
    <row r="86" spans="1:10" s="5" customFormat="1" ht="12.75" customHeight="1" x14ac:dyDescent="0.2">
      <c r="A86" s="252"/>
      <c r="B86" s="160" t="s">
        <v>9</v>
      </c>
      <c r="C86" s="158">
        <f t="shared" si="25"/>
        <v>9</v>
      </c>
      <c r="D86" s="28">
        <v>2</v>
      </c>
      <c r="E86" s="28">
        <v>0</v>
      </c>
      <c r="F86" s="28">
        <v>4</v>
      </c>
      <c r="G86" s="28">
        <v>3</v>
      </c>
      <c r="H86" s="177">
        <v>0</v>
      </c>
      <c r="I86" s="224">
        <v>0</v>
      </c>
    </row>
    <row r="87" spans="1:10" s="5" customFormat="1" ht="12.75" customHeight="1" thickBot="1" x14ac:dyDescent="0.25">
      <c r="A87" s="253"/>
      <c r="B87" s="162" t="s">
        <v>10</v>
      </c>
      <c r="C87" s="163">
        <f t="shared" si="25"/>
        <v>7</v>
      </c>
      <c r="D87" s="164">
        <v>2</v>
      </c>
      <c r="E87" s="164">
        <v>0</v>
      </c>
      <c r="F87" s="164">
        <v>0</v>
      </c>
      <c r="G87" s="164">
        <v>2</v>
      </c>
      <c r="H87" s="180">
        <v>3</v>
      </c>
      <c r="I87" s="181">
        <v>0</v>
      </c>
    </row>
    <row r="88" spans="1:10" ht="12.75" customHeight="1" x14ac:dyDescent="0.2">
      <c r="A88" s="5"/>
      <c r="B88" s="5"/>
      <c r="C88" s="5"/>
      <c r="D88" s="17"/>
      <c r="G88" s="5"/>
      <c r="H88" s="5"/>
      <c r="I88" s="5"/>
    </row>
    <row r="89" spans="1:10" ht="12.75" customHeight="1" x14ac:dyDescent="0.2">
      <c r="A89" s="259" t="s">
        <v>14</v>
      </c>
      <c r="B89" s="259"/>
      <c r="C89" s="149"/>
      <c r="D89" s="17"/>
      <c r="E89" s="5"/>
      <c r="F89" s="5"/>
      <c r="G89" s="5"/>
      <c r="H89" s="5"/>
      <c r="I89" s="5"/>
    </row>
    <row r="90" spans="1:10" ht="12.75" customHeight="1" x14ac:dyDescent="0.2">
      <c r="A90" s="128" t="s">
        <v>158</v>
      </c>
      <c r="B90" s="222">
        <v>2</v>
      </c>
      <c r="C90" s="17"/>
      <c r="D90" s="17"/>
      <c r="E90" s="5"/>
      <c r="F90" s="5"/>
      <c r="G90" s="5"/>
      <c r="H90" s="5"/>
      <c r="I90" s="5"/>
    </row>
    <row r="91" spans="1:10" ht="12.75" customHeight="1" x14ac:dyDescent="0.2">
      <c r="A91" s="128" t="s">
        <v>159</v>
      </c>
      <c r="B91" s="222">
        <v>0</v>
      </c>
      <c r="C91" s="17"/>
      <c r="D91" s="17"/>
      <c r="E91" s="5"/>
      <c r="F91" s="5"/>
      <c r="G91" s="5"/>
      <c r="H91" s="5"/>
      <c r="I91" s="5"/>
    </row>
    <row r="92" spans="1:10" ht="12.75" customHeight="1" x14ac:dyDescent="0.2">
      <c r="A92" s="260" t="s">
        <v>142</v>
      </c>
      <c r="B92" s="260"/>
      <c r="C92" s="17"/>
      <c r="D92" s="17"/>
      <c r="E92" s="5"/>
      <c r="F92" s="5"/>
      <c r="G92" s="5"/>
      <c r="H92" s="5"/>
      <c r="I92" s="5"/>
    </row>
    <row r="93" spans="1:10" ht="12.75" customHeight="1" x14ac:dyDescent="0.2">
      <c r="A93" s="128" t="s">
        <v>160</v>
      </c>
      <c r="B93" s="222">
        <v>0</v>
      </c>
      <c r="C93" s="17"/>
      <c r="D93" s="17"/>
      <c r="E93" s="5"/>
      <c r="F93" s="5"/>
      <c r="H93" s="5"/>
      <c r="I93" s="5"/>
    </row>
    <row r="94" spans="1:10" ht="12.75" customHeight="1" x14ac:dyDescent="0.2">
      <c r="A94" s="128" t="s">
        <v>161</v>
      </c>
      <c r="B94" s="222">
        <v>0</v>
      </c>
      <c r="C94" s="17"/>
      <c r="D94" s="17"/>
      <c r="E94" s="5"/>
      <c r="F94" s="5"/>
      <c r="G94" s="5"/>
      <c r="H94" s="5"/>
      <c r="I94" s="5"/>
    </row>
    <row r="95" spans="1:10" ht="12.75" customHeight="1" x14ac:dyDescent="0.2">
      <c r="A95" s="128" t="s">
        <v>162</v>
      </c>
      <c r="B95" s="222">
        <v>0</v>
      </c>
      <c r="C95" s="17"/>
      <c r="D95" s="17"/>
      <c r="E95" s="5"/>
      <c r="F95" s="5"/>
      <c r="G95" s="5"/>
      <c r="H95" s="5"/>
      <c r="I95" s="5"/>
    </row>
    <row r="96" spans="1:10" ht="12.75" customHeight="1" x14ac:dyDescent="0.2">
      <c r="A96" s="259" t="s">
        <v>163</v>
      </c>
      <c r="B96" s="259"/>
      <c r="C96" s="5"/>
      <c r="D96" s="5"/>
      <c r="E96" s="5"/>
      <c r="F96" s="5"/>
      <c r="G96" s="5"/>
      <c r="H96" s="5"/>
      <c r="I96" s="5"/>
    </row>
    <row r="97" spans="1:9" ht="12.75" customHeight="1" x14ac:dyDescent="0.2">
      <c r="A97" s="223" t="s">
        <v>148</v>
      </c>
      <c r="B97" s="222">
        <v>5</v>
      </c>
      <c r="C97" s="5"/>
      <c r="D97" s="5"/>
      <c r="E97" s="5"/>
      <c r="F97" s="5"/>
      <c r="G97" s="5"/>
      <c r="H97" s="5"/>
      <c r="I97" s="5"/>
    </row>
    <row r="98" spans="1:9" ht="12.75" customHeight="1" x14ac:dyDescent="0.2">
      <c r="A98" s="223" t="s">
        <v>149</v>
      </c>
      <c r="B98" s="222">
        <v>0</v>
      </c>
      <c r="C98" s="5"/>
      <c r="D98" s="5"/>
      <c r="E98" s="5"/>
      <c r="F98" s="5"/>
      <c r="G98" s="5"/>
      <c r="H98" s="5"/>
      <c r="I98" s="5"/>
    </row>
    <row r="99" spans="1:9" ht="12.75" customHeight="1" x14ac:dyDescent="0.2">
      <c r="A99" s="223" t="s">
        <v>150</v>
      </c>
      <c r="B99" s="222">
        <v>0</v>
      </c>
      <c r="C99" s="5"/>
      <c r="D99" s="5"/>
      <c r="E99" s="5"/>
      <c r="F99" s="5"/>
      <c r="G99" s="5"/>
      <c r="H99" s="5"/>
      <c r="I99" s="5"/>
    </row>
    <row r="100" spans="1:9" ht="12.75" customHeight="1" x14ac:dyDescent="0.2">
      <c r="A100" s="39"/>
      <c r="B100" s="39"/>
      <c r="C100" s="40"/>
      <c r="D100" s="5"/>
      <c r="E100" s="5"/>
      <c r="F100" s="5"/>
      <c r="G100" s="5"/>
      <c r="H100" s="5"/>
      <c r="I100" s="5"/>
    </row>
    <row r="101" spans="1:9" ht="12.75" customHeight="1" x14ac:dyDescent="0.2">
      <c r="A101" s="5"/>
      <c r="B101" s="5"/>
      <c r="C101" s="5"/>
      <c r="D101" s="17"/>
      <c r="E101" s="5"/>
      <c r="F101" s="5"/>
      <c r="G101" s="5"/>
      <c r="H101" s="5"/>
      <c r="I101" s="5"/>
    </row>
    <row r="102" spans="1:9" ht="12.75" customHeight="1" x14ac:dyDescent="0.2">
      <c r="A102" s="211" t="s">
        <v>18</v>
      </c>
      <c r="B102" s="5"/>
      <c r="C102" s="5"/>
      <c r="D102" s="17"/>
      <c r="E102" s="5"/>
      <c r="F102" s="5"/>
      <c r="G102" s="212" t="s">
        <v>19</v>
      </c>
      <c r="H102" s="281">
        <v>44230</v>
      </c>
      <c r="I102" s="258"/>
    </row>
    <row r="103" spans="1:9" ht="12.75" customHeight="1" x14ac:dyDescent="0.2">
      <c r="A103" s="211" t="s">
        <v>151</v>
      </c>
      <c r="H103" s="5"/>
      <c r="I103" s="5"/>
    </row>
  </sheetData>
  <mergeCells count="14">
    <mergeCell ref="A96:B96"/>
    <mergeCell ref="H102:I102"/>
    <mergeCell ref="A47:A49"/>
    <mergeCell ref="A51:I51"/>
    <mergeCell ref="A56:A58"/>
    <mergeCell ref="A85:A87"/>
    <mergeCell ref="A89:B89"/>
    <mergeCell ref="A92:B92"/>
    <mergeCell ref="A39:I39"/>
    <mergeCell ref="A4:I4"/>
    <mergeCell ref="B6:D6"/>
    <mergeCell ref="B8:D8"/>
    <mergeCell ref="B10:D12"/>
    <mergeCell ref="A16:A18"/>
  </mergeCells>
  <printOptions horizontalCentered="1" verticalCentered="1"/>
  <pageMargins left="0" right="0" top="0" bottom="0" header="0" footer="0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"/>
  <sheetViews>
    <sheetView showGridLines="0" workbookViewId="0">
      <selection activeCell="J89" sqref="J89"/>
    </sheetView>
  </sheetViews>
  <sheetFormatPr baseColWidth="10" defaultRowHeight="12.75" x14ac:dyDescent="0.2"/>
  <cols>
    <col min="1" max="1" width="4.28515625" style="5" customWidth="1"/>
    <col min="2" max="2" width="29" style="23" customWidth="1"/>
    <col min="3" max="3" width="10" style="5" customWidth="1"/>
    <col min="4" max="4" width="10.28515625" style="5" customWidth="1"/>
    <col min="5" max="10" width="10" style="5" customWidth="1"/>
    <col min="11" max="11" width="9.5703125" style="5" customWidth="1"/>
    <col min="12" max="12" width="6.85546875" style="5" customWidth="1"/>
    <col min="13" max="16384" width="11.42578125" style="5"/>
  </cols>
  <sheetData>
    <row r="1" spans="2:10" ht="12.75" customHeight="1" x14ac:dyDescent="0.2">
      <c r="B1" s="47"/>
      <c r="C1" s="48"/>
      <c r="D1" s="48"/>
      <c r="E1" s="48"/>
      <c r="F1" s="48"/>
      <c r="G1" s="48"/>
      <c r="H1" s="48"/>
      <c r="I1" s="48"/>
      <c r="J1" s="49"/>
    </row>
    <row r="2" spans="2:10" ht="12.75" customHeight="1" x14ac:dyDescent="0.2">
      <c r="B2" s="11"/>
      <c r="C2" s="13"/>
      <c r="D2" s="13"/>
      <c r="E2" s="13"/>
      <c r="F2" s="13"/>
      <c r="G2" s="13"/>
      <c r="H2" s="13"/>
      <c r="I2" s="13"/>
      <c r="J2" s="50"/>
    </row>
    <row r="3" spans="2:10" ht="12.75" customHeight="1" x14ac:dyDescent="0.2">
      <c r="B3" s="11"/>
      <c r="C3" s="13"/>
      <c r="D3" s="13"/>
      <c r="E3" s="13"/>
      <c r="F3" s="13"/>
      <c r="G3" s="13"/>
      <c r="H3" s="13"/>
      <c r="I3" s="13"/>
      <c r="J3" s="50"/>
    </row>
    <row r="4" spans="2:10" ht="12.75" customHeight="1" x14ac:dyDescent="0.2">
      <c r="B4" s="230" t="s">
        <v>21</v>
      </c>
      <c r="C4" s="231"/>
      <c r="D4" s="231"/>
      <c r="E4" s="231"/>
      <c r="F4" s="231"/>
      <c r="G4" s="231"/>
      <c r="H4" s="231"/>
      <c r="I4" s="231"/>
      <c r="J4" s="232"/>
    </row>
    <row r="5" spans="2:10" ht="12.75" customHeight="1" x14ac:dyDescent="0.25">
      <c r="B5" s="11"/>
      <c r="C5" s="12"/>
      <c r="D5" s="12"/>
      <c r="E5" s="13"/>
      <c r="F5" s="13"/>
      <c r="G5" s="14"/>
      <c r="H5" s="44"/>
      <c r="I5" s="12"/>
      <c r="J5" s="15"/>
    </row>
    <row r="6" spans="2:10" ht="12.75" customHeight="1" x14ac:dyDescent="0.2">
      <c r="B6" s="51" t="s">
        <v>16</v>
      </c>
      <c r="C6" s="52"/>
      <c r="D6" s="233" t="s">
        <v>164</v>
      </c>
      <c r="E6" s="234"/>
      <c r="F6" s="235"/>
      <c r="G6" s="18"/>
      <c r="H6" s="18"/>
      <c r="I6" s="18"/>
      <c r="J6" s="15"/>
    </row>
    <row r="7" spans="2:10" ht="3" customHeight="1" x14ac:dyDescent="0.2">
      <c r="B7" s="51"/>
      <c r="C7" s="18"/>
      <c r="G7" s="18"/>
      <c r="H7" s="18"/>
      <c r="I7" s="18"/>
      <c r="J7" s="15"/>
    </row>
    <row r="8" spans="2:10" s="10" customFormat="1" ht="12.75" customHeight="1" x14ac:dyDescent="0.2">
      <c r="B8" s="51"/>
      <c r="C8" s="18"/>
      <c r="D8" s="54"/>
      <c r="E8" s="53"/>
      <c r="F8" s="53"/>
      <c r="G8" s="18"/>
      <c r="H8" s="18"/>
      <c r="I8" s="18"/>
      <c r="J8" s="15"/>
    </row>
    <row r="9" spans="2:10" s="23" customFormat="1" ht="3" customHeight="1" x14ac:dyDescent="0.2">
      <c r="B9" s="55"/>
      <c r="C9" s="18"/>
      <c r="D9" s="18"/>
      <c r="E9" s="18"/>
      <c r="F9" s="18"/>
      <c r="G9" s="18"/>
      <c r="H9" s="18"/>
      <c r="I9" s="18"/>
      <c r="J9" s="15"/>
    </row>
    <row r="10" spans="2:10" s="23" customFormat="1" ht="12.75" customHeight="1" x14ac:dyDescent="0.2">
      <c r="B10" s="51" t="s">
        <v>17</v>
      </c>
      <c r="C10" s="18"/>
      <c r="D10" s="233" t="s">
        <v>165</v>
      </c>
      <c r="E10" s="234"/>
      <c r="F10" s="235"/>
      <c r="G10" s="18"/>
      <c r="H10" s="18"/>
      <c r="I10" s="18"/>
      <c r="J10" s="15"/>
    </row>
    <row r="11" spans="2:10" s="23" customFormat="1" ht="3" customHeight="1" x14ac:dyDescent="0.2">
      <c r="B11" s="16"/>
      <c r="C11" s="18"/>
      <c r="D11" s="18"/>
      <c r="E11" s="18"/>
      <c r="F11" s="18"/>
      <c r="G11" s="18"/>
      <c r="H11" s="18"/>
      <c r="I11" s="18"/>
      <c r="J11" s="15"/>
    </row>
    <row r="12" spans="2:10" s="23" customFormat="1" ht="12.75" customHeight="1" x14ac:dyDescent="0.2">
      <c r="B12" s="19"/>
      <c r="C12" s="18"/>
      <c r="D12" s="56" t="s">
        <v>166</v>
      </c>
      <c r="E12" s="56"/>
      <c r="F12" s="17"/>
      <c r="G12" s="18"/>
      <c r="H12" s="20"/>
      <c r="I12" s="18"/>
      <c r="J12" s="15"/>
    </row>
    <row r="13" spans="2:10" s="23" customFormat="1" ht="3" customHeight="1" thickBot="1" x14ac:dyDescent="0.25">
      <c r="B13" s="41"/>
      <c r="C13" s="42"/>
      <c r="D13" s="42"/>
      <c r="E13" s="42"/>
      <c r="F13" s="42"/>
      <c r="G13" s="42"/>
      <c r="H13" s="42"/>
      <c r="I13" s="42"/>
      <c r="J13" s="43"/>
    </row>
    <row r="14" spans="2:10" s="23" customFormat="1" ht="12.75" customHeight="1" x14ac:dyDescent="0.2">
      <c r="B14" s="22"/>
      <c r="C14" s="5"/>
      <c r="D14" s="5"/>
      <c r="E14" s="5"/>
      <c r="F14" s="5"/>
      <c r="G14" s="5"/>
      <c r="H14" s="5"/>
      <c r="I14" s="5"/>
      <c r="J14" s="5"/>
    </row>
    <row r="15" spans="2:10" s="23" customFormat="1" ht="12.75" customHeight="1" x14ac:dyDescent="0.15">
      <c r="B15" s="57" t="s">
        <v>22</v>
      </c>
      <c r="C15" s="58" t="s">
        <v>0</v>
      </c>
      <c r="D15" s="58" t="s">
        <v>1</v>
      </c>
      <c r="E15" s="58" t="s">
        <v>2</v>
      </c>
      <c r="F15" s="58" t="s">
        <v>3</v>
      </c>
      <c r="G15" s="58" t="s">
        <v>4</v>
      </c>
      <c r="H15" s="58" t="s">
        <v>5</v>
      </c>
      <c r="I15" s="59" t="s">
        <v>6</v>
      </c>
      <c r="J15" s="45" t="s">
        <v>7</v>
      </c>
    </row>
    <row r="16" spans="2:10" s="23" customFormat="1" ht="12.75" customHeight="1" x14ac:dyDescent="0.15">
      <c r="B16" s="60" t="s">
        <v>23</v>
      </c>
      <c r="C16" s="61" t="s">
        <v>8</v>
      </c>
      <c r="D16" s="24">
        <f t="shared" ref="D16:I16" si="0">D17+D18</f>
        <v>0</v>
      </c>
      <c r="E16" s="24">
        <f t="shared" si="0"/>
        <v>0</v>
      </c>
      <c r="F16" s="24">
        <f t="shared" si="0"/>
        <v>0</v>
      </c>
      <c r="G16" s="24">
        <f t="shared" si="0"/>
        <v>0</v>
      </c>
      <c r="H16" s="24">
        <f t="shared" si="0"/>
        <v>0</v>
      </c>
      <c r="I16" s="24">
        <f t="shared" si="0"/>
        <v>0</v>
      </c>
      <c r="J16" s="24">
        <f>J18</f>
        <v>0</v>
      </c>
    </row>
    <row r="17" spans="2:11" s="23" customFormat="1" ht="12.75" customHeight="1" x14ac:dyDescent="0.15">
      <c r="B17" s="62"/>
      <c r="C17" s="63" t="s">
        <v>9</v>
      </c>
      <c r="D17" s="24">
        <f>SUM(E17:I17)</f>
        <v>0</v>
      </c>
      <c r="E17" s="64">
        <v>0</v>
      </c>
      <c r="F17" s="28">
        <v>0</v>
      </c>
      <c r="G17" s="28">
        <v>0</v>
      </c>
      <c r="H17" s="28">
        <v>0</v>
      </c>
      <c r="I17" s="28">
        <v>0</v>
      </c>
      <c r="J17" s="65"/>
    </row>
    <row r="18" spans="2:11" s="23" customFormat="1" ht="12.75" customHeight="1" x14ac:dyDescent="0.15">
      <c r="B18" s="66"/>
      <c r="C18" s="63" t="s">
        <v>10</v>
      </c>
      <c r="D18" s="24">
        <f>SUM(E18:I18)</f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64">
        <v>0</v>
      </c>
    </row>
    <row r="19" spans="2:11" s="23" customFormat="1" ht="12.75" customHeight="1" x14ac:dyDescent="0.15">
      <c r="B19" s="60" t="s">
        <v>13</v>
      </c>
      <c r="C19" s="27" t="s">
        <v>8</v>
      </c>
      <c r="D19" s="24">
        <f t="shared" ref="D19:I19" si="1">D20+D21</f>
        <v>0</v>
      </c>
      <c r="E19" s="24">
        <f t="shared" si="1"/>
        <v>0</v>
      </c>
      <c r="F19" s="24">
        <f t="shared" si="1"/>
        <v>0</v>
      </c>
      <c r="G19" s="24">
        <f t="shared" si="1"/>
        <v>0</v>
      </c>
      <c r="H19" s="24">
        <f t="shared" si="1"/>
        <v>0</v>
      </c>
      <c r="I19" s="24">
        <f t="shared" si="1"/>
        <v>0</v>
      </c>
      <c r="J19" s="24">
        <f>J21</f>
        <v>0</v>
      </c>
    </row>
    <row r="20" spans="2:11" s="23" customFormat="1" ht="12.75" customHeight="1" x14ac:dyDescent="0.15">
      <c r="B20" s="62"/>
      <c r="C20" s="63" t="s">
        <v>9</v>
      </c>
      <c r="D20" s="24">
        <f>SUM(E20:I20)</f>
        <v>0</v>
      </c>
      <c r="E20" s="64">
        <v>0</v>
      </c>
      <c r="F20" s="28">
        <v>0</v>
      </c>
      <c r="G20" s="28">
        <v>0</v>
      </c>
      <c r="H20" s="28">
        <v>0</v>
      </c>
      <c r="I20" s="28">
        <v>0</v>
      </c>
      <c r="J20" s="65"/>
    </row>
    <row r="21" spans="2:11" s="67" customFormat="1" ht="12.75" customHeight="1" x14ac:dyDescent="0.15">
      <c r="B21" s="66"/>
      <c r="C21" s="63" t="s">
        <v>10</v>
      </c>
      <c r="D21" s="24">
        <f>SUM(E21:I21)</f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64">
        <v>0</v>
      </c>
    </row>
    <row r="22" spans="2:11" s="67" customFormat="1" ht="12.75" customHeight="1" x14ac:dyDescent="0.15">
      <c r="B22" s="68"/>
      <c r="C22" s="69"/>
      <c r="D22" s="70"/>
      <c r="E22" s="71"/>
      <c r="F22" s="71"/>
      <c r="G22" s="71"/>
      <c r="H22" s="71"/>
      <c r="I22" s="71"/>
      <c r="J22" s="71"/>
    </row>
    <row r="23" spans="2:11" s="67" customFormat="1" ht="12.75" customHeight="1" x14ac:dyDescent="0.2">
      <c r="B23" s="26" t="s">
        <v>24</v>
      </c>
      <c r="C23" s="5"/>
      <c r="D23" s="5"/>
      <c r="E23" s="23"/>
      <c r="F23" s="23"/>
      <c r="G23" s="23"/>
      <c r="H23" s="23"/>
      <c r="I23" s="23"/>
      <c r="J23" s="23"/>
    </row>
    <row r="24" spans="2:11" s="67" customFormat="1" ht="12.75" customHeight="1" x14ac:dyDescent="0.15">
      <c r="B24" s="266" t="s">
        <v>25</v>
      </c>
      <c r="C24" s="267"/>
      <c r="D24" s="35" t="s">
        <v>1</v>
      </c>
      <c r="E24" s="58" t="s">
        <v>2</v>
      </c>
      <c r="F24" s="58" t="s">
        <v>3</v>
      </c>
      <c r="G24" s="58" t="s">
        <v>4</v>
      </c>
      <c r="H24" s="58" t="s">
        <v>5</v>
      </c>
      <c r="I24" s="59" t="s">
        <v>6</v>
      </c>
      <c r="J24" s="45" t="s">
        <v>7</v>
      </c>
    </row>
    <row r="25" spans="2:11" s="67" customFormat="1" ht="12.75" customHeight="1" x14ac:dyDescent="0.15">
      <c r="B25" s="261" t="s">
        <v>26</v>
      </c>
      <c r="C25" s="262"/>
      <c r="D25" s="24">
        <f>SUM(E25:I25)</f>
        <v>0</v>
      </c>
      <c r="E25" s="64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3"/>
    </row>
    <row r="26" spans="2:11" s="67" customFormat="1" ht="12.75" customHeight="1" x14ac:dyDescent="0.15">
      <c r="B26" s="261" t="s">
        <v>27</v>
      </c>
      <c r="C26" s="262"/>
      <c r="D26" s="24">
        <f>SUM(E26:I26)</f>
        <v>0</v>
      </c>
      <c r="E26" s="64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3"/>
    </row>
    <row r="27" spans="2:11" s="67" customFormat="1" ht="12.75" customHeight="1" x14ac:dyDescent="0.15">
      <c r="B27" s="39"/>
      <c r="C27" s="39"/>
      <c r="D27" s="39"/>
      <c r="H27" s="23"/>
      <c r="I27" s="23"/>
      <c r="J27" s="23"/>
    </row>
    <row r="28" spans="2:11" s="67" customFormat="1" ht="12.75" customHeight="1" x14ac:dyDescent="0.2">
      <c r="B28" s="26" t="s">
        <v>28</v>
      </c>
      <c r="C28" s="5"/>
      <c r="D28" s="5"/>
      <c r="E28" s="23"/>
      <c r="F28" s="23"/>
      <c r="G28" s="23"/>
      <c r="H28" s="23"/>
      <c r="I28" s="23"/>
      <c r="J28" s="23"/>
    </row>
    <row r="29" spans="2:11" s="67" customFormat="1" ht="12.75" customHeight="1" x14ac:dyDescent="0.15">
      <c r="B29" s="266" t="s">
        <v>25</v>
      </c>
      <c r="C29" s="267"/>
      <c r="D29" s="35" t="s">
        <v>1</v>
      </c>
      <c r="E29" s="58" t="s">
        <v>2</v>
      </c>
      <c r="F29" s="58" t="s">
        <v>3</v>
      </c>
      <c r="G29" s="58" t="s">
        <v>4</v>
      </c>
      <c r="H29" s="58" t="s">
        <v>5</v>
      </c>
      <c r="I29" s="59" t="s">
        <v>6</v>
      </c>
      <c r="J29" s="45" t="s">
        <v>7</v>
      </c>
      <c r="K29" s="23"/>
    </row>
    <row r="30" spans="2:11" s="67" customFormat="1" ht="12.75" customHeight="1" x14ac:dyDescent="0.15">
      <c r="B30" s="261" t="s">
        <v>26</v>
      </c>
      <c r="C30" s="262"/>
      <c r="D30" s="24"/>
      <c r="E30" s="72"/>
      <c r="F30" s="72"/>
      <c r="G30" s="72"/>
      <c r="H30" s="72"/>
      <c r="I30" s="72"/>
      <c r="J30" s="72"/>
      <c r="K30" s="23"/>
    </row>
    <row r="31" spans="2:11" s="23" customFormat="1" ht="12.75" customHeight="1" x14ac:dyDescent="0.15">
      <c r="B31" s="261" t="s">
        <v>27</v>
      </c>
      <c r="C31" s="262"/>
      <c r="D31" s="24"/>
      <c r="E31" s="72"/>
      <c r="F31" s="72"/>
      <c r="G31" s="72"/>
      <c r="H31" s="72"/>
      <c r="I31" s="72"/>
      <c r="J31" s="72"/>
    </row>
    <row r="32" spans="2:11" s="23" customFormat="1" ht="12.75" customHeight="1" x14ac:dyDescent="0.15">
      <c r="B32" s="39"/>
      <c r="C32" s="37"/>
      <c r="D32" s="39"/>
      <c r="E32" s="8"/>
      <c r="F32" s="8"/>
      <c r="G32" s="8"/>
      <c r="H32" s="8"/>
      <c r="I32" s="8"/>
    </row>
    <row r="33" spans="2:10" s="23" customFormat="1" ht="12.75" customHeight="1" x14ac:dyDescent="0.15">
      <c r="B33" s="73" t="s">
        <v>29</v>
      </c>
      <c r="C33" s="67"/>
      <c r="D33" s="67"/>
    </row>
    <row r="34" spans="2:10" s="23" customFormat="1" ht="12.75" customHeight="1" thickBot="1" x14ac:dyDescent="0.2">
      <c r="B34" s="58" t="s">
        <v>30</v>
      </c>
      <c r="C34" s="35" t="s">
        <v>0</v>
      </c>
      <c r="D34" s="35" t="s">
        <v>1</v>
      </c>
      <c r="E34" s="58" t="s">
        <v>2</v>
      </c>
      <c r="F34" s="58" t="s">
        <v>3</v>
      </c>
      <c r="G34" s="58" t="s">
        <v>4</v>
      </c>
      <c r="H34" s="58" t="s">
        <v>5</v>
      </c>
      <c r="I34" s="59" t="s">
        <v>6</v>
      </c>
      <c r="J34" s="45" t="s">
        <v>7</v>
      </c>
    </row>
    <row r="35" spans="2:10" s="23" customFormat="1" ht="12.75" customHeight="1" x14ac:dyDescent="0.15">
      <c r="B35" s="74" t="s">
        <v>31</v>
      </c>
      <c r="C35" s="75" t="s">
        <v>8</v>
      </c>
      <c r="D35" s="24"/>
      <c r="E35" s="24"/>
      <c r="F35" s="24"/>
      <c r="G35" s="24"/>
      <c r="H35" s="24"/>
      <c r="I35" s="24"/>
      <c r="J35" s="24"/>
    </row>
    <row r="36" spans="2:10" s="23" customFormat="1" ht="12.75" customHeight="1" x14ac:dyDescent="0.15">
      <c r="B36" s="62"/>
      <c r="C36" s="63" t="s">
        <v>9</v>
      </c>
      <c r="D36" s="24"/>
      <c r="E36" s="24"/>
      <c r="F36" s="24"/>
      <c r="G36" s="24"/>
      <c r="H36" s="24"/>
      <c r="I36" s="24"/>
      <c r="J36" s="65"/>
    </row>
    <row r="37" spans="2:10" s="23" customFormat="1" ht="12.75" customHeight="1" thickBot="1" x14ac:dyDescent="0.2">
      <c r="B37" s="76"/>
      <c r="C37" s="77" t="s">
        <v>10</v>
      </c>
      <c r="D37" s="24"/>
      <c r="E37" s="24"/>
      <c r="F37" s="24"/>
      <c r="G37" s="24"/>
      <c r="H37" s="24"/>
      <c r="I37" s="24"/>
      <c r="J37" s="24"/>
    </row>
    <row r="38" spans="2:10" s="23" customFormat="1" ht="12.75" customHeight="1" x14ac:dyDescent="0.15">
      <c r="B38" s="78" t="s">
        <v>32</v>
      </c>
      <c r="C38" s="75" t="s">
        <v>8</v>
      </c>
      <c r="D38" s="24"/>
      <c r="E38" s="24"/>
      <c r="F38" s="24"/>
      <c r="G38" s="24"/>
      <c r="H38" s="24"/>
      <c r="I38" s="24"/>
      <c r="J38" s="24"/>
    </row>
    <row r="39" spans="2:10" s="23" customFormat="1" ht="12.75" customHeight="1" x14ac:dyDescent="0.15">
      <c r="B39" s="79"/>
      <c r="C39" s="63" t="s">
        <v>9</v>
      </c>
      <c r="D39" s="24"/>
      <c r="E39" s="64">
        <v>0</v>
      </c>
      <c r="F39" s="28">
        <v>0</v>
      </c>
      <c r="G39" s="28">
        <v>0</v>
      </c>
      <c r="H39" s="28">
        <v>0</v>
      </c>
      <c r="I39" s="28">
        <v>0</v>
      </c>
      <c r="J39" s="65"/>
    </row>
    <row r="40" spans="2:10" ht="12.75" customHeight="1" thickBot="1" x14ac:dyDescent="0.25">
      <c r="B40" s="80"/>
      <c r="C40" s="77" t="s">
        <v>10</v>
      </c>
      <c r="D40" s="24"/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</row>
    <row r="41" spans="2:10" ht="12.75" customHeight="1" x14ac:dyDescent="0.2">
      <c r="B41" s="78" t="s">
        <v>33</v>
      </c>
      <c r="C41" s="75" t="s">
        <v>8</v>
      </c>
      <c r="D41" s="24"/>
      <c r="E41" s="24"/>
      <c r="F41" s="24"/>
      <c r="G41" s="24"/>
      <c r="H41" s="24"/>
      <c r="I41" s="24"/>
      <c r="J41" s="24"/>
    </row>
    <row r="42" spans="2:10" ht="12.75" customHeight="1" x14ac:dyDescent="0.2">
      <c r="B42" s="62"/>
      <c r="C42" s="63" t="s">
        <v>9</v>
      </c>
      <c r="D42" s="24"/>
      <c r="E42" s="72"/>
      <c r="F42" s="72"/>
      <c r="G42" s="72"/>
      <c r="H42" s="72"/>
      <c r="I42" s="72"/>
      <c r="J42" s="81"/>
    </row>
    <row r="43" spans="2:10" ht="12.75" customHeight="1" thickBot="1" x14ac:dyDescent="0.25">
      <c r="B43" s="76"/>
      <c r="C43" s="77" t="s">
        <v>10</v>
      </c>
      <c r="D43" s="24"/>
      <c r="E43" s="72"/>
      <c r="F43" s="72"/>
      <c r="G43" s="72"/>
      <c r="H43" s="72"/>
      <c r="I43" s="72"/>
      <c r="J43" s="72"/>
    </row>
    <row r="44" spans="2:10" ht="12.75" customHeight="1" x14ac:dyDescent="0.2">
      <c r="B44" s="68"/>
      <c r="C44" s="69"/>
      <c r="D44" s="70"/>
      <c r="E44" s="34"/>
      <c r="F44" s="34"/>
      <c r="G44" s="34"/>
      <c r="H44" s="34"/>
      <c r="I44" s="34"/>
      <c r="J44" s="34"/>
    </row>
    <row r="45" spans="2:10" ht="12.75" customHeight="1" x14ac:dyDescent="0.2">
      <c r="B45" s="26" t="s">
        <v>34</v>
      </c>
    </row>
    <row r="46" spans="2:10" ht="12.75" customHeight="1" thickBot="1" x14ac:dyDescent="0.25">
      <c r="B46" s="58" t="s">
        <v>30</v>
      </c>
      <c r="C46" s="35" t="s">
        <v>0</v>
      </c>
      <c r="D46" s="35" t="s">
        <v>1</v>
      </c>
      <c r="E46" s="58" t="s">
        <v>2</v>
      </c>
      <c r="F46" s="58" t="s">
        <v>3</v>
      </c>
      <c r="G46" s="58" t="s">
        <v>4</v>
      </c>
      <c r="H46" s="58" t="s">
        <v>5</v>
      </c>
      <c r="I46" s="59" t="s">
        <v>6</v>
      </c>
      <c r="J46" s="45" t="s">
        <v>7</v>
      </c>
    </row>
    <row r="47" spans="2:10" ht="12.75" customHeight="1" x14ac:dyDescent="0.2">
      <c r="B47" s="74" t="s">
        <v>35</v>
      </c>
      <c r="C47" s="75" t="s">
        <v>8</v>
      </c>
      <c r="D47" s="24">
        <f>D48+D49</f>
        <v>0</v>
      </c>
      <c r="E47" s="24">
        <f>E50+E53</f>
        <v>0</v>
      </c>
      <c r="F47" s="24">
        <f t="shared" ref="F47:I49" si="2">F50+F53</f>
        <v>0</v>
      </c>
      <c r="G47" s="24">
        <f t="shared" si="2"/>
        <v>0</v>
      </c>
      <c r="H47" s="24">
        <f t="shared" si="2"/>
        <v>0</v>
      </c>
      <c r="I47" s="24">
        <f t="shared" si="2"/>
        <v>0</v>
      </c>
      <c r="J47" s="24">
        <f>J49</f>
        <v>0</v>
      </c>
    </row>
    <row r="48" spans="2:10" ht="12.75" customHeight="1" x14ac:dyDescent="0.2">
      <c r="B48" s="62"/>
      <c r="C48" s="63" t="s">
        <v>9</v>
      </c>
      <c r="D48" s="24">
        <f>D51+D54</f>
        <v>0</v>
      </c>
      <c r="E48" s="24">
        <f>E51+E54</f>
        <v>0</v>
      </c>
      <c r="F48" s="24">
        <f t="shared" si="2"/>
        <v>0</v>
      </c>
      <c r="G48" s="24">
        <f t="shared" si="2"/>
        <v>0</v>
      </c>
      <c r="H48" s="24">
        <f t="shared" si="2"/>
        <v>0</v>
      </c>
      <c r="I48" s="24">
        <f t="shared" si="2"/>
        <v>0</v>
      </c>
      <c r="J48" s="65"/>
    </row>
    <row r="49" spans="2:10" ht="12.75" customHeight="1" thickBot="1" x14ac:dyDescent="0.25">
      <c r="B49" s="76"/>
      <c r="C49" s="77" t="s">
        <v>10</v>
      </c>
      <c r="D49" s="24">
        <f>D52+D55</f>
        <v>0</v>
      </c>
      <c r="E49" s="24">
        <f>E52+E55</f>
        <v>0</v>
      </c>
      <c r="F49" s="24">
        <f t="shared" si="2"/>
        <v>0</v>
      </c>
      <c r="G49" s="24">
        <f t="shared" si="2"/>
        <v>0</v>
      </c>
      <c r="H49" s="24">
        <f t="shared" si="2"/>
        <v>0</v>
      </c>
      <c r="I49" s="24">
        <f t="shared" si="2"/>
        <v>0</v>
      </c>
      <c r="J49" s="24">
        <f>J52+J55</f>
        <v>0</v>
      </c>
    </row>
    <row r="50" spans="2:10" ht="12.75" customHeight="1" x14ac:dyDescent="0.2">
      <c r="B50" s="78" t="s">
        <v>36</v>
      </c>
      <c r="C50" s="75" t="s">
        <v>8</v>
      </c>
      <c r="D50" s="24">
        <f t="shared" ref="D50:I50" si="3">D51+D52</f>
        <v>0</v>
      </c>
      <c r="E50" s="24">
        <f t="shared" si="3"/>
        <v>0</v>
      </c>
      <c r="F50" s="24">
        <f t="shared" si="3"/>
        <v>0</v>
      </c>
      <c r="G50" s="24">
        <f t="shared" si="3"/>
        <v>0</v>
      </c>
      <c r="H50" s="24">
        <f t="shared" si="3"/>
        <v>0</v>
      </c>
      <c r="I50" s="24">
        <f t="shared" si="3"/>
        <v>0</v>
      </c>
      <c r="J50" s="24">
        <f>J52</f>
        <v>0</v>
      </c>
    </row>
    <row r="51" spans="2:10" ht="12.75" customHeight="1" x14ac:dyDescent="0.2">
      <c r="B51" s="79"/>
      <c r="C51" s="63" t="s">
        <v>9</v>
      </c>
      <c r="D51" s="24">
        <f>SUM(E51:I51)</f>
        <v>0</v>
      </c>
      <c r="E51" s="64">
        <v>0</v>
      </c>
      <c r="F51" s="28">
        <v>0</v>
      </c>
      <c r="G51" s="28">
        <v>0</v>
      </c>
      <c r="H51" s="28">
        <v>0</v>
      </c>
      <c r="I51" s="28">
        <v>0</v>
      </c>
      <c r="J51" s="65"/>
    </row>
    <row r="52" spans="2:10" ht="12.75" customHeight="1" thickBot="1" x14ac:dyDescent="0.25">
      <c r="B52" s="80"/>
      <c r="C52" s="77" t="s">
        <v>10</v>
      </c>
      <c r="D52" s="24">
        <f>SUM(E52:I52)</f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</row>
    <row r="53" spans="2:10" ht="12.75" customHeight="1" x14ac:dyDescent="0.2">
      <c r="B53" s="78" t="s">
        <v>37</v>
      </c>
      <c r="C53" s="75" t="s">
        <v>8</v>
      </c>
      <c r="D53" s="24">
        <f t="shared" ref="D53:I53" si="4">D54+D55</f>
        <v>0</v>
      </c>
      <c r="E53" s="24">
        <f t="shared" si="4"/>
        <v>0</v>
      </c>
      <c r="F53" s="24">
        <f t="shared" si="4"/>
        <v>0</v>
      </c>
      <c r="G53" s="24">
        <f t="shared" si="4"/>
        <v>0</v>
      </c>
      <c r="H53" s="24">
        <f t="shared" si="4"/>
        <v>0</v>
      </c>
      <c r="I53" s="24">
        <f t="shared" si="4"/>
        <v>0</v>
      </c>
      <c r="J53" s="24">
        <f>J55</f>
        <v>0</v>
      </c>
    </row>
    <row r="54" spans="2:10" ht="12.75" customHeight="1" x14ac:dyDescent="0.2">
      <c r="B54" s="62"/>
      <c r="C54" s="63" t="s">
        <v>9</v>
      </c>
      <c r="D54" s="24">
        <f>SUM(E54:I54)</f>
        <v>0</v>
      </c>
      <c r="E54" s="72"/>
      <c r="F54" s="72"/>
      <c r="G54" s="72"/>
      <c r="H54" s="72"/>
      <c r="I54" s="72"/>
      <c r="J54" s="81"/>
    </row>
    <row r="55" spans="2:10" ht="12.75" customHeight="1" thickBot="1" x14ac:dyDescent="0.25">
      <c r="B55" s="76"/>
      <c r="C55" s="77" t="s">
        <v>10</v>
      </c>
      <c r="D55" s="24">
        <f>SUM(E55:I55)</f>
        <v>0</v>
      </c>
      <c r="E55" s="72"/>
      <c r="F55" s="72"/>
      <c r="G55" s="72"/>
      <c r="H55" s="72"/>
      <c r="I55" s="72"/>
      <c r="J55" s="72"/>
    </row>
    <row r="56" spans="2:10" ht="12.75" customHeight="1" x14ac:dyDescent="0.2">
      <c r="B56" s="68"/>
      <c r="C56" s="69"/>
      <c r="D56" s="70"/>
      <c r="E56" s="34"/>
      <c r="F56" s="34"/>
      <c r="G56" s="34"/>
      <c r="H56" s="34"/>
      <c r="I56" s="34"/>
      <c r="J56" s="34"/>
    </row>
    <row r="57" spans="2:10" s="23" customFormat="1" ht="12.75" customHeight="1" x14ac:dyDescent="0.15">
      <c r="B57" s="82" t="s">
        <v>38</v>
      </c>
      <c r="C57" s="35" t="s">
        <v>0</v>
      </c>
      <c r="D57" s="35" t="s">
        <v>1</v>
      </c>
      <c r="E57" s="58" t="s">
        <v>2</v>
      </c>
      <c r="F57" s="58" t="s">
        <v>3</v>
      </c>
      <c r="G57" s="58" t="s">
        <v>4</v>
      </c>
      <c r="H57" s="58" t="s">
        <v>5</v>
      </c>
      <c r="I57" s="59" t="s">
        <v>6</v>
      </c>
      <c r="J57" s="45" t="s">
        <v>7</v>
      </c>
    </row>
    <row r="58" spans="2:10" s="23" customFormat="1" ht="12.75" customHeight="1" x14ac:dyDescent="0.15">
      <c r="B58" s="83" t="s">
        <v>11</v>
      </c>
      <c r="C58" s="27" t="s">
        <v>8</v>
      </c>
      <c r="D58" s="24"/>
      <c r="E58" s="24"/>
      <c r="F58" s="24"/>
      <c r="G58" s="24"/>
      <c r="H58" s="24"/>
      <c r="I58" s="24"/>
      <c r="J58" s="24"/>
    </row>
    <row r="59" spans="2:10" s="23" customFormat="1" ht="12.75" customHeight="1" x14ac:dyDescent="0.15">
      <c r="B59" s="84"/>
      <c r="C59" s="27" t="s">
        <v>9</v>
      </c>
      <c r="D59" s="24"/>
      <c r="E59" s="24"/>
      <c r="F59" s="24"/>
      <c r="G59" s="24"/>
      <c r="H59" s="24"/>
      <c r="I59" s="24"/>
      <c r="J59" s="65"/>
    </row>
    <row r="60" spans="2:10" s="23" customFormat="1" ht="12.75" customHeight="1" x14ac:dyDescent="0.15">
      <c r="B60" s="85"/>
      <c r="C60" s="27" t="s">
        <v>10</v>
      </c>
      <c r="D60" s="24"/>
      <c r="E60" s="24"/>
      <c r="F60" s="24"/>
      <c r="G60" s="24"/>
      <c r="H60" s="24"/>
      <c r="I60" s="24"/>
      <c r="J60" s="24"/>
    </row>
    <row r="61" spans="2:10" s="23" customFormat="1" ht="12.75" customHeight="1" x14ac:dyDescent="0.15">
      <c r="B61" s="86" t="s">
        <v>39</v>
      </c>
      <c r="C61" s="27" t="s">
        <v>8</v>
      </c>
      <c r="D61" s="24"/>
      <c r="E61" s="24"/>
      <c r="F61" s="24"/>
      <c r="G61" s="24"/>
      <c r="H61" s="24"/>
      <c r="I61" s="24"/>
      <c r="J61" s="24"/>
    </row>
    <row r="62" spans="2:10" s="23" customFormat="1" ht="12.75" customHeight="1" x14ac:dyDescent="0.15">
      <c r="B62" s="84"/>
      <c r="C62" s="27" t="s">
        <v>9</v>
      </c>
      <c r="D62" s="24"/>
      <c r="E62" s="72"/>
      <c r="F62" s="72"/>
      <c r="G62" s="72"/>
      <c r="H62" s="72"/>
      <c r="I62" s="72"/>
      <c r="J62" s="81"/>
    </row>
    <row r="63" spans="2:10" s="23" customFormat="1" ht="12.75" customHeight="1" x14ac:dyDescent="0.15">
      <c r="B63" s="85"/>
      <c r="C63" s="27" t="s">
        <v>10</v>
      </c>
      <c r="D63" s="24"/>
      <c r="E63" s="72"/>
      <c r="F63" s="72"/>
      <c r="G63" s="72"/>
      <c r="H63" s="72"/>
      <c r="I63" s="72"/>
      <c r="J63" s="72"/>
    </row>
    <row r="64" spans="2:10" s="23" customFormat="1" ht="12.75" customHeight="1" x14ac:dyDescent="0.15">
      <c r="B64" s="86" t="s">
        <v>40</v>
      </c>
      <c r="C64" s="27" t="s">
        <v>8</v>
      </c>
      <c r="D64" s="24"/>
      <c r="E64" s="24"/>
      <c r="F64" s="24"/>
      <c r="G64" s="24"/>
      <c r="H64" s="24"/>
      <c r="I64" s="24"/>
      <c r="J64" s="24"/>
    </row>
    <row r="65" spans="2:10" s="23" customFormat="1" ht="12.75" customHeight="1" x14ac:dyDescent="0.15">
      <c r="B65" s="84"/>
      <c r="C65" s="27" t="s">
        <v>9</v>
      </c>
      <c r="D65" s="24"/>
      <c r="E65" s="72"/>
      <c r="F65" s="72"/>
      <c r="G65" s="72"/>
      <c r="H65" s="72"/>
      <c r="I65" s="72"/>
      <c r="J65" s="81"/>
    </row>
    <row r="66" spans="2:10" s="23" customFormat="1" ht="12.75" customHeight="1" x14ac:dyDescent="0.15">
      <c r="B66" s="85"/>
      <c r="C66" s="27" t="s">
        <v>10</v>
      </c>
      <c r="D66" s="24"/>
      <c r="E66" s="72"/>
      <c r="F66" s="72"/>
      <c r="G66" s="72"/>
      <c r="H66" s="72"/>
      <c r="I66" s="72"/>
      <c r="J66" s="72"/>
    </row>
    <row r="67" spans="2:10" s="23" customFormat="1" ht="12.75" customHeight="1" x14ac:dyDescent="0.15">
      <c r="B67" s="87"/>
    </row>
    <row r="68" spans="2:10" s="23" customFormat="1" ht="12.75" customHeight="1" x14ac:dyDescent="0.15">
      <c r="B68" s="88" t="s">
        <v>14</v>
      </c>
      <c r="C68" s="89"/>
    </row>
    <row r="69" spans="2:10" s="23" customFormat="1" ht="12.75" customHeight="1" x14ac:dyDescent="0.2">
      <c r="B69" s="243" t="s">
        <v>41</v>
      </c>
      <c r="C69" s="264" t="s">
        <v>42</v>
      </c>
      <c r="D69" s="265"/>
      <c r="E69" s="264" t="s">
        <v>43</v>
      </c>
      <c r="F69" s="265"/>
      <c r="G69" s="90"/>
      <c r="H69" s="91"/>
      <c r="I69"/>
    </row>
    <row r="70" spans="2:10" s="23" customFormat="1" ht="12.75" customHeight="1" x14ac:dyDescent="0.2">
      <c r="B70" s="263"/>
      <c r="C70" s="35" t="s">
        <v>44</v>
      </c>
      <c r="D70" s="35" t="s">
        <v>45</v>
      </c>
      <c r="E70" s="58" t="s">
        <v>46</v>
      </c>
      <c r="F70" s="58" t="s">
        <v>47</v>
      </c>
      <c r="G70" s="90"/>
      <c r="H70" s="91"/>
      <c r="I70"/>
    </row>
    <row r="71" spans="2:10" s="23" customFormat="1" ht="12.75" customHeight="1" x14ac:dyDescent="0.2">
      <c r="B71" s="92" t="s">
        <v>48</v>
      </c>
      <c r="C71" s="93">
        <v>0</v>
      </c>
      <c r="D71" s="93">
        <v>0</v>
      </c>
      <c r="E71" s="93">
        <v>0</v>
      </c>
      <c r="F71" s="72"/>
      <c r="G71" s="90"/>
      <c r="H71" s="91"/>
      <c r="I71"/>
    </row>
    <row r="72" spans="2:10" s="23" customFormat="1" ht="12.75" customHeight="1" x14ac:dyDescent="0.15">
      <c r="B72" s="92" t="s">
        <v>49</v>
      </c>
      <c r="C72" s="93">
        <v>0</v>
      </c>
      <c r="D72" s="93">
        <v>0</v>
      </c>
      <c r="E72" s="93">
        <v>0</v>
      </c>
      <c r="F72" s="72"/>
    </row>
    <row r="73" spans="2:10" s="23" customFormat="1" ht="12.75" customHeight="1" x14ac:dyDescent="0.15">
      <c r="B73" s="92" t="s">
        <v>50</v>
      </c>
      <c r="C73" s="93">
        <v>0</v>
      </c>
      <c r="D73" s="93">
        <v>0</v>
      </c>
      <c r="E73" s="93">
        <v>0</v>
      </c>
      <c r="F73" s="72"/>
    </row>
    <row r="74" spans="2:10" s="23" customFormat="1" ht="12.75" customHeight="1" x14ac:dyDescent="0.15">
      <c r="B74" s="92" t="s">
        <v>51</v>
      </c>
      <c r="C74" s="93">
        <v>0</v>
      </c>
      <c r="D74" s="93">
        <v>0</v>
      </c>
      <c r="E74" s="93">
        <v>0</v>
      </c>
      <c r="F74" s="72"/>
    </row>
    <row r="75" spans="2:10" s="23" customFormat="1" ht="12.75" customHeight="1" x14ac:dyDescent="0.15">
      <c r="B75" s="39"/>
      <c r="C75" s="67"/>
      <c r="D75" s="67"/>
    </row>
    <row r="76" spans="2:10" ht="12.75" customHeight="1" x14ac:dyDescent="0.2">
      <c r="B76" s="88" t="s">
        <v>52</v>
      </c>
      <c r="C76" s="23"/>
      <c r="D76" s="23"/>
      <c r="E76" s="23"/>
      <c r="F76" s="23"/>
      <c r="G76" s="23"/>
      <c r="H76" s="23"/>
      <c r="I76" s="23"/>
      <c r="J76" s="23"/>
    </row>
    <row r="77" spans="2:10" ht="12.75" customHeight="1" x14ac:dyDescent="0.2">
      <c r="B77" s="82" t="s">
        <v>53</v>
      </c>
      <c r="C77" s="35" t="s">
        <v>54</v>
      </c>
      <c r="D77" s="23"/>
      <c r="E77" s="23"/>
      <c r="F77" s="23"/>
      <c r="G77" s="23"/>
      <c r="H77" s="23"/>
      <c r="I77" s="23"/>
      <c r="J77" s="23"/>
    </row>
    <row r="78" spans="2:10" ht="12.75" customHeight="1" x14ac:dyDescent="0.2">
      <c r="B78" s="92" t="s">
        <v>55</v>
      </c>
      <c r="C78" s="64">
        <v>0</v>
      </c>
      <c r="D78" s="23"/>
      <c r="E78" s="23"/>
      <c r="F78" s="23"/>
      <c r="G78" s="23"/>
      <c r="H78" s="23"/>
      <c r="I78" s="23"/>
      <c r="J78" s="23"/>
    </row>
    <row r="79" spans="2:10" ht="12.75" customHeight="1" x14ac:dyDescent="0.2">
      <c r="B79" s="92" t="s">
        <v>56</v>
      </c>
      <c r="C79" s="64">
        <v>0</v>
      </c>
      <c r="D79" s="23"/>
      <c r="E79" s="23"/>
      <c r="F79" s="23"/>
      <c r="G79" s="23"/>
      <c r="H79" s="23"/>
      <c r="I79" s="23"/>
      <c r="J79" s="23"/>
    </row>
    <row r="80" spans="2:10" ht="12.75" customHeight="1" x14ac:dyDescent="0.2">
      <c r="B80" s="92" t="s">
        <v>57</v>
      </c>
      <c r="C80" s="64">
        <v>0</v>
      </c>
      <c r="D80" s="23"/>
      <c r="E80" s="23"/>
      <c r="F80" s="23"/>
      <c r="G80" s="23"/>
      <c r="H80" s="23"/>
      <c r="I80" s="23"/>
      <c r="J80" s="23"/>
    </row>
    <row r="81" spans="2:10" ht="12.75" customHeight="1" x14ac:dyDescent="0.2">
      <c r="B81" s="39"/>
      <c r="C81" s="67"/>
      <c r="D81" s="67"/>
      <c r="E81" s="23"/>
      <c r="F81" s="23"/>
      <c r="G81" s="23"/>
      <c r="H81" s="23"/>
      <c r="I81" s="23"/>
      <c r="J81" s="23"/>
    </row>
    <row r="82" spans="2:10" ht="12.75" customHeight="1" x14ac:dyDescent="0.2">
      <c r="B82" s="25" t="s">
        <v>58</v>
      </c>
      <c r="C82" s="40"/>
      <c r="E82"/>
    </row>
    <row r="83" spans="2:10" ht="12.75" customHeight="1" x14ac:dyDescent="0.2">
      <c r="B83" s="82" t="s">
        <v>53</v>
      </c>
      <c r="C83" s="35" t="s">
        <v>54</v>
      </c>
      <c r="E83"/>
    </row>
    <row r="84" spans="2:10" ht="12.75" customHeight="1" x14ac:dyDescent="0.2">
      <c r="B84" s="94" t="s">
        <v>59</v>
      </c>
      <c r="C84" s="64">
        <v>0</v>
      </c>
      <c r="E84"/>
    </row>
    <row r="85" spans="2:10" ht="12.75" customHeight="1" x14ac:dyDescent="0.2">
      <c r="B85" s="94" t="s">
        <v>60</v>
      </c>
      <c r="C85" s="64">
        <v>0</v>
      </c>
      <c r="E85"/>
    </row>
    <row r="86" spans="2:10" ht="12.75" customHeight="1" x14ac:dyDescent="0.2">
      <c r="B86" s="94" t="s">
        <v>61</v>
      </c>
      <c r="C86" s="64">
        <v>0</v>
      </c>
      <c r="E86"/>
    </row>
    <row r="87" spans="2:10" ht="12.75" customHeight="1" x14ac:dyDescent="0.2">
      <c r="B87" s="39"/>
      <c r="C87" s="40"/>
      <c r="E87"/>
    </row>
    <row r="88" spans="2:10" ht="12.75" customHeight="1" x14ac:dyDescent="0.2"/>
    <row r="89" spans="2:10" ht="12.75" customHeight="1" x14ac:dyDescent="0.2">
      <c r="B89" s="23" t="s">
        <v>18</v>
      </c>
      <c r="H89" s="5" t="s">
        <v>19</v>
      </c>
      <c r="J89" s="282">
        <v>44230</v>
      </c>
    </row>
    <row r="90" spans="2:10" ht="12.75" customHeight="1" x14ac:dyDescent="0.2">
      <c r="B90" s="23" t="s">
        <v>20</v>
      </c>
    </row>
  </sheetData>
  <mergeCells count="12">
    <mergeCell ref="D6:F6"/>
    <mergeCell ref="B4:J4"/>
    <mergeCell ref="B24:C24"/>
    <mergeCell ref="B25:C25"/>
    <mergeCell ref="B26:C26"/>
    <mergeCell ref="B31:C31"/>
    <mergeCell ref="B69:B70"/>
    <mergeCell ref="C69:D69"/>
    <mergeCell ref="E69:F69"/>
    <mergeCell ref="D10:F10"/>
    <mergeCell ref="B29:C29"/>
    <mergeCell ref="B30:C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workbookViewId="0">
      <selection activeCell="D6" sqref="D6:F6"/>
    </sheetView>
  </sheetViews>
  <sheetFormatPr baseColWidth="10" defaultRowHeight="12.75" x14ac:dyDescent="0.2"/>
  <cols>
    <col min="1" max="1" width="4" style="5" customWidth="1"/>
    <col min="2" max="2" width="46.140625" style="5" customWidth="1"/>
    <col min="3" max="3" width="9.85546875" style="5" customWidth="1"/>
    <col min="4" max="4" width="9" style="5" customWidth="1"/>
    <col min="5" max="5" width="7.85546875" style="5" customWidth="1"/>
    <col min="6" max="7" width="8.85546875" style="5" customWidth="1"/>
    <col min="8" max="8" width="9.140625" style="5" customWidth="1"/>
    <col min="9" max="9" width="8.7109375" style="5" customWidth="1"/>
    <col min="10" max="10" width="9.28515625" style="5" customWidth="1"/>
    <col min="11" max="16384" width="11.42578125" style="5"/>
  </cols>
  <sheetData>
    <row r="1" spans="2:10" ht="12.75" customHeight="1" x14ac:dyDescent="0.2">
      <c r="B1" s="1"/>
      <c r="C1" s="2"/>
      <c r="D1" s="2"/>
      <c r="E1" s="2"/>
      <c r="F1" s="3"/>
      <c r="G1" s="3"/>
      <c r="H1" s="3"/>
      <c r="I1" s="3"/>
      <c r="J1" s="4"/>
    </row>
    <row r="2" spans="2:10" ht="12.75" customHeight="1" x14ac:dyDescent="0.2">
      <c r="B2" s="6"/>
      <c r="C2" s="7"/>
      <c r="D2" s="7"/>
      <c r="E2" s="7"/>
      <c r="F2" s="8"/>
      <c r="G2" s="8"/>
      <c r="H2" s="8"/>
      <c r="I2" s="8"/>
      <c r="J2" s="9"/>
    </row>
    <row r="3" spans="2:10" ht="12.75" customHeight="1" x14ac:dyDescent="0.2">
      <c r="B3" s="6"/>
      <c r="C3" s="7"/>
      <c r="D3" s="7"/>
      <c r="E3" s="7"/>
      <c r="F3" s="8"/>
      <c r="G3" s="8"/>
      <c r="H3" s="8"/>
      <c r="I3" s="8"/>
      <c r="J3" s="9"/>
    </row>
    <row r="4" spans="2:10" ht="12.75" customHeight="1" x14ac:dyDescent="0.2">
      <c r="B4" s="268" t="s">
        <v>62</v>
      </c>
      <c r="C4" s="269"/>
      <c r="D4" s="269"/>
      <c r="E4" s="269"/>
      <c r="F4" s="269"/>
      <c r="G4" s="269"/>
      <c r="H4" s="269"/>
      <c r="I4" s="269"/>
      <c r="J4" s="270"/>
    </row>
    <row r="5" spans="2:10" ht="12.75" customHeight="1" x14ac:dyDescent="0.25">
      <c r="B5" s="11"/>
      <c r="C5" s="12"/>
      <c r="D5" s="12"/>
      <c r="E5" s="13"/>
      <c r="F5" s="13"/>
      <c r="G5" s="14"/>
      <c r="H5" s="44"/>
      <c r="I5" s="12"/>
      <c r="J5" s="15"/>
    </row>
    <row r="6" spans="2:10" ht="12.75" customHeight="1" x14ac:dyDescent="0.2">
      <c r="B6" s="51" t="s">
        <v>16</v>
      </c>
      <c r="C6" s="52"/>
      <c r="D6" s="233" t="s">
        <v>164</v>
      </c>
      <c r="E6" s="234"/>
      <c r="F6" s="235"/>
      <c r="G6" s="17"/>
      <c r="H6" s="17"/>
      <c r="I6" s="17"/>
      <c r="J6" s="15"/>
    </row>
    <row r="7" spans="2:10" ht="3" customHeight="1" x14ac:dyDescent="0.2">
      <c r="B7" s="51"/>
      <c r="C7" s="18"/>
      <c r="G7" s="17"/>
      <c r="H7" s="17"/>
      <c r="I7" s="17"/>
      <c r="J7" s="15"/>
    </row>
    <row r="8" spans="2:10" ht="12.75" customHeight="1" x14ac:dyDescent="0.2">
      <c r="B8" s="51"/>
      <c r="C8" s="18"/>
      <c r="D8" s="54"/>
      <c r="E8" s="53"/>
      <c r="F8" s="53"/>
      <c r="G8" s="17"/>
      <c r="H8" s="17"/>
      <c r="I8" s="17"/>
      <c r="J8" s="15"/>
    </row>
    <row r="9" spans="2:10" ht="3" customHeight="1" x14ac:dyDescent="0.2">
      <c r="B9" s="55"/>
      <c r="C9" s="18"/>
      <c r="D9" s="18"/>
      <c r="E9" s="18"/>
      <c r="F9" s="18"/>
      <c r="G9" s="17"/>
      <c r="H9" s="17"/>
      <c r="I9" s="17"/>
      <c r="J9" s="15"/>
    </row>
    <row r="10" spans="2:10" ht="12.75" customHeight="1" x14ac:dyDescent="0.2">
      <c r="B10" s="51" t="s">
        <v>17</v>
      </c>
      <c r="C10" s="18"/>
      <c r="D10" s="233" t="s">
        <v>165</v>
      </c>
      <c r="E10" s="234"/>
      <c r="F10" s="235"/>
      <c r="G10" s="17"/>
      <c r="H10" s="17"/>
      <c r="I10" s="17"/>
      <c r="J10" s="15"/>
    </row>
    <row r="11" spans="2:10" ht="3" customHeight="1" x14ac:dyDescent="0.2">
      <c r="B11" s="16"/>
      <c r="C11" s="17"/>
      <c r="D11" s="17"/>
      <c r="E11" s="17"/>
      <c r="F11" s="17"/>
      <c r="G11" s="17"/>
      <c r="H11" s="17"/>
      <c r="I11" s="17"/>
      <c r="J11" s="15"/>
    </row>
    <row r="12" spans="2:10" ht="12.75" customHeight="1" x14ac:dyDescent="0.2">
      <c r="B12" s="19"/>
      <c r="C12" s="17"/>
      <c r="D12" s="17" t="s">
        <v>166</v>
      </c>
      <c r="E12" s="17"/>
      <c r="F12" s="17"/>
      <c r="G12" s="17"/>
      <c r="H12" s="17"/>
      <c r="I12" s="17"/>
      <c r="J12" s="15"/>
    </row>
    <row r="13" spans="2:10" ht="3" customHeight="1" thickBot="1" x14ac:dyDescent="0.25">
      <c r="B13" s="95"/>
      <c r="C13" s="96"/>
      <c r="D13" s="97"/>
      <c r="E13" s="97"/>
      <c r="F13" s="98"/>
      <c r="G13" s="99"/>
      <c r="H13" s="100"/>
      <c r="I13" s="96"/>
      <c r="J13" s="101"/>
    </row>
    <row r="14" spans="2:10" s="102" customFormat="1" ht="12.75" customHeight="1" x14ac:dyDescent="0.2">
      <c r="B14" s="103"/>
      <c r="C14" s="21"/>
      <c r="D14" s="22"/>
      <c r="E14" s="22"/>
      <c r="H14" s="104"/>
    </row>
    <row r="15" spans="2:10" ht="12.75" customHeight="1" x14ac:dyDescent="0.2">
      <c r="B15" s="46" t="s">
        <v>15</v>
      </c>
      <c r="C15" s="58" t="s">
        <v>0</v>
      </c>
      <c r="D15" s="58" t="s">
        <v>1</v>
      </c>
      <c r="E15" s="58" t="s">
        <v>2</v>
      </c>
      <c r="F15" s="58" t="s">
        <v>3</v>
      </c>
      <c r="G15" s="58" t="s">
        <v>4</v>
      </c>
      <c r="H15" s="58" t="s">
        <v>5</v>
      </c>
      <c r="I15" s="58" t="s">
        <v>6</v>
      </c>
      <c r="J15" s="58" t="s">
        <v>7</v>
      </c>
    </row>
    <row r="16" spans="2:10" s="10" customFormat="1" ht="12.75" customHeight="1" x14ac:dyDescent="0.2">
      <c r="B16" s="105" t="s">
        <v>11</v>
      </c>
      <c r="C16" s="27" t="s">
        <v>8</v>
      </c>
      <c r="D16" s="24">
        <f t="shared" ref="D16:I16" si="0">D17+D18</f>
        <v>9</v>
      </c>
      <c r="E16" s="24">
        <f t="shared" si="0"/>
        <v>0</v>
      </c>
      <c r="F16" s="24">
        <f t="shared" si="0"/>
        <v>0</v>
      </c>
      <c r="G16" s="24">
        <f t="shared" si="0"/>
        <v>1</v>
      </c>
      <c r="H16" s="24">
        <f t="shared" si="0"/>
        <v>5</v>
      </c>
      <c r="I16" s="24">
        <f t="shared" si="0"/>
        <v>3</v>
      </c>
      <c r="J16" s="24">
        <f>J18</f>
        <v>0</v>
      </c>
    </row>
    <row r="17" spans="2:10" s="10" customFormat="1" ht="12.75" customHeight="1" x14ac:dyDescent="0.2">
      <c r="B17" s="106"/>
      <c r="C17" s="27" t="s">
        <v>9</v>
      </c>
      <c r="D17" s="24">
        <f t="shared" ref="D17:I17" si="1">D20+D38+D56</f>
        <v>6</v>
      </c>
      <c r="E17" s="24">
        <f t="shared" si="1"/>
        <v>0</v>
      </c>
      <c r="F17" s="24">
        <f t="shared" si="1"/>
        <v>0</v>
      </c>
      <c r="G17" s="24">
        <f t="shared" si="1"/>
        <v>1</v>
      </c>
      <c r="H17" s="24">
        <f t="shared" si="1"/>
        <v>4</v>
      </c>
      <c r="I17" s="24">
        <f t="shared" si="1"/>
        <v>1</v>
      </c>
      <c r="J17" s="65"/>
    </row>
    <row r="18" spans="2:10" s="10" customFormat="1" ht="12.75" customHeight="1" x14ac:dyDescent="0.2">
      <c r="B18" s="107"/>
      <c r="C18" s="27" t="s">
        <v>10</v>
      </c>
      <c r="D18" s="24">
        <f>D21+D39+D57</f>
        <v>3</v>
      </c>
      <c r="E18" s="24">
        <f t="shared" ref="E18:J18" si="2">E21+E39+E57</f>
        <v>0</v>
      </c>
      <c r="F18" s="24">
        <f t="shared" si="2"/>
        <v>0</v>
      </c>
      <c r="G18" s="24">
        <f t="shared" si="2"/>
        <v>0</v>
      </c>
      <c r="H18" s="24">
        <f t="shared" si="2"/>
        <v>1</v>
      </c>
      <c r="I18" s="24">
        <f t="shared" si="2"/>
        <v>2</v>
      </c>
      <c r="J18" s="24">
        <f t="shared" si="2"/>
        <v>0</v>
      </c>
    </row>
    <row r="19" spans="2:10" s="10" customFormat="1" ht="12.75" customHeight="1" x14ac:dyDescent="0.2">
      <c r="B19" s="105" t="s">
        <v>63</v>
      </c>
      <c r="C19" s="27" t="s">
        <v>8</v>
      </c>
      <c r="D19" s="24">
        <f t="shared" ref="D19:I19" si="3">D20+D21</f>
        <v>0</v>
      </c>
      <c r="E19" s="24">
        <f t="shared" si="3"/>
        <v>0</v>
      </c>
      <c r="F19" s="24">
        <f t="shared" si="3"/>
        <v>0</v>
      </c>
      <c r="G19" s="24">
        <f t="shared" si="3"/>
        <v>0</v>
      </c>
      <c r="H19" s="24">
        <f t="shared" si="3"/>
        <v>0</v>
      </c>
      <c r="I19" s="24">
        <f t="shared" si="3"/>
        <v>0</v>
      </c>
      <c r="J19" s="24">
        <f>J21</f>
        <v>0</v>
      </c>
    </row>
    <row r="20" spans="2:10" s="10" customFormat="1" ht="12.75" customHeight="1" x14ac:dyDescent="0.2">
      <c r="B20" s="106"/>
      <c r="C20" s="27" t="s">
        <v>9</v>
      </c>
      <c r="D20" s="24">
        <f t="shared" ref="D20:I20" si="4">D23+D26+D29+D32+D35</f>
        <v>0</v>
      </c>
      <c r="E20" s="24">
        <f t="shared" si="4"/>
        <v>0</v>
      </c>
      <c r="F20" s="24">
        <f t="shared" si="4"/>
        <v>0</v>
      </c>
      <c r="G20" s="24">
        <f t="shared" si="4"/>
        <v>0</v>
      </c>
      <c r="H20" s="24">
        <f t="shared" si="4"/>
        <v>0</v>
      </c>
      <c r="I20" s="24">
        <f t="shared" si="4"/>
        <v>0</v>
      </c>
      <c r="J20" s="65"/>
    </row>
    <row r="21" spans="2:10" s="10" customFormat="1" ht="12.75" customHeight="1" x14ac:dyDescent="0.2">
      <c r="B21" s="107"/>
      <c r="C21" s="27" t="s">
        <v>10</v>
      </c>
      <c r="D21" s="24">
        <f>D24+D27+D30+D33+D36</f>
        <v>0</v>
      </c>
      <c r="E21" s="24">
        <f t="shared" ref="E21:J21" si="5">E24+E27+E30+E33+E36</f>
        <v>0</v>
      </c>
      <c r="F21" s="24">
        <f t="shared" si="5"/>
        <v>0</v>
      </c>
      <c r="G21" s="24">
        <f t="shared" si="5"/>
        <v>0</v>
      </c>
      <c r="H21" s="24">
        <f t="shared" si="5"/>
        <v>0</v>
      </c>
      <c r="I21" s="24">
        <f t="shared" si="5"/>
        <v>0</v>
      </c>
      <c r="J21" s="24">
        <f t="shared" si="5"/>
        <v>0</v>
      </c>
    </row>
    <row r="22" spans="2:10" s="10" customFormat="1" ht="12.75" customHeight="1" x14ac:dyDescent="0.2">
      <c r="B22" s="108" t="s">
        <v>64</v>
      </c>
      <c r="C22" s="63" t="s">
        <v>8</v>
      </c>
      <c r="D22" s="24">
        <f t="shared" ref="D22:I22" si="6">D23+D24</f>
        <v>0</v>
      </c>
      <c r="E22" s="24">
        <f t="shared" si="6"/>
        <v>0</v>
      </c>
      <c r="F22" s="24">
        <f t="shared" si="6"/>
        <v>0</v>
      </c>
      <c r="G22" s="24">
        <f t="shared" si="6"/>
        <v>0</v>
      </c>
      <c r="H22" s="24">
        <f t="shared" si="6"/>
        <v>0</v>
      </c>
      <c r="I22" s="24">
        <f t="shared" si="6"/>
        <v>0</v>
      </c>
      <c r="J22" s="24">
        <f>J24</f>
        <v>0</v>
      </c>
    </row>
    <row r="23" spans="2:10" s="10" customFormat="1" ht="12.75" customHeight="1" x14ac:dyDescent="0.2">
      <c r="B23" s="36"/>
      <c r="C23" s="63" t="s">
        <v>9</v>
      </c>
      <c r="D23" s="24">
        <f>SUM(E23:I23)</f>
        <v>0</v>
      </c>
      <c r="E23" s="64">
        <v>0</v>
      </c>
      <c r="F23" s="28">
        <v>0</v>
      </c>
      <c r="G23" s="28">
        <v>0</v>
      </c>
      <c r="H23" s="28">
        <v>0</v>
      </c>
      <c r="I23" s="28">
        <v>0</v>
      </c>
      <c r="J23" s="65"/>
    </row>
    <row r="24" spans="2:10" s="10" customFormat="1" ht="12.75" customHeight="1" x14ac:dyDescent="0.2">
      <c r="B24" s="109"/>
      <c r="C24" s="63" t="s">
        <v>10</v>
      </c>
      <c r="D24" s="24">
        <f>SUM(E24:I24)</f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</row>
    <row r="25" spans="2:10" ht="12.75" customHeight="1" x14ac:dyDescent="0.2">
      <c r="B25" s="108" t="s">
        <v>65</v>
      </c>
      <c r="C25" s="63" t="s">
        <v>8</v>
      </c>
      <c r="D25" s="24">
        <f t="shared" ref="D25:I25" si="7">D26+D27</f>
        <v>0</v>
      </c>
      <c r="E25" s="24">
        <f t="shared" si="7"/>
        <v>0</v>
      </c>
      <c r="F25" s="24">
        <f t="shared" si="7"/>
        <v>0</v>
      </c>
      <c r="G25" s="24">
        <f t="shared" si="7"/>
        <v>0</v>
      </c>
      <c r="H25" s="24">
        <f t="shared" si="7"/>
        <v>0</v>
      </c>
      <c r="I25" s="24">
        <f t="shared" si="7"/>
        <v>0</v>
      </c>
      <c r="J25" s="24">
        <f>J27</f>
        <v>0</v>
      </c>
    </row>
    <row r="26" spans="2:10" ht="12.75" customHeight="1" x14ac:dyDescent="0.2">
      <c r="B26" s="36"/>
      <c r="C26" s="63" t="s">
        <v>9</v>
      </c>
      <c r="D26" s="24">
        <f>SUM(E26:I26)</f>
        <v>0</v>
      </c>
      <c r="E26" s="64">
        <v>0</v>
      </c>
      <c r="F26" s="28">
        <v>0</v>
      </c>
      <c r="G26" s="28">
        <v>0</v>
      </c>
      <c r="H26" s="28">
        <v>0</v>
      </c>
      <c r="I26" s="28">
        <v>0</v>
      </c>
      <c r="J26" s="65"/>
    </row>
    <row r="27" spans="2:10" ht="12.75" customHeight="1" x14ac:dyDescent="0.2">
      <c r="B27" s="109"/>
      <c r="C27" s="63" t="s">
        <v>10</v>
      </c>
      <c r="D27" s="24">
        <f>SUM(E27:I27)</f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</row>
    <row r="28" spans="2:10" ht="12.75" customHeight="1" x14ac:dyDescent="0.2">
      <c r="B28" s="108" t="s">
        <v>66</v>
      </c>
      <c r="C28" s="63" t="s">
        <v>8</v>
      </c>
      <c r="D28" s="24">
        <f t="shared" ref="D28:I28" si="8">D29+D30</f>
        <v>0</v>
      </c>
      <c r="E28" s="24">
        <f t="shared" si="8"/>
        <v>0</v>
      </c>
      <c r="F28" s="24">
        <f t="shared" si="8"/>
        <v>0</v>
      </c>
      <c r="G28" s="24">
        <f t="shared" si="8"/>
        <v>0</v>
      </c>
      <c r="H28" s="24">
        <f t="shared" si="8"/>
        <v>0</v>
      </c>
      <c r="I28" s="24">
        <f t="shared" si="8"/>
        <v>0</v>
      </c>
      <c r="J28" s="24">
        <f>J30</f>
        <v>0</v>
      </c>
    </row>
    <row r="29" spans="2:10" ht="12.75" customHeight="1" x14ac:dyDescent="0.2">
      <c r="B29" s="36"/>
      <c r="C29" s="63" t="s">
        <v>9</v>
      </c>
      <c r="D29" s="24">
        <f>SUM(E29:I29)</f>
        <v>0</v>
      </c>
      <c r="E29" s="64">
        <v>0</v>
      </c>
      <c r="F29" s="28">
        <v>0</v>
      </c>
      <c r="G29" s="28">
        <v>0</v>
      </c>
      <c r="H29" s="28">
        <v>0</v>
      </c>
      <c r="I29" s="28">
        <v>0</v>
      </c>
      <c r="J29" s="65"/>
    </row>
    <row r="30" spans="2:10" ht="12.75" customHeight="1" x14ac:dyDescent="0.2">
      <c r="B30" s="109"/>
      <c r="C30" s="63" t="s">
        <v>10</v>
      </c>
      <c r="D30" s="24">
        <f>SUM(E30:I30)</f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</row>
    <row r="31" spans="2:10" ht="12.75" customHeight="1" x14ac:dyDescent="0.2">
      <c r="B31" s="271" t="s">
        <v>67</v>
      </c>
      <c r="C31" s="63" t="s">
        <v>8</v>
      </c>
      <c r="D31" s="24">
        <f t="shared" ref="D31:I31" si="9">D32+D33</f>
        <v>0</v>
      </c>
      <c r="E31" s="24">
        <f t="shared" si="9"/>
        <v>0</v>
      </c>
      <c r="F31" s="24">
        <f t="shared" si="9"/>
        <v>0</v>
      </c>
      <c r="G31" s="24">
        <f t="shared" si="9"/>
        <v>0</v>
      </c>
      <c r="H31" s="24">
        <f t="shared" si="9"/>
        <v>0</v>
      </c>
      <c r="I31" s="24">
        <f t="shared" si="9"/>
        <v>0</v>
      </c>
      <c r="J31" s="24">
        <f>J33</f>
        <v>0</v>
      </c>
    </row>
    <row r="32" spans="2:10" ht="12.75" customHeight="1" x14ac:dyDescent="0.2">
      <c r="B32" s="272"/>
      <c r="C32" s="63" t="s">
        <v>9</v>
      </c>
      <c r="D32" s="24">
        <f>SUM(E32:I32)</f>
        <v>0</v>
      </c>
      <c r="E32" s="64">
        <v>0</v>
      </c>
      <c r="F32" s="28">
        <v>0</v>
      </c>
      <c r="G32" s="28">
        <v>0</v>
      </c>
      <c r="H32" s="28">
        <v>0</v>
      </c>
      <c r="I32" s="28">
        <v>0</v>
      </c>
      <c r="J32" s="65"/>
    </row>
    <row r="33" spans="1:10" ht="12.75" customHeight="1" x14ac:dyDescent="0.2">
      <c r="B33" s="273"/>
      <c r="C33" s="63" t="s">
        <v>10</v>
      </c>
      <c r="D33" s="24">
        <f>SUM(E33:I33)</f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</row>
    <row r="34" spans="1:10" ht="12.75" customHeight="1" x14ac:dyDescent="0.2">
      <c r="B34" s="110" t="s">
        <v>68</v>
      </c>
      <c r="C34" s="63" t="s">
        <v>8</v>
      </c>
      <c r="D34" s="24">
        <f t="shared" ref="D34:I34" si="10">D35+D36</f>
        <v>0</v>
      </c>
      <c r="E34" s="24">
        <f t="shared" si="10"/>
        <v>0</v>
      </c>
      <c r="F34" s="24">
        <f t="shared" si="10"/>
        <v>0</v>
      </c>
      <c r="G34" s="24">
        <f t="shared" si="10"/>
        <v>0</v>
      </c>
      <c r="H34" s="24">
        <f t="shared" si="10"/>
        <v>0</v>
      </c>
      <c r="I34" s="24">
        <f t="shared" si="10"/>
        <v>0</v>
      </c>
      <c r="J34" s="24">
        <f>J36</f>
        <v>0</v>
      </c>
    </row>
    <row r="35" spans="1:10" ht="12.75" customHeight="1" x14ac:dyDescent="0.2">
      <c r="B35" s="111"/>
      <c r="C35" s="63" t="s">
        <v>9</v>
      </c>
      <c r="D35" s="24">
        <f>SUM(E35:I35)</f>
        <v>0</v>
      </c>
      <c r="E35" s="64">
        <v>0</v>
      </c>
      <c r="F35" s="28">
        <v>0</v>
      </c>
      <c r="G35" s="28">
        <v>0</v>
      </c>
      <c r="H35" s="28">
        <v>0</v>
      </c>
      <c r="I35" s="28">
        <v>0</v>
      </c>
      <c r="J35" s="65"/>
    </row>
    <row r="36" spans="1:10" ht="12.75" customHeight="1" x14ac:dyDescent="0.2">
      <c r="B36" s="111"/>
      <c r="C36" s="63" t="s">
        <v>10</v>
      </c>
      <c r="D36" s="24">
        <f>SUM(E36:I36)</f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</row>
    <row r="37" spans="1:10" s="10" customFormat="1" ht="12.75" customHeight="1" x14ac:dyDescent="0.2">
      <c r="B37" s="29" t="s">
        <v>69</v>
      </c>
      <c r="C37" s="27" t="s">
        <v>8</v>
      </c>
      <c r="D37" s="24">
        <f t="shared" ref="D37:I37" si="11">D38+D39</f>
        <v>6</v>
      </c>
      <c r="E37" s="24">
        <f t="shared" si="11"/>
        <v>0</v>
      </c>
      <c r="F37" s="24">
        <f t="shared" si="11"/>
        <v>0</v>
      </c>
      <c r="G37" s="24">
        <f t="shared" si="11"/>
        <v>1</v>
      </c>
      <c r="H37" s="24">
        <f t="shared" si="11"/>
        <v>3</v>
      </c>
      <c r="I37" s="24">
        <f t="shared" si="11"/>
        <v>2</v>
      </c>
      <c r="J37" s="24">
        <f>J39</f>
        <v>0</v>
      </c>
    </row>
    <row r="38" spans="1:10" s="10" customFormat="1" ht="12.75" customHeight="1" x14ac:dyDescent="0.2">
      <c r="B38" s="30"/>
      <c r="C38" s="27" t="s">
        <v>9</v>
      </c>
      <c r="D38" s="24">
        <f t="shared" ref="D38:I38" si="12">D41+D44+D47+D50+D53</f>
        <v>4</v>
      </c>
      <c r="E38" s="24">
        <f t="shared" si="12"/>
        <v>0</v>
      </c>
      <c r="F38" s="24">
        <f t="shared" si="12"/>
        <v>0</v>
      </c>
      <c r="G38" s="24">
        <f t="shared" si="12"/>
        <v>1</v>
      </c>
      <c r="H38" s="24">
        <f t="shared" si="12"/>
        <v>2</v>
      </c>
      <c r="I38" s="24">
        <f t="shared" si="12"/>
        <v>1</v>
      </c>
      <c r="J38" s="65"/>
    </row>
    <row r="39" spans="1:10" s="10" customFormat="1" ht="12.75" customHeight="1" x14ac:dyDescent="0.2">
      <c r="B39" s="31"/>
      <c r="C39" s="27" t="s">
        <v>10</v>
      </c>
      <c r="D39" s="24">
        <f>D42+D45+D48+D51+D54</f>
        <v>2</v>
      </c>
      <c r="E39" s="24">
        <f t="shared" ref="E39:J39" si="13">E42+E45+E48+E51+E54</f>
        <v>0</v>
      </c>
      <c r="F39" s="24">
        <f t="shared" si="13"/>
        <v>0</v>
      </c>
      <c r="G39" s="24">
        <f t="shared" si="13"/>
        <v>0</v>
      </c>
      <c r="H39" s="24">
        <f t="shared" si="13"/>
        <v>1</v>
      </c>
      <c r="I39" s="24">
        <f t="shared" si="13"/>
        <v>1</v>
      </c>
      <c r="J39" s="24">
        <f t="shared" si="13"/>
        <v>0</v>
      </c>
    </row>
    <row r="40" spans="1:10" s="10" customFormat="1" ht="12.75" customHeight="1" x14ac:dyDescent="0.2">
      <c r="B40" s="112" t="s">
        <v>70</v>
      </c>
      <c r="C40" s="63" t="s">
        <v>8</v>
      </c>
      <c r="D40" s="24">
        <f t="shared" ref="D40:I40" si="14">D41+D42</f>
        <v>6</v>
      </c>
      <c r="E40" s="24">
        <f t="shared" si="14"/>
        <v>0</v>
      </c>
      <c r="F40" s="24">
        <f t="shared" si="14"/>
        <v>0</v>
      </c>
      <c r="G40" s="24">
        <f t="shared" si="14"/>
        <v>1</v>
      </c>
      <c r="H40" s="24">
        <f t="shared" si="14"/>
        <v>3</v>
      </c>
      <c r="I40" s="24">
        <f t="shared" si="14"/>
        <v>2</v>
      </c>
      <c r="J40" s="24">
        <f>J42</f>
        <v>0</v>
      </c>
    </row>
    <row r="41" spans="1:10" s="10" customFormat="1" ht="12.75" customHeight="1" x14ac:dyDescent="0.2">
      <c r="B41" s="32"/>
      <c r="C41" s="63" t="s">
        <v>9</v>
      </c>
      <c r="D41" s="24">
        <f>SUM(E41:I41)</f>
        <v>4</v>
      </c>
      <c r="E41" s="64">
        <v>0</v>
      </c>
      <c r="F41" s="28">
        <v>0</v>
      </c>
      <c r="G41" s="28">
        <v>1</v>
      </c>
      <c r="H41" s="28">
        <v>2</v>
      </c>
      <c r="I41" s="28">
        <v>1</v>
      </c>
      <c r="J41" s="65"/>
    </row>
    <row r="42" spans="1:10" s="10" customFormat="1" ht="12.75" customHeight="1" x14ac:dyDescent="0.2">
      <c r="B42" s="33"/>
      <c r="C42" s="63" t="s">
        <v>10</v>
      </c>
      <c r="D42" s="24">
        <f>SUM(E42:I42)</f>
        <v>2</v>
      </c>
      <c r="E42" s="28">
        <v>0</v>
      </c>
      <c r="F42" s="28">
        <v>0</v>
      </c>
      <c r="G42" s="28">
        <v>0</v>
      </c>
      <c r="H42" s="28">
        <v>1</v>
      </c>
      <c r="I42" s="28">
        <v>1</v>
      </c>
      <c r="J42" s="28">
        <v>0</v>
      </c>
    </row>
    <row r="43" spans="1:10" ht="12.75" customHeight="1" x14ac:dyDescent="0.2">
      <c r="A43" s="10"/>
      <c r="B43" s="113" t="s">
        <v>71</v>
      </c>
      <c r="C43" s="63" t="s">
        <v>8</v>
      </c>
      <c r="D43" s="24">
        <f t="shared" ref="D43:I43" si="15">D44+D45</f>
        <v>0</v>
      </c>
      <c r="E43" s="24">
        <f t="shared" si="15"/>
        <v>0</v>
      </c>
      <c r="F43" s="24">
        <f t="shared" si="15"/>
        <v>0</v>
      </c>
      <c r="G43" s="24">
        <f t="shared" si="15"/>
        <v>0</v>
      </c>
      <c r="H43" s="24">
        <f t="shared" si="15"/>
        <v>0</v>
      </c>
      <c r="I43" s="24">
        <f t="shared" si="15"/>
        <v>0</v>
      </c>
      <c r="J43" s="24">
        <f>J45</f>
        <v>0</v>
      </c>
    </row>
    <row r="44" spans="1:10" ht="12.75" customHeight="1" x14ac:dyDescent="0.2">
      <c r="A44" s="10"/>
      <c r="B44" s="114"/>
      <c r="C44" s="63" t="s">
        <v>9</v>
      </c>
      <c r="D44" s="24">
        <f>SUM(E44:I44)</f>
        <v>0</v>
      </c>
      <c r="E44" s="64">
        <v>0</v>
      </c>
      <c r="F44" s="28">
        <v>0</v>
      </c>
      <c r="G44" s="28">
        <v>0</v>
      </c>
      <c r="H44" s="28">
        <v>0</v>
      </c>
      <c r="I44" s="28">
        <v>0</v>
      </c>
      <c r="J44" s="65"/>
    </row>
    <row r="45" spans="1:10" ht="12.75" customHeight="1" x14ac:dyDescent="0.2">
      <c r="A45" s="10"/>
      <c r="B45" s="115"/>
      <c r="C45" s="63" t="s">
        <v>10</v>
      </c>
      <c r="D45" s="24">
        <f>SUM(E45:I45)</f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</row>
    <row r="46" spans="1:10" ht="12.75" customHeight="1" x14ac:dyDescent="0.2">
      <c r="A46" s="10"/>
      <c r="B46" s="113" t="s">
        <v>72</v>
      </c>
      <c r="C46" s="63" t="s">
        <v>8</v>
      </c>
      <c r="D46" s="24">
        <f t="shared" ref="D46:I46" si="16">D47+D48</f>
        <v>0</v>
      </c>
      <c r="E46" s="24">
        <f t="shared" si="16"/>
        <v>0</v>
      </c>
      <c r="F46" s="24">
        <f t="shared" si="16"/>
        <v>0</v>
      </c>
      <c r="G46" s="24">
        <f t="shared" si="16"/>
        <v>0</v>
      </c>
      <c r="H46" s="24">
        <f t="shared" si="16"/>
        <v>0</v>
      </c>
      <c r="I46" s="24">
        <f t="shared" si="16"/>
        <v>0</v>
      </c>
      <c r="J46" s="24">
        <f>J48</f>
        <v>0</v>
      </c>
    </row>
    <row r="47" spans="1:10" ht="12.75" customHeight="1" x14ac:dyDescent="0.2">
      <c r="A47" s="10"/>
      <c r="B47" s="114"/>
      <c r="C47" s="63" t="s">
        <v>9</v>
      </c>
      <c r="D47" s="24">
        <f>SUM(E47:I47)</f>
        <v>0</v>
      </c>
      <c r="E47" s="64">
        <v>0</v>
      </c>
      <c r="F47" s="28">
        <v>0</v>
      </c>
      <c r="G47" s="28">
        <v>0</v>
      </c>
      <c r="H47" s="28">
        <v>0</v>
      </c>
      <c r="I47" s="28">
        <v>0</v>
      </c>
      <c r="J47" s="65"/>
    </row>
    <row r="48" spans="1:10" ht="12.75" customHeight="1" x14ac:dyDescent="0.2">
      <c r="A48" s="10"/>
      <c r="B48" s="115"/>
      <c r="C48" s="63" t="s">
        <v>10</v>
      </c>
      <c r="D48" s="24">
        <f>SUM(E48:I48)</f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</row>
    <row r="49" spans="1:11" ht="12.75" customHeight="1" x14ac:dyDescent="0.2">
      <c r="A49" s="10"/>
      <c r="B49" s="112" t="s">
        <v>73</v>
      </c>
      <c r="C49" s="63" t="s">
        <v>8</v>
      </c>
      <c r="D49" s="24">
        <f t="shared" ref="D49:I49" si="17">D50+D51</f>
        <v>0</v>
      </c>
      <c r="E49" s="24">
        <f t="shared" si="17"/>
        <v>0</v>
      </c>
      <c r="F49" s="24">
        <f t="shared" si="17"/>
        <v>0</v>
      </c>
      <c r="G49" s="24">
        <f t="shared" si="17"/>
        <v>0</v>
      </c>
      <c r="H49" s="24">
        <f t="shared" si="17"/>
        <v>0</v>
      </c>
      <c r="I49" s="24">
        <f t="shared" si="17"/>
        <v>0</v>
      </c>
      <c r="J49" s="24">
        <f>J51</f>
        <v>0</v>
      </c>
    </row>
    <row r="50" spans="1:11" ht="12.75" customHeight="1" x14ac:dyDescent="0.2">
      <c r="A50" s="10"/>
      <c r="B50" s="32"/>
      <c r="C50" s="63" t="s">
        <v>9</v>
      </c>
      <c r="D50" s="24">
        <f>SUM(E50:I50)</f>
        <v>0</v>
      </c>
      <c r="E50" s="64">
        <v>0</v>
      </c>
      <c r="F50" s="28">
        <v>0</v>
      </c>
      <c r="G50" s="28">
        <v>0</v>
      </c>
      <c r="H50" s="28">
        <v>0</v>
      </c>
      <c r="I50" s="28">
        <v>0</v>
      </c>
      <c r="J50" s="65"/>
    </row>
    <row r="51" spans="1:11" ht="12.75" customHeight="1" x14ac:dyDescent="0.2">
      <c r="A51" s="10"/>
      <c r="B51" s="33"/>
      <c r="C51" s="63" t="s">
        <v>10</v>
      </c>
      <c r="D51" s="24">
        <f>SUM(E51:I51)</f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</row>
    <row r="52" spans="1:11" ht="12.75" customHeight="1" x14ac:dyDescent="0.2">
      <c r="A52" s="10"/>
      <c r="B52" s="112" t="s">
        <v>74</v>
      </c>
      <c r="C52" s="63" t="s">
        <v>8</v>
      </c>
      <c r="D52" s="24">
        <f t="shared" ref="D52:I52" si="18">D53+D54</f>
        <v>0</v>
      </c>
      <c r="E52" s="24">
        <f t="shared" si="18"/>
        <v>0</v>
      </c>
      <c r="F52" s="24">
        <f t="shared" si="18"/>
        <v>0</v>
      </c>
      <c r="G52" s="24">
        <f t="shared" si="18"/>
        <v>0</v>
      </c>
      <c r="H52" s="24">
        <f t="shared" si="18"/>
        <v>0</v>
      </c>
      <c r="I52" s="24">
        <f t="shared" si="18"/>
        <v>0</v>
      </c>
      <c r="J52" s="24">
        <f>J54</f>
        <v>0</v>
      </c>
    </row>
    <row r="53" spans="1:11" ht="12.75" customHeight="1" x14ac:dyDescent="0.2">
      <c r="A53" s="10"/>
      <c r="B53" s="32"/>
      <c r="C53" s="63" t="s">
        <v>9</v>
      </c>
      <c r="D53" s="24">
        <f>SUM(E53:I53)</f>
        <v>0</v>
      </c>
      <c r="E53" s="64">
        <v>0</v>
      </c>
      <c r="F53" s="28">
        <v>0</v>
      </c>
      <c r="G53" s="28">
        <v>0</v>
      </c>
      <c r="H53" s="28">
        <v>0</v>
      </c>
      <c r="I53" s="28">
        <v>0</v>
      </c>
      <c r="J53" s="65"/>
    </row>
    <row r="54" spans="1:11" ht="12.75" customHeight="1" x14ac:dyDescent="0.2">
      <c r="A54" s="10"/>
      <c r="B54" s="33"/>
      <c r="C54" s="63" t="s">
        <v>10</v>
      </c>
      <c r="D54" s="24">
        <f>SUM(E54:I54)</f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</row>
    <row r="55" spans="1:11" ht="12.75" customHeight="1" x14ac:dyDescent="0.2">
      <c r="B55" s="38" t="s">
        <v>75</v>
      </c>
      <c r="C55" s="63" t="s">
        <v>8</v>
      </c>
      <c r="D55" s="24">
        <f t="shared" ref="D55:I55" si="19">D56+D57</f>
        <v>3</v>
      </c>
      <c r="E55" s="24">
        <f t="shared" si="19"/>
        <v>0</v>
      </c>
      <c r="F55" s="24">
        <f t="shared" si="19"/>
        <v>0</v>
      </c>
      <c r="G55" s="24">
        <f t="shared" si="19"/>
        <v>0</v>
      </c>
      <c r="H55" s="24">
        <f t="shared" si="19"/>
        <v>2</v>
      </c>
      <c r="I55" s="24">
        <f t="shared" si="19"/>
        <v>1</v>
      </c>
      <c r="J55" s="24">
        <f>J57</f>
        <v>0</v>
      </c>
      <c r="K55" s="17"/>
    </row>
    <row r="56" spans="1:11" ht="12.75" customHeight="1" x14ac:dyDescent="0.2">
      <c r="B56" s="116"/>
      <c r="C56" s="63" t="s">
        <v>9</v>
      </c>
      <c r="D56" s="24">
        <f t="shared" ref="D56:I56" si="20">D59+D62+D65</f>
        <v>2</v>
      </c>
      <c r="E56" s="24">
        <f t="shared" si="20"/>
        <v>0</v>
      </c>
      <c r="F56" s="24">
        <f t="shared" si="20"/>
        <v>0</v>
      </c>
      <c r="G56" s="24">
        <f t="shared" si="20"/>
        <v>0</v>
      </c>
      <c r="H56" s="24">
        <f t="shared" si="20"/>
        <v>2</v>
      </c>
      <c r="I56" s="24">
        <f t="shared" si="20"/>
        <v>0</v>
      </c>
      <c r="J56" s="65"/>
      <c r="K56" s="17"/>
    </row>
    <row r="57" spans="1:11" ht="12.75" customHeight="1" x14ac:dyDescent="0.2">
      <c r="B57" s="117"/>
      <c r="C57" s="63" t="s">
        <v>10</v>
      </c>
      <c r="D57" s="24">
        <f>D60+D63+D66</f>
        <v>1</v>
      </c>
      <c r="E57" s="24">
        <f t="shared" ref="E57:J57" si="21">E60+E63+E66</f>
        <v>0</v>
      </c>
      <c r="F57" s="24">
        <f t="shared" si="21"/>
        <v>0</v>
      </c>
      <c r="G57" s="24">
        <f t="shared" si="21"/>
        <v>0</v>
      </c>
      <c r="H57" s="24">
        <f t="shared" si="21"/>
        <v>0</v>
      </c>
      <c r="I57" s="24">
        <f t="shared" si="21"/>
        <v>1</v>
      </c>
      <c r="J57" s="24">
        <f t="shared" si="21"/>
        <v>0</v>
      </c>
      <c r="K57" s="17"/>
    </row>
    <row r="58" spans="1:11" ht="12.75" customHeight="1" x14ac:dyDescent="0.2">
      <c r="B58" s="118" t="s">
        <v>76</v>
      </c>
      <c r="C58" s="63" t="s">
        <v>8</v>
      </c>
      <c r="D58" s="24">
        <f t="shared" ref="D58:I58" si="22">D59+D60</f>
        <v>0</v>
      </c>
      <c r="E58" s="24">
        <f t="shared" si="22"/>
        <v>0</v>
      </c>
      <c r="F58" s="24">
        <f t="shared" si="22"/>
        <v>0</v>
      </c>
      <c r="G58" s="24">
        <f t="shared" si="22"/>
        <v>0</v>
      </c>
      <c r="H58" s="24">
        <f t="shared" si="22"/>
        <v>0</v>
      </c>
      <c r="I58" s="24">
        <f t="shared" si="22"/>
        <v>0</v>
      </c>
      <c r="J58" s="24">
        <f>J60</f>
        <v>0</v>
      </c>
      <c r="K58" s="17"/>
    </row>
    <row r="59" spans="1:11" ht="12.75" customHeight="1" x14ac:dyDescent="0.2">
      <c r="B59" s="119"/>
      <c r="C59" s="63" t="s">
        <v>9</v>
      </c>
      <c r="D59" s="24">
        <f>SUM(E59:I59)</f>
        <v>0</v>
      </c>
      <c r="E59" s="64">
        <v>0</v>
      </c>
      <c r="F59" s="28">
        <v>0</v>
      </c>
      <c r="G59" s="28">
        <v>0</v>
      </c>
      <c r="H59" s="28">
        <v>0</v>
      </c>
      <c r="I59" s="28">
        <v>0</v>
      </c>
      <c r="J59" s="65"/>
      <c r="K59" s="17"/>
    </row>
    <row r="60" spans="1:11" ht="12.75" customHeight="1" x14ac:dyDescent="0.2">
      <c r="B60" s="120"/>
      <c r="C60" s="63" t="s">
        <v>10</v>
      </c>
      <c r="D60" s="24">
        <f>SUM(E60:I60)</f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17"/>
    </row>
    <row r="61" spans="1:11" ht="12.75" customHeight="1" x14ac:dyDescent="0.2">
      <c r="B61" s="118" t="s">
        <v>77</v>
      </c>
      <c r="C61" s="63" t="s">
        <v>8</v>
      </c>
      <c r="D61" s="24">
        <f t="shared" ref="D61:I61" si="23">D62+D63</f>
        <v>3</v>
      </c>
      <c r="E61" s="24">
        <f t="shared" si="23"/>
        <v>0</v>
      </c>
      <c r="F61" s="24">
        <f t="shared" si="23"/>
        <v>0</v>
      </c>
      <c r="G61" s="24">
        <f t="shared" si="23"/>
        <v>0</v>
      </c>
      <c r="H61" s="24">
        <f t="shared" si="23"/>
        <v>2</v>
      </c>
      <c r="I61" s="24">
        <f t="shared" si="23"/>
        <v>1</v>
      </c>
      <c r="J61" s="24">
        <f>J63</f>
        <v>0</v>
      </c>
      <c r="K61" s="17"/>
    </row>
    <row r="62" spans="1:11" ht="12.75" customHeight="1" x14ac:dyDescent="0.2">
      <c r="B62" s="119"/>
      <c r="C62" s="63" t="s">
        <v>9</v>
      </c>
      <c r="D62" s="24">
        <f>SUM(E62:I62)</f>
        <v>2</v>
      </c>
      <c r="E62" s="64">
        <v>0</v>
      </c>
      <c r="F62" s="28">
        <v>0</v>
      </c>
      <c r="G62" s="28">
        <v>0</v>
      </c>
      <c r="H62" s="28">
        <v>2</v>
      </c>
      <c r="I62" s="28">
        <v>0</v>
      </c>
      <c r="J62" s="65"/>
      <c r="K62" s="17"/>
    </row>
    <row r="63" spans="1:11" ht="12.75" customHeight="1" x14ac:dyDescent="0.2">
      <c r="B63" s="119"/>
      <c r="C63" s="63" t="s">
        <v>10</v>
      </c>
      <c r="D63" s="24">
        <f>SUM(E63:I63)</f>
        <v>1</v>
      </c>
      <c r="E63" s="28">
        <v>0</v>
      </c>
      <c r="F63" s="28">
        <v>0</v>
      </c>
      <c r="G63" s="28">
        <v>0</v>
      </c>
      <c r="H63" s="28">
        <v>0</v>
      </c>
      <c r="I63" s="28">
        <v>1</v>
      </c>
      <c r="J63" s="28">
        <v>0</v>
      </c>
      <c r="K63" s="17"/>
    </row>
    <row r="64" spans="1:11" s="23" customFormat="1" ht="12.75" customHeight="1" x14ac:dyDescent="0.2">
      <c r="A64" s="5"/>
      <c r="B64" s="121" t="s">
        <v>78</v>
      </c>
      <c r="C64" s="63" t="s">
        <v>8</v>
      </c>
      <c r="D64" s="24">
        <f t="shared" ref="D64:I64" si="24">D65+D66</f>
        <v>0</v>
      </c>
      <c r="E64" s="24">
        <f t="shared" si="24"/>
        <v>0</v>
      </c>
      <c r="F64" s="24">
        <f t="shared" si="24"/>
        <v>0</v>
      </c>
      <c r="G64" s="24">
        <f t="shared" si="24"/>
        <v>0</v>
      </c>
      <c r="H64" s="24">
        <f t="shared" si="24"/>
        <v>0</v>
      </c>
      <c r="I64" s="24">
        <f t="shared" si="24"/>
        <v>0</v>
      </c>
      <c r="J64" s="24">
        <f>J66</f>
        <v>0</v>
      </c>
    </row>
    <row r="65" spans="1:11" s="23" customFormat="1" ht="12.75" customHeight="1" x14ac:dyDescent="0.2">
      <c r="A65" s="5"/>
      <c r="B65" s="122"/>
      <c r="C65" s="63" t="s">
        <v>9</v>
      </c>
      <c r="D65" s="24">
        <f>SUM(E65:I65)</f>
        <v>0</v>
      </c>
      <c r="E65" s="64">
        <v>0</v>
      </c>
      <c r="F65" s="28">
        <v>0</v>
      </c>
      <c r="G65" s="28">
        <v>0</v>
      </c>
      <c r="H65" s="28">
        <v>0</v>
      </c>
      <c r="I65" s="28">
        <v>0</v>
      </c>
      <c r="J65" s="65"/>
    </row>
    <row r="66" spans="1:11" s="23" customFormat="1" ht="12.75" customHeight="1" x14ac:dyDescent="0.2">
      <c r="A66" s="5"/>
      <c r="B66" s="123"/>
      <c r="C66" s="63" t="s">
        <v>10</v>
      </c>
      <c r="D66" s="24">
        <f>SUM(E66:I66)</f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</row>
    <row r="67" spans="1:11" s="67" customFormat="1" ht="12.75" customHeight="1" x14ac:dyDescent="0.15">
      <c r="B67" s="39"/>
      <c r="C67" s="124"/>
      <c r="D67" s="124"/>
      <c r="E67" s="124"/>
      <c r="F67" s="124"/>
      <c r="G67" s="124"/>
      <c r="H67" s="124"/>
      <c r="I67" s="124"/>
      <c r="J67" s="23"/>
    </row>
    <row r="68" spans="1:11" ht="12.75" customHeight="1" x14ac:dyDescent="0.2">
      <c r="B68" s="274" t="s">
        <v>12</v>
      </c>
      <c r="C68" s="265"/>
      <c r="D68" s="58" t="s">
        <v>1</v>
      </c>
      <c r="E68" s="58" t="s">
        <v>2</v>
      </c>
      <c r="F68" s="58" t="s">
        <v>3</v>
      </c>
      <c r="G68" s="58" t="s">
        <v>4</v>
      </c>
      <c r="H68" s="58" t="s">
        <v>5</v>
      </c>
      <c r="I68" s="58" t="s">
        <v>6</v>
      </c>
      <c r="J68" s="58" t="s">
        <v>7</v>
      </c>
      <c r="K68" s="34"/>
    </row>
    <row r="69" spans="1:11" ht="12.75" customHeight="1" x14ac:dyDescent="0.2">
      <c r="B69" s="275" t="s">
        <v>11</v>
      </c>
      <c r="C69" s="276"/>
      <c r="D69" s="24">
        <f>SUM(E69:I69)</f>
        <v>9</v>
      </c>
      <c r="E69" s="24">
        <f t="shared" ref="E69:J69" si="25">E70+E71+E72</f>
        <v>0</v>
      </c>
      <c r="F69" s="24">
        <f t="shared" si="25"/>
        <v>0</v>
      </c>
      <c r="G69" s="24">
        <f t="shared" si="25"/>
        <v>1</v>
      </c>
      <c r="H69" s="24">
        <f t="shared" si="25"/>
        <v>5</v>
      </c>
      <c r="I69" s="24">
        <f t="shared" si="25"/>
        <v>3</v>
      </c>
      <c r="J69" s="24">
        <f t="shared" si="25"/>
        <v>0</v>
      </c>
      <c r="K69" s="34"/>
    </row>
    <row r="70" spans="1:11" ht="12.75" customHeight="1" x14ac:dyDescent="0.2">
      <c r="B70" s="275" t="s">
        <v>79</v>
      </c>
      <c r="C70" s="276"/>
      <c r="D70" s="125">
        <f>SUM(E70:I70)</f>
        <v>0</v>
      </c>
      <c r="E70" s="64">
        <v>0</v>
      </c>
      <c r="F70" s="28">
        <v>0</v>
      </c>
      <c r="G70" s="64">
        <v>0</v>
      </c>
      <c r="H70" s="28">
        <v>0</v>
      </c>
      <c r="I70" s="64">
        <v>0</v>
      </c>
      <c r="J70" s="28">
        <v>0</v>
      </c>
      <c r="K70" s="34"/>
    </row>
    <row r="71" spans="1:11" ht="12.75" customHeight="1" x14ac:dyDescent="0.2">
      <c r="B71" s="275" t="s">
        <v>80</v>
      </c>
      <c r="C71" s="276"/>
      <c r="D71" s="125">
        <f>SUM(E71:I71)</f>
        <v>6</v>
      </c>
      <c r="E71" s="28">
        <v>0</v>
      </c>
      <c r="F71" s="28">
        <v>0</v>
      </c>
      <c r="G71" s="28">
        <v>1</v>
      </c>
      <c r="H71" s="28">
        <v>3</v>
      </c>
      <c r="I71" s="28">
        <v>2</v>
      </c>
      <c r="J71" s="28">
        <v>0</v>
      </c>
      <c r="K71" s="34"/>
    </row>
    <row r="72" spans="1:11" ht="12.75" customHeight="1" x14ac:dyDescent="0.2">
      <c r="B72" s="275" t="s">
        <v>81</v>
      </c>
      <c r="C72" s="276"/>
      <c r="D72" s="125">
        <f>SUM(E72:I72)</f>
        <v>3</v>
      </c>
      <c r="E72" s="64">
        <v>0</v>
      </c>
      <c r="F72" s="28">
        <v>0</v>
      </c>
      <c r="G72" s="64">
        <v>0</v>
      </c>
      <c r="H72" s="28">
        <v>2</v>
      </c>
      <c r="I72" s="64">
        <v>1</v>
      </c>
      <c r="J72" s="28">
        <v>0</v>
      </c>
      <c r="K72" s="34"/>
    </row>
    <row r="73" spans="1:11" ht="12.75" customHeight="1" x14ac:dyDescent="0.2">
      <c r="B73" s="23"/>
      <c r="C73" s="23"/>
      <c r="D73" s="23"/>
      <c r="E73" s="23"/>
      <c r="F73" s="23"/>
      <c r="G73" s="23"/>
      <c r="H73" s="23"/>
      <c r="I73" s="23"/>
    </row>
    <row r="74" spans="1:11" ht="12.75" customHeight="1" x14ac:dyDescent="0.2">
      <c r="B74" s="277" t="s">
        <v>82</v>
      </c>
      <c r="C74" s="278"/>
      <c r="D74" s="58" t="s">
        <v>1</v>
      </c>
      <c r="E74" s="58" t="s">
        <v>2</v>
      </c>
      <c r="F74" s="58" t="s">
        <v>3</v>
      </c>
      <c r="G74" s="58" t="s">
        <v>4</v>
      </c>
      <c r="H74" s="58" t="s">
        <v>5</v>
      </c>
      <c r="I74" s="58" t="s">
        <v>6</v>
      </c>
      <c r="J74" s="58" t="s">
        <v>7</v>
      </c>
    </row>
    <row r="75" spans="1:11" ht="12.75" customHeight="1" x14ac:dyDescent="0.2">
      <c r="B75" s="279" t="s">
        <v>11</v>
      </c>
      <c r="C75" s="280"/>
      <c r="D75" s="24">
        <f t="shared" ref="D75:J75" si="26">D76+D77</f>
        <v>0</v>
      </c>
      <c r="E75" s="24">
        <f t="shared" si="26"/>
        <v>0</v>
      </c>
      <c r="F75" s="24">
        <f t="shared" si="26"/>
        <v>0</v>
      </c>
      <c r="G75" s="24">
        <f t="shared" si="26"/>
        <v>0</v>
      </c>
      <c r="H75" s="24">
        <f t="shared" si="26"/>
        <v>0</v>
      </c>
      <c r="I75" s="24">
        <f t="shared" si="26"/>
        <v>0</v>
      </c>
      <c r="J75" s="24">
        <f t="shared" si="26"/>
        <v>0</v>
      </c>
    </row>
    <row r="76" spans="1:11" ht="12.75" customHeight="1" x14ac:dyDescent="0.2">
      <c r="B76" s="261" t="s">
        <v>83</v>
      </c>
      <c r="C76" s="262"/>
      <c r="D76" s="24">
        <f>SUM(E76:I76)</f>
        <v>0</v>
      </c>
      <c r="E76" s="72"/>
      <c r="F76" s="72"/>
      <c r="G76" s="72"/>
      <c r="H76" s="72"/>
      <c r="I76" s="72"/>
      <c r="J76" s="72"/>
    </row>
    <row r="77" spans="1:11" ht="12.75" customHeight="1" x14ac:dyDescent="0.2">
      <c r="B77" s="261" t="s">
        <v>84</v>
      </c>
      <c r="C77" s="262"/>
      <c r="D77" s="24">
        <f>SUM(E77:I77)</f>
        <v>0</v>
      </c>
      <c r="E77" s="72"/>
      <c r="F77" s="72"/>
      <c r="G77" s="72"/>
      <c r="H77" s="72"/>
      <c r="I77" s="72"/>
      <c r="J77" s="72"/>
    </row>
    <row r="78" spans="1:11" ht="12.75" customHeight="1" x14ac:dyDescent="0.2">
      <c r="B78" s="23"/>
      <c r="C78" s="23"/>
      <c r="D78" s="23"/>
      <c r="E78" s="23"/>
      <c r="F78" s="23"/>
      <c r="G78" s="23"/>
      <c r="H78" s="23"/>
      <c r="I78" s="23"/>
    </row>
    <row r="79" spans="1:11" ht="12.75" customHeight="1" x14ac:dyDescent="0.2">
      <c r="B79" s="126" t="s">
        <v>85</v>
      </c>
      <c r="C79" s="58" t="s">
        <v>86</v>
      </c>
      <c r="D79" s="58" t="s">
        <v>87</v>
      </c>
      <c r="E79" s="103"/>
      <c r="F79" s="103"/>
      <c r="G79" s="103"/>
      <c r="H79" s="23"/>
      <c r="I79" s="23"/>
    </row>
    <row r="80" spans="1:11" ht="12.75" customHeight="1" x14ac:dyDescent="0.2">
      <c r="B80" s="127" t="s">
        <v>11</v>
      </c>
      <c r="C80" s="24">
        <f>SUM(C81:C85)</f>
        <v>0</v>
      </c>
      <c r="D80" s="24">
        <f>SUM(D81:D85)</f>
        <v>0</v>
      </c>
      <c r="E80" s="23"/>
      <c r="F80" s="23"/>
      <c r="G80" s="23"/>
      <c r="H80" s="23"/>
      <c r="I80" s="23"/>
    </row>
    <row r="81" spans="2:10" ht="12.75" customHeight="1" x14ac:dyDescent="0.2">
      <c r="B81" s="128" t="s">
        <v>88</v>
      </c>
      <c r="C81" s="72"/>
      <c r="D81" s="72"/>
      <c r="E81" s="23"/>
      <c r="F81" s="23"/>
      <c r="G81" s="23"/>
      <c r="H81" s="23"/>
      <c r="I81" s="23"/>
    </row>
    <row r="82" spans="2:10" ht="12.75" customHeight="1" x14ac:dyDescent="0.2">
      <c r="B82" s="128" t="s">
        <v>89</v>
      </c>
      <c r="C82" s="72"/>
      <c r="D82" s="72"/>
      <c r="E82" s="23"/>
      <c r="F82" s="23"/>
      <c r="G82" s="23"/>
      <c r="H82" s="23"/>
      <c r="I82" s="23"/>
    </row>
    <row r="83" spans="2:10" ht="12.75" customHeight="1" x14ac:dyDescent="0.2">
      <c r="B83" s="128" t="s">
        <v>90</v>
      </c>
      <c r="C83" s="72"/>
      <c r="D83" s="72"/>
      <c r="E83" s="23"/>
      <c r="F83" s="23"/>
      <c r="G83" s="23"/>
      <c r="H83" s="23"/>
      <c r="I83" s="23"/>
    </row>
    <row r="84" spans="2:10" ht="12.75" customHeight="1" x14ac:dyDescent="0.2">
      <c r="B84" s="128" t="s">
        <v>91</v>
      </c>
      <c r="C84" s="72"/>
      <c r="D84" s="72"/>
      <c r="E84" s="23"/>
      <c r="F84" s="23"/>
      <c r="G84" s="23"/>
      <c r="H84" s="23"/>
      <c r="I84" s="23"/>
    </row>
    <row r="85" spans="2:10" ht="12.75" customHeight="1" x14ac:dyDescent="0.2">
      <c r="B85" s="128" t="s">
        <v>92</v>
      </c>
      <c r="C85" s="72"/>
      <c r="D85" s="72"/>
      <c r="E85" s="23"/>
      <c r="F85" s="23"/>
      <c r="G85" s="23"/>
      <c r="H85" s="23"/>
      <c r="I85" s="23"/>
    </row>
    <row r="89" spans="2:10" x14ac:dyDescent="0.2">
      <c r="B89" s="23" t="s">
        <v>18</v>
      </c>
      <c r="H89" s="5" t="s">
        <v>19</v>
      </c>
      <c r="J89" s="282">
        <v>44230</v>
      </c>
    </row>
    <row r="90" spans="2:10" x14ac:dyDescent="0.2">
      <c r="B90" s="23" t="s">
        <v>20</v>
      </c>
    </row>
  </sheetData>
  <mergeCells count="13">
    <mergeCell ref="B77:C77"/>
    <mergeCell ref="D6:F6"/>
    <mergeCell ref="D10:F10"/>
    <mergeCell ref="B71:C71"/>
    <mergeCell ref="B72:C72"/>
    <mergeCell ref="B74:C74"/>
    <mergeCell ref="B75:C75"/>
    <mergeCell ref="B76:C76"/>
    <mergeCell ref="B4:J4"/>
    <mergeCell ref="B31:B33"/>
    <mergeCell ref="B68:C68"/>
    <mergeCell ref="B69:C69"/>
    <mergeCell ref="B70:C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RABIA URB.</vt:lpstr>
      <vt:lpstr>RABIA SILV.</vt:lpstr>
      <vt:lpstr>PESTE</vt:lpstr>
      <vt:lpstr>PONZOÑOSOS</vt:lpstr>
      <vt:lpstr>'RABIA SILV.'!Área_de_impresión</vt:lpstr>
      <vt:lpstr>'RABIA URB.'!Área_de_impresión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ADHEMIR REYNEL BELLIDO DELGADO</dc:creator>
  <cp:lastModifiedBy>Raul Carrillo</cp:lastModifiedBy>
  <dcterms:created xsi:type="dcterms:W3CDTF">2014-07-02T17:41:47Z</dcterms:created>
  <dcterms:modified xsi:type="dcterms:W3CDTF">2021-02-03T13:55:33Z</dcterms:modified>
</cp:coreProperties>
</file>