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da9c9b9d5f04825/Code Warehouse/Syn-DiD Model/data/raw data/"/>
    </mc:Choice>
  </mc:AlternateContent>
  <xr:revisionPtr revIDLastSave="23" documentId="11_411643A915197FD6194C5704B3B790C1BB455353" xr6:coauthVersionLast="47" xr6:coauthVersionMax="47" xr10:uidLastSave="{47678D92-5445-4B2B-ACAE-26124A18E994}"/>
  <bookViews>
    <workbookView xWindow="4035" yWindow="345" windowWidth="28260" windowHeight="18990" xr2:uid="{00000000-000D-0000-FFFF-FFFF00000000}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6" i="1"/>
  <c r="Q17" i="1"/>
  <c r="Q18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5" i="1"/>
  <c r="Q36" i="1"/>
  <c r="Q37" i="1"/>
  <c r="Q38" i="1"/>
  <c r="Q39" i="1"/>
  <c r="Q41" i="1"/>
  <c r="Q42" i="1"/>
  <c r="Q43" i="1"/>
  <c r="Q44" i="1"/>
  <c r="Q45" i="1"/>
  <c r="P11" i="1"/>
  <c r="P12" i="1"/>
  <c r="P13" i="1"/>
  <c r="P14" i="1"/>
  <c r="P16" i="1"/>
  <c r="P17" i="1"/>
  <c r="P18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5" i="1"/>
  <c r="P36" i="1"/>
  <c r="P37" i="1"/>
  <c r="P38" i="1"/>
  <c r="P39" i="1"/>
  <c r="P41" i="1"/>
  <c r="P42" i="1"/>
  <c r="P43" i="1"/>
  <c r="P44" i="1"/>
  <c r="P45" i="1"/>
  <c r="P10" i="1"/>
</calcChain>
</file>

<file path=xl/sharedStrings.xml><?xml version="1.0" encoding="utf-8"?>
<sst xmlns="http://schemas.openxmlformats.org/spreadsheetml/2006/main" count="89" uniqueCount="63">
  <si>
    <t>3-9  地区生产总值 (2020年)</t>
  </si>
  <si>
    <t>本表绝对数按当年价格计算，指数按不变价格计算。</t>
  </si>
  <si>
    <t>单位：亿元</t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</si>
  <si>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</si>
  <si>
    <t>地区生产总值</t>
  </si>
  <si>
    <t/>
  </si>
  <si>
    <t>人均地区</t>
  </si>
  <si>
    <r>
      <t>构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成</t>
    </r>
    <r>
      <rPr>
        <sz val="10"/>
        <rFont val="Times New Roman"/>
        <family val="1"/>
      </rPr>
      <t xml:space="preserve"> (</t>
    </r>
    <r>
      <rPr>
        <sz val="10"/>
        <rFont val="宋体"/>
        <family val="3"/>
        <charset val="134"/>
      </rPr>
      <t>地区生产总值</t>
    </r>
    <r>
      <rPr>
        <sz val="10"/>
        <rFont val="Times New Roman"/>
        <family val="1"/>
      </rPr>
      <t>=100)</t>
    </r>
  </si>
  <si>
    <r>
      <t>指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数</t>
    </r>
    <r>
      <rPr>
        <sz val="10"/>
        <rFont val="Times New Roman"/>
        <family val="1"/>
      </rPr>
      <t xml:space="preserve">    (</t>
    </r>
    <r>
      <rPr>
        <sz val="10"/>
        <rFont val="宋体"/>
        <family val="3"/>
        <charset val="134"/>
      </rPr>
      <t>上年</t>
    </r>
    <r>
      <rPr>
        <sz val="10"/>
        <rFont val="Times New Roman"/>
        <family val="1"/>
      </rPr>
      <t>=100)</t>
    </r>
  </si>
  <si>
    <t>三次产业增加值</t>
  </si>
  <si>
    <t>分行业增加值</t>
  </si>
  <si>
    <t>生产总值</t>
  </si>
  <si>
    <t>第一产业</t>
  </si>
  <si>
    <t>第二产业</t>
  </si>
  <si>
    <t>第三产业</t>
  </si>
  <si>
    <t>农林牧渔业</t>
  </si>
  <si>
    <r>
      <t>工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业</t>
    </r>
  </si>
  <si>
    <t>建筑业</t>
  </si>
  <si>
    <t>批发和</t>
  </si>
  <si>
    <t>交通运输、</t>
  </si>
  <si>
    <t>住宿和</t>
  </si>
  <si>
    <t>金融业</t>
  </si>
  <si>
    <t>房地产业</t>
  </si>
  <si>
    <r>
      <t>其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他</t>
    </r>
  </si>
  <si>
    <r>
      <t>(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)</t>
    </r>
  </si>
  <si>
    <t>地区生产</t>
  </si>
  <si>
    <t>零售业</t>
  </si>
  <si>
    <t>仓储和邮政业</t>
  </si>
  <si>
    <t>餐饮业</t>
  </si>
  <si>
    <r>
      <t>总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值</t>
    </r>
  </si>
  <si>
    <r>
      <t xml:space="preserve"> </t>
    </r>
    <r>
      <rPr>
        <sz val="10"/>
        <rFont val="宋体"/>
        <family val="3"/>
        <charset val="134"/>
      </rPr>
      <t>北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京</t>
    </r>
  </si>
  <si>
    <r>
      <t xml:space="preserve"> </t>
    </r>
    <r>
      <rPr>
        <sz val="10"/>
        <rFont val="宋体"/>
        <family val="3"/>
        <charset val="134"/>
      </rPr>
      <t>天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津</t>
    </r>
  </si>
  <si>
    <r>
      <t xml:space="preserve"> </t>
    </r>
    <r>
      <rPr>
        <sz val="10"/>
        <rFont val="宋体"/>
        <family val="3"/>
        <charset val="134"/>
      </rP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</si>
  <si>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 xml:space="preserve"> </t>
    </r>
    <r>
      <rPr>
        <sz val="10"/>
        <rFont val="宋体"/>
        <family val="3"/>
        <charset val="134"/>
      </rP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</si>
  <si>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 xml:space="preserve"> </t>
    </r>
    <r>
      <rPr>
        <sz val="10"/>
        <rFont val="宋体"/>
        <family val="3"/>
        <charset val="134"/>
      </rPr>
      <t>内蒙古</t>
    </r>
  </si>
  <si>
    <r>
      <t xml:space="preserve"> </t>
    </r>
    <r>
      <rPr>
        <sz val="10"/>
        <rFont val="宋体"/>
        <family val="3"/>
        <charset val="134"/>
      </rPr>
      <t>辽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宁</t>
    </r>
  </si>
  <si>
    <r>
      <t xml:space="preserve"> </t>
    </r>
    <r>
      <rPr>
        <sz val="10"/>
        <rFont val="宋体"/>
        <family val="3"/>
        <charset val="134"/>
      </rPr>
      <t>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林</t>
    </r>
  </si>
  <si>
    <r>
      <t xml:space="preserve"> </t>
    </r>
    <r>
      <rPr>
        <sz val="10"/>
        <rFont val="宋体"/>
        <family val="3"/>
        <charset val="134"/>
      </rPr>
      <t>黑龙江</t>
    </r>
  </si>
  <si>
    <r>
      <t xml:space="preserve"> </t>
    </r>
    <r>
      <rPr>
        <sz val="10"/>
        <rFont val="宋体"/>
        <family val="3"/>
        <charset val="134"/>
      </rPr>
      <t>上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</si>
  <si>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 xml:space="preserve"> </t>
    </r>
    <r>
      <rPr>
        <sz val="10"/>
        <rFont val="宋体"/>
        <family val="3"/>
        <charset val="134"/>
      </rP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苏</t>
    </r>
  </si>
  <si>
    <r>
      <t xml:space="preserve"> </t>
    </r>
    <r>
      <rPr>
        <sz val="10"/>
        <rFont val="宋体"/>
        <family val="3"/>
        <charset val="134"/>
      </rPr>
      <t>浙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江</t>
    </r>
  </si>
  <si>
    <r>
      <t xml:space="preserve"> </t>
    </r>
    <r>
      <rPr>
        <sz val="10"/>
        <rFont val="宋体"/>
        <family val="3"/>
        <charset val="134"/>
      </rPr>
      <t>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徽</t>
    </r>
  </si>
  <si>
    <r>
      <t xml:space="preserve"> </t>
    </r>
    <r>
      <rPr>
        <sz val="10"/>
        <rFont val="宋体"/>
        <family val="3"/>
        <charset val="134"/>
      </rPr>
      <t>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建</t>
    </r>
  </si>
  <si>
    <r>
      <t xml:space="preserve"> </t>
    </r>
    <r>
      <rPr>
        <sz val="10"/>
        <rFont val="宋体"/>
        <family val="3"/>
        <charset val="134"/>
      </rPr>
      <t>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</si>
  <si>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 xml:space="preserve"> </t>
    </r>
    <r>
      <rPr>
        <sz val="10"/>
        <rFont val="宋体"/>
        <family val="3"/>
        <charset val="134"/>
      </rPr>
      <t>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</si>
  <si>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 xml:space="preserve"> </t>
    </r>
    <r>
      <rPr>
        <sz val="10"/>
        <rFont val="宋体"/>
        <family val="3"/>
        <charset val="134"/>
      </rPr>
      <t>河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</si>
  <si>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 xml:space="preserve"> </t>
    </r>
    <r>
      <rPr>
        <sz val="10"/>
        <rFont val="宋体"/>
        <family val="3"/>
        <charset val="134"/>
      </rP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北</t>
    </r>
  </si>
  <si>
    <r>
      <t xml:space="preserve"> </t>
    </r>
    <r>
      <rPr>
        <sz val="10"/>
        <rFont val="宋体"/>
        <family val="3"/>
        <charset val="134"/>
      </rPr>
      <t>湖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</si>
  <si>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 xml:space="preserve"> </t>
    </r>
    <r>
      <rPr>
        <sz val="10"/>
        <rFont val="宋体"/>
        <family val="3"/>
        <charset val="134"/>
      </rP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东</t>
    </r>
  </si>
  <si>
    <r>
      <t xml:space="preserve"> </t>
    </r>
    <r>
      <rPr>
        <sz val="10"/>
        <rFont val="宋体"/>
        <family val="3"/>
        <charset val="134"/>
      </rPr>
      <t>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</si>
  <si>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 xml:space="preserve"> </t>
    </r>
    <r>
      <rPr>
        <sz val="10"/>
        <rFont val="宋体"/>
        <family val="3"/>
        <charset val="134"/>
      </rPr>
      <t>海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</si>
  <si>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 xml:space="preserve"> </t>
    </r>
    <r>
      <rPr>
        <sz val="10"/>
        <rFont val="宋体"/>
        <family val="3"/>
        <charset val="134"/>
      </rPr>
      <t>重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庆</t>
    </r>
  </si>
  <si>
    <r>
      <t xml:space="preserve"> </t>
    </r>
    <r>
      <rPr>
        <sz val="10"/>
        <rFont val="宋体"/>
        <family val="3"/>
        <charset val="134"/>
      </rPr>
      <t>四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川</t>
    </r>
  </si>
  <si>
    <r>
      <t xml:space="preserve"> </t>
    </r>
    <r>
      <rPr>
        <sz val="10"/>
        <rFont val="宋体"/>
        <family val="3"/>
        <charset val="134"/>
      </rPr>
      <t>贵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州</t>
    </r>
  </si>
  <si>
    <r>
      <t xml:space="preserve"> </t>
    </r>
    <r>
      <rPr>
        <sz val="10"/>
        <rFont val="宋体"/>
        <family val="3"/>
        <charset val="134"/>
      </rPr>
      <t>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南</t>
    </r>
  </si>
  <si>
    <r>
      <t xml:space="preserve"> </t>
    </r>
    <r>
      <rPr>
        <sz val="10"/>
        <rFont val="宋体"/>
        <family val="3"/>
        <charset val="134"/>
      </rPr>
      <t>西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藏</t>
    </r>
  </si>
  <si>
    <r>
      <t xml:space="preserve"> </t>
    </r>
    <r>
      <rPr>
        <sz val="10"/>
        <rFont val="宋体"/>
        <family val="3"/>
        <charset val="134"/>
      </rPr>
      <t>陕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西</t>
    </r>
  </si>
  <si>
    <r>
      <t xml:space="preserve"> </t>
    </r>
    <r>
      <rPr>
        <sz val="10"/>
        <rFont val="宋体"/>
        <family val="3"/>
        <charset val="134"/>
      </rPr>
      <t>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肃</t>
    </r>
  </si>
  <si>
    <r>
      <t xml:space="preserve"> </t>
    </r>
    <r>
      <rPr>
        <sz val="10"/>
        <rFont val="宋体"/>
        <family val="3"/>
        <charset val="134"/>
      </rPr>
      <t>青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</si>
  <si>
    <r>
      <t xml:space="preserve"> </t>
    </r>
    <r>
      <rPr>
        <sz val="10"/>
        <rFont val="宋体"/>
        <family val="3"/>
        <charset val="134"/>
      </rPr>
      <t>宁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夏</t>
    </r>
  </si>
  <si>
    <r>
      <t xml:space="preserve"> </t>
    </r>
    <r>
      <rPr>
        <sz val="10"/>
        <rFont val="宋体"/>
        <family val="3"/>
        <charset val="134"/>
      </rPr>
      <t>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疆</t>
    </r>
  </si>
  <si>
    <t>注：表中数据为初步核算数。</t>
  </si>
  <si>
    <t>关键比例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</si>
</sst>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"/>
    <numFmt numFmtId="179" formatCode="0_ "/>
  </numFmts>
  <fonts count="8" x14ac:knownFonts="1">
    <font>
      <sz val="12"/>
      <color indexed="8"/>
      <name val="宋体"/>
      <charset val="134"/>
    </font>
    <font>
      <sz val="16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8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Protection="1">
      <alignment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49" fontId="5" fillId="4" borderId="10" xfId="0" applyNumberFormat="1" applyFont="1" applyFill="1" applyBorder="1" applyAlignment="1" applyProtection="1">
      <alignment horizontal="left" vertical="center"/>
      <protection locked="0"/>
    </xf>
    <xf numFmtId="2" fontId="6" fillId="2" borderId="11" xfId="0" applyNumberFormat="1" applyFont="1" applyFill="1" applyBorder="1" applyAlignment="1" applyProtection="1">
      <alignment horizontal="right" vertical="center"/>
      <protection locked="0"/>
    </xf>
    <xf numFmtId="2" fontId="6" fillId="2" borderId="1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Alignment="1" applyProtection="1">
      <alignment horizontal="left" vertical="center"/>
      <protection locked="0"/>
    </xf>
    <xf numFmtId="2" fontId="6" fillId="2" borderId="12" xfId="0" applyNumberFormat="1" applyFont="1" applyFill="1" applyBorder="1" applyAlignment="1" applyProtection="1">
      <alignment horizontal="right" vertical="center"/>
      <protection locked="0"/>
    </xf>
    <xf numFmtId="2" fontId="6" fillId="2" borderId="0" xfId="0" applyNumberFormat="1" applyFont="1" applyFill="1" applyAlignment="1" applyProtection="1">
      <alignment horizontal="right" vertical="center"/>
      <protection locked="0"/>
    </xf>
    <xf numFmtId="177" fontId="6" fillId="2" borderId="12" xfId="0" applyNumberFormat="1" applyFont="1" applyFill="1" applyBorder="1" applyAlignment="1" applyProtection="1">
      <alignment horizontal="right" vertical="center"/>
      <protection locked="0"/>
    </xf>
    <xf numFmtId="177" fontId="6" fillId="2" borderId="0" xfId="0" applyNumberFormat="1" applyFont="1" applyFill="1" applyAlignment="1" applyProtection="1">
      <alignment horizontal="right" vertical="center"/>
      <protection locked="0"/>
    </xf>
    <xf numFmtId="49" fontId="5" fillId="4" borderId="13" xfId="0" applyNumberFormat="1" applyFont="1" applyFill="1" applyBorder="1" applyAlignment="1" applyProtection="1">
      <alignment horizontal="left" vertical="center"/>
      <protection locked="0"/>
    </xf>
    <xf numFmtId="2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>
      <alignment vertical="center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right" vertical="center"/>
      <protection locked="0"/>
    </xf>
    <xf numFmtId="1" fontId="6" fillId="2" borderId="0" xfId="0" applyNumberFormat="1" applyFont="1" applyFill="1" applyAlignment="1" applyProtection="1">
      <alignment horizontal="right" vertical="center"/>
      <protection locked="0"/>
    </xf>
    <xf numFmtId="178" fontId="6" fillId="2" borderId="0" xfId="0" applyNumberFormat="1" applyFont="1" applyFill="1" applyAlignment="1" applyProtection="1">
      <alignment horizontal="right" vertical="center"/>
      <protection locked="0"/>
    </xf>
    <xf numFmtId="179" fontId="6" fillId="2" borderId="0" xfId="0" applyNumberFormat="1" applyFont="1" applyFill="1" applyAlignment="1" applyProtection="1">
      <alignment horizontal="right" vertical="center"/>
      <protection locked="0"/>
    </xf>
    <xf numFmtId="176" fontId="6" fillId="2" borderId="0" xfId="0" applyNumberFormat="1" applyFont="1" applyFill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right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0" borderId="0" xfId="0" applyFont="1" applyAlignment="1">
      <alignment horizontal="left" vertical="center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9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99CC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showGridLines="0" showZeros="0" tabSelected="1" workbookViewId="0">
      <selection activeCell="B23" sqref="B23"/>
    </sheetView>
  </sheetViews>
  <sheetFormatPr defaultColWidth="8.75" defaultRowHeight="24" customHeight="1" x14ac:dyDescent="0.15"/>
  <cols>
    <col min="1" max="1" width="8.375" style="3" customWidth="1"/>
    <col min="2" max="25" width="11.375" style="3" customWidth="1"/>
    <col min="26" max="34" width="9" style="4"/>
    <col min="35" max="16384" width="8.75" style="4"/>
  </cols>
  <sheetData>
    <row r="1" spans="1:25" s="1" customFormat="1" ht="24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24" customHeight="1" x14ac:dyDescent="0.15">
      <c r="A2" s="5"/>
      <c r="B2" s="6"/>
      <c r="C2" s="6"/>
      <c r="D2" s="6"/>
      <c r="E2" s="6"/>
      <c r="F2" s="6"/>
      <c r="G2" s="6"/>
      <c r="H2" s="6"/>
    </row>
    <row r="3" spans="1:25" ht="24" customHeight="1" x14ac:dyDescent="0.15">
      <c r="A3" s="7" t="s">
        <v>1</v>
      </c>
      <c r="B3" s="8"/>
      <c r="C3" s="8"/>
      <c r="D3" s="8"/>
      <c r="E3" s="8"/>
      <c r="F3" s="8"/>
      <c r="G3" s="8"/>
      <c r="H3" s="8"/>
    </row>
    <row r="4" spans="1:25" ht="24" customHeight="1" thickBot="1" x14ac:dyDescent="0.2">
      <c r="A4" s="9" t="s">
        <v>2</v>
      </c>
      <c r="B4" s="10"/>
      <c r="C4" s="6"/>
      <c r="D4" s="10"/>
      <c r="E4" s="10"/>
      <c r="F4" s="10"/>
      <c r="G4" s="10"/>
      <c r="Y4" s="35"/>
    </row>
    <row r="5" spans="1:25" ht="18" customHeight="1" x14ac:dyDescent="0.15">
      <c r="A5" s="45" t="s">
        <v>3</v>
      </c>
      <c r="B5" s="47" t="s">
        <v>4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41" t="s">
        <v>5</v>
      </c>
      <c r="I5" s="41"/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1" t="s">
        <v>6</v>
      </c>
      <c r="P5" s="56" t="s">
        <v>62</v>
      </c>
      <c r="Q5" s="37"/>
      <c r="R5" s="47" t="s">
        <v>7</v>
      </c>
      <c r="S5" s="45"/>
      <c r="T5" s="54"/>
      <c r="U5" s="47" t="s">
        <v>8</v>
      </c>
      <c r="V5" s="45"/>
      <c r="W5" s="45"/>
      <c r="X5" s="45"/>
      <c r="Y5" s="45"/>
    </row>
    <row r="6" spans="1:25" ht="18" customHeight="1" x14ac:dyDescent="0.15">
      <c r="A6" s="46"/>
      <c r="B6" s="48"/>
      <c r="C6" s="42" t="s">
        <v>9</v>
      </c>
      <c r="D6" s="43"/>
      <c r="E6" s="44"/>
      <c r="F6" s="42" t="s">
        <v>10</v>
      </c>
      <c r="G6" s="43"/>
      <c r="H6" s="43"/>
      <c r="I6" s="43"/>
      <c r="J6" s="43"/>
      <c r="K6" s="43"/>
      <c r="L6" s="43"/>
      <c r="M6" s="43"/>
      <c r="N6" s="44"/>
      <c r="O6" s="13" t="s">
        <v>11</v>
      </c>
      <c r="P6" s="57"/>
      <c r="Q6" s="38"/>
      <c r="R6" s="52"/>
      <c r="S6" s="53"/>
      <c r="T6" s="55"/>
      <c r="U6" s="52"/>
      <c r="V6" s="53"/>
      <c r="W6" s="53"/>
      <c r="X6" s="53"/>
      <c r="Y6" s="53"/>
    </row>
    <row r="7" spans="1:25" ht="18" customHeight="1" x14ac:dyDescent="0.15">
      <c r="A7" s="46"/>
      <c r="B7" s="48"/>
      <c r="C7" s="49" t="s">
        <v>12</v>
      </c>
      <c r="D7" s="49" t="s">
        <v>13</v>
      </c>
      <c r="E7" s="49" t="s">
        <v>14</v>
      </c>
      <c r="F7" s="49" t="s">
        <v>15</v>
      </c>
      <c r="G7" s="49" t="s">
        <v>16</v>
      </c>
      <c r="H7" s="49" t="s">
        <v>17</v>
      </c>
      <c r="I7" s="14" t="s">
        <v>18</v>
      </c>
      <c r="J7" s="14" t="s">
        <v>19</v>
      </c>
      <c r="K7" s="14" t="s">
        <v>20</v>
      </c>
      <c r="L7" s="49" t="s">
        <v>21</v>
      </c>
      <c r="M7" s="49" t="s">
        <v>22</v>
      </c>
      <c r="N7" s="49" t="s">
        <v>23</v>
      </c>
      <c r="O7" s="28" t="s">
        <v>24</v>
      </c>
      <c r="P7" s="57"/>
      <c r="Q7" s="36"/>
      <c r="R7" s="49" t="s">
        <v>12</v>
      </c>
      <c r="S7" s="49" t="s">
        <v>13</v>
      </c>
      <c r="T7" s="49" t="s">
        <v>14</v>
      </c>
      <c r="U7" s="14" t="s">
        <v>25</v>
      </c>
      <c r="V7" s="49" t="s">
        <v>12</v>
      </c>
      <c r="W7" s="49" t="s">
        <v>13</v>
      </c>
      <c r="X7" s="49" t="s">
        <v>14</v>
      </c>
      <c r="Y7" s="14" t="s">
        <v>6</v>
      </c>
    </row>
    <row r="8" spans="1:25" ht="18" customHeight="1" x14ac:dyDescent="0.15">
      <c r="A8" s="46"/>
      <c r="B8" s="48"/>
      <c r="C8" s="50"/>
      <c r="D8" s="50"/>
      <c r="E8" s="50"/>
      <c r="F8" s="50"/>
      <c r="G8" s="50"/>
      <c r="H8" s="50"/>
      <c r="I8" s="13" t="s">
        <v>26</v>
      </c>
      <c r="J8" s="13" t="s">
        <v>27</v>
      </c>
      <c r="K8" s="13" t="s">
        <v>28</v>
      </c>
      <c r="L8" s="50"/>
      <c r="M8" s="50"/>
      <c r="N8" s="50"/>
      <c r="O8" s="28"/>
      <c r="P8" s="58"/>
      <c r="Q8" s="36"/>
      <c r="R8" s="51"/>
      <c r="S8" s="51"/>
      <c r="T8" s="51"/>
      <c r="U8" s="13" t="s">
        <v>29</v>
      </c>
      <c r="V8" s="51"/>
      <c r="W8" s="51"/>
      <c r="X8" s="51"/>
      <c r="Y8" s="13" t="s">
        <v>11</v>
      </c>
    </row>
    <row r="9" spans="1:25" ht="24" customHeight="1" x14ac:dyDescent="0.15">
      <c r="A9" s="15" t="s">
        <v>5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24" customHeight="1" x14ac:dyDescent="0.15">
      <c r="A10" s="18" t="s">
        <v>30</v>
      </c>
      <c r="B10" s="19">
        <v>36102.550000000003</v>
      </c>
      <c r="C10" s="20">
        <v>107.61</v>
      </c>
      <c r="D10" s="20">
        <v>5716.37</v>
      </c>
      <c r="E10" s="20">
        <v>30278.57</v>
      </c>
      <c r="F10" s="20">
        <v>110.043010139766</v>
      </c>
      <c r="G10" s="20">
        <v>4216.4788380909604</v>
      </c>
      <c r="H10" s="20">
        <v>1539.8294434463201</v>
      </c>
      <c r="I10" s="20">
        <v>2758.8794814135699</v>
      </c>
      <c r="J10" s="20">
        <v>836.51609402979</v>
      </c>
      <c r="K10" s="20">
        <v>391.06526254599498</v>
      </c>
      <c r="L10" s="20">
        <v>7187.9662599306903</v>
      </c>
      <c r="M10" s="20">
        <v>2644.2283248247199</v>
      </c>
      <c r="N10" s="20">
        <v>16417.545485578201</v>
      </c>
      <c r="O10" s="30">
        <v>164889.47</v>
      </c>
      <c r="P10" s="22">
        <f>(I10+K10+N10)/B10</f>
        <v>0.54199745529160026</v>
      </c>
      <c r="Q10" s="22">
        <f>J10/B10</f>
        <v>2.3170554269152453E-2</v>
      </c>
      <c r="R10" s="31">
        <v>0.3</v>
      </c>
      <c r="S10" s="31">
        <v>15.8</v>
      </c>
      <c r="T10" s="31">
        <v>83.9</v>
      </c>
      <c r="U10" s="31">
        <v>101.2</v>
      </c>
      <c r="V10" s="31">
        <v>91.5</v>
      </c>
      <c r="W10" s="31">
        <v>102.1</v>
      </c>
      <c r="X10" s="31">
        <v>101</v>
      </c>
      <c r="Y10" s="31">
        <v>101.2</v>
      </c>
    </row>
    <row r="11" spans="1:25" ht="24" customHeight="1" x14ac:dyDescent="0.15">
      <c r="A11" s="18" t="s">
        <v>31</v>
      </c>
      <c r="B11" s="19">
        <v>14083.73</v>
      </c>
      <c r="C11" s="20">
        <v>210.18</v>
      </c>
      <c r="D11" s="20">
        <v>4804.08</v>
      </c>
      <c r="E11" s="20">
        <v>9069.4699999999993</v>
      </c>
      <c r="F11" s="20">
        <v>218.16</v>
      </c>
      <c r="G11" s="20">
        <v>4188.13</v>
      </c>
      <c r="H11" s="20">
        <v>719.73</v>
      </c>
      <c r="I11" s="20">
        <v>1246.22</v>
      </c>
      <c r="J11" s="20">
        <v>815.55</v>
      </c>
      <c r="K11" s="20">
        <v>132.04</v>
      </c>
      <c r="L11" s="20">
        <v>2056.73</v>
      </c>
      <c r="M11" s="20">
        <v>1302.51</v>
      </c>
      <c r="N11" s="20">
        <v>3404.66</v>
      </c>
      <c r="O11" s="30">
        <v>101614.21</v>
      </c>
      <c r="P11" s="22">
        <f t="shared" ref="P11:P45" si="0">(I11+K11+N11)/B11</f>
        <v>0.33960605606611316</v>
      </c>
      <c r="Q11" s="22">
        <f t="shared" ref="Q11:Q45" si="1">J11/B11</f>
        <v>5.7907244742692453E-2</v>
      </c>
      <c r="R11" s="31">
        <v>1.5</v>
      </c>
      <c r="S11" s="31">
        <v>34.1</v>
      </c>
      <c r="T11" s="31">
        <v>64.400000000000006</v>
      </c>
      <c r="U11" s="31">
        <v>101.5</v>
      </c>
      <c r="V11" s="31">
        <v>99.4</v>
      </c>
      <c r="W11" s="31">
        <v>101.6</v>
      </c>
      <c r="X11" s="31">
        <v>101.4</v>
      </c>
      <c r="Y11" s="31">
        <v>101.3</v>
      </c>
    </row>
    <row r="12" spans="1:25" ht="24" customHeight="1" x14ac:dyDescent="0.15">
      <c r="A12" s="18" t="s">
        <v>32</v>
      </c>
      <c r="B12" s="19">
        <v>36206.89</v>
      </c>
      <c r="C12" s="20">
        <v>3880.14</v>
      </c>
      <c r="D12" s="20">
        <v>13597.2</v>
      </c>
      <c r="E12" s="20">
        <v>18729.54</v>
      </c>
      <c r="F12" s="20">
        <v>4113.0088543901002</v>
      </c>
      <c r="G12" s="20">
        <v>11545.871789423099</v>
      </c>
      <c r="H12" s="20">
        <v>2087.3994811183902</v>
      </c>
      <c r="I12" s="20">
        <v>2887.89534425594</v>
      </c>
      <c r="J12" s="20">
        <v>2890.6461583302498</v>
      </c>
      <c r="K12" s="20">
        <v>341.81575455691598</v>
      </c>
      <c r="L12" s="20">
        <v>2599.5456089057602</v>
      </c>
      <c r="M12" s="20">
        <v>2642.9868317087798</v>
      </c>
      <c r="N12" s="20">
        <v>7097.7157773108102</v>
      </c>
      <c r="O12" s="30">
        <v>48564</v>
      </c>
      <c r="P12" s="22">
        <f t="shared" si="0"/>
        <v>0.28523374628761727</v>
      </c>
      <c r="Q12" s="22">
        <f t="shared" si="1"/>
        <v>7.9836908343418889E-2</v>
      </c>
      <c r="R12" s="31">
        <v>10.7</v>
      </c>
      <c r="S12" s="31">
        <v>37.6</v>
      </c>
      <c r="T12" s="31">
        <v>51.7</v>
      </c>
      <c r="U12" s="31">
        <v>103.9</v>
      </c>
      <c r="V12" s="31">
        <v>103.2</v>
      </c>
      <c r="W12" s="31">
        <v>104.8</v>
      </c>
      <c r="X12" s="31">
        <v>103.3</v>
      </c>
      <c r="Y12" s="31">
        <v>103.6</v>
      </c>
    </row>
    <row r="13" spans="1:25" ht="24" customHeight="1" x14ac:dyDescent="0.15">
      <c r="A13" s="18" t="s">
        <v>33</v>
      </c>
      <c r="B13" s="19">
        <v>17651.93</v>
      </c>
      <c r="C13" s="20">
        <v>946.68</v>
      </c>
      <c r="D13" s="20">
        <v>7675.44</v>
      </c>
      <c r="E13" s="20">
        <v>9029.81</v>
      </c>
      <c r="F13" s="20">
        <v>1000.1635776547801</v>
      </c>
      <c r="G13" s="20">
        <v>6733.9154726870202</v>
      </c>
      <c r="H13" s="20">
        <v>952.52524641303296</v>
      </c>
      <c r="I13" s="20">
        <v>1333.17077248396</v>
      </c>
      <c r="J13" s="20">
        <v>1068.18316130268</v>
      </c>
      <c r="K13" s="20">
        <v>187.487451668831</v>
      </c>
      <c r="L13" s="20">
        <v>1207.6802263668701</v>
      </c>
      <c r="M13" s="20">
        <v>1183.77141110551</v>
      </c>
      <c r="N13" s="20">
        <v>3985.0353803173098</v>
      </c>
      <c r="O13" s="30">
        <v>50527.92</v>
      </c>
      <c r="P13" s="22">
        <f t="shared" si="0"/>
        <v>0.31190320857096648</v>
      </c>
      <c r="Q13" s="22">
        <f t="shared" si="1"/>
        <v>6.0513675348966373E-2</v>
      </c>
      <c r="R13" s="31">
        <v>5.4</v>
      </c>
      <c r="S13" s="31">
        <v>43.5</v>
      </c>
      <c r="T13" s="31">
        <v>51.2</v>
      </c>
      <c r="U13" s="31">
        <v>103.6</v>
      </c>
      <c r="V13" s="31">
        <v>103.6</v>
      </c>
      <c r="W13" s="31">
        <v>105.5</v>
      </c>
      <c r="X13" s="31">
        <v>102.1</v>
      </c>
      <c r="Y13" s="31">
        <v>103.7</v>
      </c>
    </row>
    <row r="14" spans="1:25" ht="24" customHeight="1" x14ac:dyDescent="0.15">
      <c r="A14" s="18" t="s">
        <v>34</v>
      </c>
      <c r="B14" s="19">
        <v>17359.82</v>
      </c>
      <c r="C14" s="20">
        <v>2025.12</v>
      </c>
      <c r="D14" s="20">
        <v>6868.03</v>
      </c>
      <c r="E14" s="20">
        <v>8466.66</v>
      </c>
      <c r="F14" s="20">
        <v>2056.2342479394601</v>
      </c>
      <c r="G14" s="20">
        <v>5547.52578606108</v>
      </c>
      <c r="H14" s="20">
        <v>1320.5069577669201</v>
      </c>
      <c r="I14" s="20">
        <v>1359.9633382080699</v>
      </c>
      <c r="J14" s="20">
        <v>1163.06666981184</v>
      </c>
      <c r="K14" s="20">
        <v>305.00282758876199</v>
      </c>
      <c r="L14" s="20">
        <v>888.89766445889495</v>
      </c>
      <c r="M14" s="20">
        <v>921.30708220861698</v>
      </c>
      <c r="N14" s="20">
        <v>3797.3104259563502</v>
      </c>
      <c r="O14" s="30">
        <v>72062.350000000006</v>
      </c>
      <c r="P14" s="22">
        <f t="shared" si="0"/>
        <v>0.31465053161571843</v>
      </c>
      <c r="Q14" s="22">
        <f t="shared" si="1"/>
        <v>6.6997622660363992E-2</v>
      </c>
      <c r="R14" s="31">
        <v>11.7</v>
      </c>
      <c r="S14" s="31">
        <v>39.6</v>
      </c>
      <c r="T14" s="31">
        <v>48.8</v>
      </c>
      <c r="U14" s="31">
        <v>100.2</v>
      </c>
      <c r="V14" s="31">
        <v>101.7</v>
      </c>
      <c r="W14" s="31">
        <v>101</v>
      </c>
      <c r="X14" s="31">
        <v>99.1</v>
      </c>
      <c r="Y14" s="31">
        <v>100.5</v>
      </c>
    </row>
    <row r="15" spans="1:25" ht="24" customHeight="1" x14ac:dyDescent="0.15">
      <c r="A15" s="18" t="s">
        <v>5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32"/>
      <c r="P15" s="22"/>
      <c r="Q15" s="22"/>
      <c r="R15" s="33"/>
      <c r="S15" s="33"/>
      <c r="T15" s="33"/>
      <c r="U15" s="33"/>
      <c r="V15" s="33"/>
      <c r="W15" s="33"/>
      <c r="X15" s="33"/>
      <c r="Y15" s="33"/>
    </row>
    <row r="16" spans="1:25" ht="24" customHeight="1" x14ac:dyDescent="0.15">
      <c r="A16" s="18" t="s">
        <v>35</v>
      </c>
      <c r="B16" s="19">
        <v>25114.959999999999</v>
      </c>
      <c r="C16" s="20">
        <v>2284.61</v>
      </c>
      <c r="D16" s="20">
        <v>9400.91</v>
      </c>
      <c r="E16" s="20">
        <v>13429.44</v>
      </c>
      <c r="F16" s="20">
        <v>2370.0824765494099</v>
      </c>
      <c r="G16" s="20">
        <v>7938.09600201994</v>
      </c>
      <c r="H16" s="20">
        <v>1539.74226464714</v>
      </c>
      <c r="I16" s="20">
        <v>2002.82681801425</v>
      </c>
      <c r="J16" s="20">
        <v>1239.01268310871</v>
      </c>
      <c r="K16" s="20">
        <v>275.23026083206798</v>
      </c>
      <c r="L16" s="20">
        <v>2103.10674026164</v>
      </c>
      <c r="M16" s="20">
        <v>1583.61274708114</v>
      </c>
      <c r="N16" s="20">
        <v>6063.2451074857099</v>
      </c>
      <c r="O16" s="30">
        <v>58872.39</v>
      </c>
      <c r="P16" s="22">
        <f t="shared" si="0"/>
        <v>0.33212484456801955</v>
      </c>
      <c r="Q16" s="22">
        <f t="shared" si="1"/>
        <v>4.9333651461467988E-2</v>
      </c>
      <c r="R16" s="31">
        <v>9.1</v>
      </c>
      <c r="S16" s="31">
        <v>37.4</v>
      </c>
      <c r="T16" s="31">
        <v>53.5</v>
      </c>
      <c r="U16" s="31">
        <v>100.6</v>
      </c>
      <c r="V16" s="31">
        <v>103.19935055146399</v>
      </c>
      <c r="W16" s="31">
        <v>101.753116342604</v>
      </c>
      <c r="X16" s="31">
        <v>99.294333626833506</v>
      </c>
      <c r="Y16" s="31">
        <v>101.1</v>
      </c>
    </row>
    <row r="17" spans="1:25" ht="24" customHeight="1" x14ac:dyDescent="0.15">
      <c r="A17" s="18" t="s">
        <v>36</v>
      </c>
      <c r="B17" s="19">
        <v>12311.32</v>
      </c>
      <c r="C17" s="20">
        <v>1553</v>
      </c>
      <c r="D17" s="20">
        <v>4326.22</v>
      </c>
      <c r="E17" s="20">
        <v>6432.1</v>
      </c>
      <c r="F17" s="20">
        <v>1600.55191678144</v>
      </c>
      <c r="G17" s="20">
        <v>3501.19354084511</v>
      </c>
      <c r="H17" s="20">
        <v>843.59049356652895</v>
      </c>
      <c r="I17" s="20">
        <v>733.48952492735998</v>
      </c>
      <c r="J17" s="20">
        <v>582.11036573301499</v>
      </c>
      <c r="K17" s="20">
        <v>159.98052771273001</v>
      </c>
      <c r="L17" s="20">
        <v>901.24459166322004</v>
      </c>
      <c r="M17" s="20">
        <v>809.36667334270896</v>
      </c>
      <c r="N17" s="20">
        <v>3179.7894654278898</v>
      </c>
      <c r="O17" s="30">
        <v>50799.75</v>
      </c>
      <c r="P17" s="22">
        <f t="shared" si="0"/>
        <v>0.33085481638589365</v>
      </c>
      <c r="Q17" s="22">
        <f t="shared" si="1"/>
        <v>4.7282530689886623E-2</v>
      </c>
      <c r="R17" s="31">
        <v>12.6</v>
      </c>
      <c r="S17" s="31">
        <v>35.1</v>
      </c>
      <c r="T17" s="31">
        <v>52.2</v>
      </c>
      <c r="U17" s="31">
        <v>102.4</v>
      </c>
      <c r="V17" s="31">
        <v>101.3</v>
      </c>
      <c r="W17" s="31">
        <v>105.7</v>
      </c>
      <c r="X17" s="31">
        <v>100.1</v>
      </c>
      <c r="Y17" s="31">
        <v>104.1</v>
      </c>
    </row>
    <row r="18" spans="1:25" ht="24" customHeight="1" x14ac:dyDescent="0.15">
      <c r="A18" s="18" t="s">
        <v>37</v>
      </c>
      <c r="B18" s="19">
        <v>13698.5</v>
      </c>
      <c r="C18" s="20">
        <v>3438.29</v>
      </c>
      <c r="D18" s="20">
        <v>3483.51</v>
      </c>
      <c r="E18" s="20">
        <v>6776.7</v>
      </c>
      <c r="F18" s="20">
        <v>3526.4897170506301</v>
      </c>
      <c r="G18" s="20">
        <v>3143.9792961723101</v>
      </c>
      <c r="H18" s="20">
        <v>412.78192760100598</v>
      </c>
      <c r="I18" s="20">
        <v>984.03484668300996</v>
      </c>
      <c r="J18" s="20">
        <v>501.706796128907</v>
      </c>
      <c r="K18" s="20">
        <v>186.900768626607</v>
      </c>
      <c r="L18" s="20">
        <v>1052.93816199253</v>
      </c>
      <c r="M18" s="20">
        <v>757.03116725885798</v>
      </c>
      <c r="N18" s="20">
        <v>3132.6370184861398</v>
      </c>
      <c r="O18" s="30">
        <v>42634.61</v>
      </c>
      <c r="P18" s="22">
        <f t="shared" si="0"/>
        <v>0.31416378682306506</v>
      </c>
      <c r="Q18" s="22">
        <f t="shared" si="1"/>
        <v>3.662494405437873E-2</v>
      </c>
      <c r="R18" s="31">
        <v>25.1</v>
      </c>
      <c r="S18" s="31">
        <v>25.4</v>
      </c>
      <c r="T18" s="31">
        <v>49.5</v>
      </c>
      <c r="U18" s="31">
        <v>101</v>
      </c>
      <c r="V18" s="31">
        <v>102.9</v>
      </c>
      <c r="W18" s="31">
        <v>102.6</v>
      </c>
      <c r="X18" s="31">
        <v>99</v>
      </c>
      <c r="Y18" s="31">
        <v>103.4</v>
      </c>
    </row>
    <row r="19" spans="1:25" ht="24" customHeight="1" x14ac:dyDescent="0.15">
      <c r="A19" s="18" t="s">
        <v>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32"/>
      <c r="P19" s="22"/>
      <c r="Q19" s="22"/>
      <c r="R19" s="33"/>
      <c r="S19" s="33"/>
      <c r="T19" s="33"/>
      <c r="U19" s="33"/>
      <c r="V19" s="33"/>
      <c r="W19" s="33"/>
      <c r="X19" s="33"/>
      <c r="Y19" s="33"/>
    </row>
    <row r="20" spans="1:25" ht="24" customHeight="1" x14ac:dyDescent="0.15">
      <c r="A20" s="18" t="s">
        <v>38</v>
      </c>
      <c r="B20" s="19">
        <v>38700.58</v>
      </c>
      <c r="C20" s="20">
        <v>103.57</v>
      </c>
      <c r="D20" s="20">
        <v>10289.469999999999</v>
      </c>
      <c r="E20" s="20">
        <v>28307.54</v>
      </c>
      <c r="F20" s="20">
        <v>110.16</v>
      </c>
      <c r="G20" s="20">
        <v>9656.51</v>
      </c>
      <c r="H20" s="20">
        <v>719.64</v>
      </c>
      <c r="I20" s="20">
        <v>4869.8900000000003</v>
      </c>
      <c r="J20" s="20">
        <v>1474.82</v>
      </c>
      <c r="K20" s="20">
        <v>369.14</v>
      </c>
      <c r="L20" s="20">
        <v>7166.26</v>
      </c>
      <c r="M20" s="20">
        <v>3393.4</v>
      </c>
      <c r="N20" s="20">
        <v>10940.76</v>
      </c>
      <c r="O20" s="30">
        <v>155768.07999999999</v>
      </c>
      <c r="P20" s="22">
        <f t="shared" si="0"/>
        <v>0.41807616319962132</v>
      </c>
      <c r="Q20" s="22">
        <f t="shared" si="1"/>
        <v>3.8108472792914211E-2</v>
      </c>
      <c r="R20" s="31">
        <v>0.3</v>
      </c>
      <c r="S20" s="31">
        <v>26.6</v>
      </c>
      <c r="T20" s="31">
        <v>73.099999999999994</v>
      </c>
      <c r="U20" s="31">
        <v>101.7</v>
      </c>
      <c r="V20" s="31">
        <v>91.805377720870695</v>
      </c>
      <c r="W20" s="31">
        <v>101.322829761889</v>
      </c>
      <c r="X20" s="31">
        <v>101.817986350569</v>
      </c>
      <c r="Y20" s="31">
        <v>101.4</v>
      </c>
    </row>
    <row r="21" spans="1:25" ht="24" customHeight="1" x14ac:dyDescent="0.15">
      <c r="A21" s="18" t="s">
        <v>39</v>
      </c>
      <c r="B21" s="19">
        <v>102718.98</v>
      </c>
      <c r="C21" s="20">
        <v>4536.72</v>
      </c>
      <c r="D21" s="20">
        <v>44226.43</v>
      </c>
      <c r="E21" s="20">
        <v>53955.83</v>
      </c>
      <c r="F21" s="20">
        <v>4867.5600000000004</v>
      </c>
      <c r="G21" s="20">
        <v>37744.85</v>
      </c>
      <c r="H21" s="20">
        <v>6530.85</v>
      </c>
      <c r="I21" s="20">
        <v>11108.67</v>
      </c>
      <c r="J21" s="20">
        <v>3239.92</v>
      </c>
      <c r="K21" s="20">
        <v>1427.38</v>
      </c>
      <c r="L21" s="20">
        <v>8405.7900000000009</v>
      </c>
      <c r="M21" s="20">
        <v>8944.94</v>
      </c>
      <c r="N21" s="20">
        <v>20449</v>
      </c>
      <c r="O21" s="30">
        <v>121230.95</v>
      </c>
      <c r="P21" s="22">
        <f t="shared" si="0"/>
        <v>0.32111932965066442</v>
      </c>
      <c r="Q21" s="22">
        <f t="shared" si="1"/>
        <v>3.1541590463612469E-2</v>
      </c>
      <c r="R21" s="31">
        <v>4.4000000000000004</v>
      </c>
      <c r="S21" s="31">
        <v>43.1</v>
      </c>
      <c r="T21" s="31">
        <v>52.5</v>
      </c>
      <c r="U21" s="31">
        <v>103.7</v>
      </c>
      <c r="V21" s="31">
        <v>101.7</v>
      </c>
      <c r="W21" s="31">
        <v>103.7</v>
      </c>
      <c r="X21" s="31">
        <v>103.8</v>
      </c>
      <c r="Y21" s="31">
        <v>103.5</v>
      </c>
    </row>
    <row r="22" spans="1:25" ht="24" customHeight="1" x14ac:dyDescent="0.15">
      <c r="A22" s="18" t="s">
        <v>40</v>
      </c>
      <c r="B22" s="19">
        <v>64613.34</v>
      </c>
      <c r="C22" s="20">
        <v>2169.23</v>
      </c>
      <c r="D22" s="20">
        <v>26412.95</v>
      </c>
      <c r="E22" s="20">
        <v>36031.160000000003</v>
      </c>
      <c r="F22" s="20">
        <v>2224.5559241748801</v>
      </c>
      <c r="G22" s="20">
        <v>22654.391570360502</v>
      </c>
      <c r="H22" s="20">
        <v>3812.2029633657799</v>
      </c>
      <c r="I22" s="20">
        <v>7502.4195530486004</v>
      </c>
      <c r="J22" s="20">
        <v>1967.8542431752901</v>
      </c>
      <c r="K22" s="20">
        <v>1019.18258719987</v>
      </c>
      <c r="L22" s="20">
        <v>5590.6024334479898</v>
      </c>
      <c r="M22" s="20">
        <v>5053.4662712847003</v>
      </c>
      <c r="N22" s="20">
        <v>14788.6612539424</v>
      </c>
      <c r="O22" s="30">
        <v>100620.32</v>
      </c>
      <c r="P22" s="22">
        <f t="shared" si="0"/>
        <v>0.36076549198959335</v>
      </c>
      <c r="Q22" s="22">
        <f t="shared" si="1"/>
        <v>3.0455850806896691E-2</v>
      </c>
      <c r="R22" s="31">
        <v>3.4</v>
      </c>
      <c r="S22" s="31">
        <v>40.9</v>
      </c>
      <c r="T22" s="31">
        <v>55.8</v>
      </c>
      <c r="U22" s="31">
        <v>103.6</v>
      </c>
      <c r="V22" s="31">
        <v>101.25629443191799</v>
      </c>
      <c r="W22" s="31">
        <v>103.10820812561001</v>
      </c>
      <c r="X22" s="31">
        <v>104.095640933426</v>
      </c>
      <c r="Y22" s="31">
        <v>102</v>
      </c>
    </row>
    <row r="23" spans="1:25" ht="24" customHeight="1" x14ac:dyDescent="0.15">
      <c r="A23" s="18" t="s">
        <v>41</v>
      </c>
      <c r="B23" s="19">
        <v>38680.629999999997</v>
      </c>
      <c r="C23" s="20">
        <v>3184.68</v>
      </c>
      <c r="D23" s="20">
        <v>15671.69</v>
      </c>
      <c r="E23" s="20">
        <v>19824.259999999998</v>
      </c>
      <c r="F23" s="20">
        <v>3353.37486068817</v>
      </c>
      <c r="G23" s="20">
        <v>11662.209854549999</v>
      </c>
      <c r="H23" s="20">
        <v>4032.6924213984298</v>
      </c>
      <c r="I23" s="20">
        <v>3516.6878292440501</v>
      </c>
      <c r="J23" s="20">
        <v>1970.7679162437901</v>
      </c>
      <c r="K23" s="20">
        <v>698.07188599496499</v>
      </c>
      <c r="L23" s="20">
        <v>2553.9393400548602</v>
      </c>
      <c r="M23" s="20">
        <v>3100.8809489377099</v>
      </c>
      <c r="N23" s="20">
        <v>7792.0046428880096</v>
      </c>
      <c r="O23" s="30">
        <v>63426.47</v>
      </c>
      <c r="P23" s="22">
        <f t="shared" si="0"/>
        <v>0.31040767324955731</v>
      </c>
      <c r="Q23" s="22">
        <f t="shared" si="1"/>
        <v>5.0949736760848782E-2</v>
      </c>
      <c r="R23" s="31">
        <v>8.1999999999999993</v>
      </c>
      <c r="S23" s="31">
        <v>40.5</v>
      </c>
      <c r="T23" s="31">
        <v>51.3</v>
      </c>
      <c r="U23" s="31">
        <v>103.9</v>
      </c>
      <c r="V23" s="31">
        <v>102.201632006271</v>
      </c>
      <c r="W23" s="31">
        <v>105.232085922701</v>
      </c>
      <c r="X23" s="31">
        <v>102.81832029119801</v>
      </c>
      <c r="Y23" s="31">
        <v>103.6</v>
      </c>
    </row>
    <row r="24" spans="1:25" ht="24" customHeight="1" x14ac:dyDescent="0.15">
      <c r="A24" s="18" t="s">
        <v>42</v>
      </c>
      <c r="B24" s="19">
        <v>43903.89</v>
      </c>
      <c r="C24" s="20">
        <v>2732.32</v>
      </c>
      <c r="D24" s="20">
        <v>20328.8</v>
      </c>
      <c r="E24" s="20">
        <v>20842.78</v>
      </c>
      <c r="F24" s="20">
        <v>2833.3298268640701</v>
      </c>
      <c r="G24" s="20">
        <v>15745.548742041699</v>
      </c>
      <c r="H24" s="20">
        <v>4654.1273732145801</v>
      </c>
      <c r="I24" s="20">
        <v>4667.6005322907504</v>
      </c>
      <c r="J24" s="20">
        <v>1497.30932129394</v>
      </c>
      <c r="K24" s="20">
        <v>614.43902691363201</v>
      </c>
      <c r="L24" s="20">
        <v>3418.3619903064</v>
      </c>
      <c r="M24" s="20">
        <v>2904.8004918275201</v>
      </c>
      <c r="N24" s="20">
        <v>7568.3739952473798</v>
      </c>
      <c r="O24" s="30">
        <v>105818</v>
      </c>
      <c r="P24" s="22">
        <f t="shared" si="0"/>
        <v>0.29269419075284131</v>
      </c>
      <c r="Q24" s="22">
        <f t="shared" si="1"/>
        <v>3.4104251839505335E-2</v>
      </c>
      <c r="R24" s="31">
        <v>6.2</v>
      </c>
      <c r="S24" s="31">
        <v>46.3</v>
      </c>
      <c r="T24" s="31">
        <v>47.5</v>
      </c>
      <c r="U24" s="31">
        <v>103.3</v>
      </c>
      <c r="V24" s="31">
        <v>103.1</v>
      </c>
      <c r="W24" s="31">
        <v>102.5</v>
      </c>
      <c r="X24" s="31">
        <v>104.1</v>
      </c>
      <c r="Y24" s="31">
        <v>102.5</v>
      </c>
    </row>
    <row r="25" spans="1:25" ht="24" customHeight="1" x14ac:dyDescent="0.15">
      <c r="A25" s="18" t="s">
        <v>43</v>
      </c>
      <c r="B25" s="19">
        <v>25691.5</v>
      </c>
      <c r="C25" s="20">
        <v>2241.59</v>
      </c>
      <c r="D25" s="20">
        <v>11084.83</v>
      </c>
      <c r="E25" s="20">
        <v>12365.08</v>
      </c>
      <c r="F25" s="20">
        <v>2327.7243732556299</v>
      </c>
      <c r="G25" s="20">
        <v>8952.7000000000007</v>
      </c>
      <c r="H25" s="20">
        <v>2139.10619556749</v>
      </c>
      <c r="I25" s="20">
        <v>2176.2372856530701</v>
      </c>
      <c r="J25" s="20">
        <v>1104.8900000000001</v>
      </c>
      <c r="K25" s="20">
        <v>429.14268695107103</v>
      </c>
      <c r="L25" s="20">
        <v>1808.63</v>
      </c>
      <c r="M25" s="20">
        <v>1925.09</v>
      </c>
      <c r="N25" s="20">
        <v>4827.9794863124598</v>
      </c>
      <c r="O25" s="30">
        <v>56871.06</v>
      </c>
      <c r="P25" s="22">
        <f t="shared" si="0"/>
        <v>0.28933146989925074</v>
      </c>
      <c r="Q25" s="22">
        <f t="shared" si="1"/>
        <v>4.3006052585485476E-2</v>
      </c>
      <c r="R25" s="31">
        <v>8.6999999999999993</v>
      </c>
      <c r="S25" s="31">
        <v>43.1</v>
      </c>
      <c r="T25" s="31">
        <v>48.1</v>
      </c>
      <c r="U25" s="31">
        <v>103.8</v>
      </c>
      <c r="V25" s="31">
        <v>102.2</v>
      </c>
      <c r="W25" s="31">
        <v>104</v>
      </c>
      <c r="X25" s="31">
        <v>104</v>
      </c>
      <c r="Y25" s="31">
        <v>103.8</v>
      </c>
    </row>
    <row r="26" spans="1:25" ht="24" customHeight="1" x14ac:dyDescent="0.15">
      <c r="A26" s="18" t="s">
        <v>44</v>
      </c>
      <c r="B26" s="19">
        <v>73129</v>
      </c>
      <c r="C26" s="20">
        <v>5363.76</v>
      </c>
      <c r="D26" s="20">
        <v>28612.19</v>
      </c>
      <c r="E26" s="20">
        <v>39153.050000000003</v>
      </c>
      <c r="F26" s="20">
        <v>5749.4745988874301</v>
      </c>
      <c r="G26" s="20">
        <v>23110.989079057999</v>
      </c>
      <c r="H26" s="20">
        <v>5616.5910027345399</v>
      </c>
      <c r="I26" s="20">
        <v>9751.1565626236406</v>
      </c>
      <c r="J26" s="20">
        <v>3553.1459232140201</v>
      </c>
      <c r="K26" s="20">
        <v>1102.45168003767</v>
      </c>
      <c r="L26" s="20">
        <v>4567.3591463776102</v>
      </c>
      <c r="M26" s="20">
        <v>4298.0214572595596</v>
      </c>
      <c r="N26" s="20">
        <v>15379.8095498076</v>
      </c>
      <c r="O26" s="30">
        <v>72151.350000000006</v>
      </c>
      <c r="P26" s="22">
        <f t="shared" si="0"/>
        <v>0.35872797101654486</v>
      </c>
      <c r="Q26" s="22">
        <f t="shared" si="1"/>
        <v>4.8587371948392841E-2</v>
      </c>
      <c r="R26" s="31">
        <v>7.3</v>
      </c>
      <c r="S26" s="31">
        <v>39.1</v>
      </c>
      <c r="T26" s="31">
        <v>53.5</v>
      </c>
      <c r="U26" s="31">
        <v>103.6</v>
      </c>
      <c r="V26" s="31">
        <v>102.65917907891399</v>
      </c>
      <c r="W26" s="31">
        <v>103.328878767666</v>
      </c>
      <c r="X26" s="31">
        <v>103.88854748319901</v>
      </c>
      <c r="Y26" s="31">
        <v>103.1</v>
      </c>
    </row>
    <row r="27" spans="1:25" ht="24" customHeight="1" x14ac:dyDescent="0.15">
      <c r="A27" s="18" t="s">
        <v>5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32"/>
      <c r="P27" s="22"/>
      <c r="Q27" s="22"/>
      <c r="R27" s="33"/>
      <c r="S27" s="33"/>
      <c r="T27" s="33"/>
      <c r="U27" s="33"/>
      <c r="V27" s="33"/>
      <c r="W27" s="33"/>
      <c r="X27" s="33"/>
      <c r="Y27" s="33"/>
    </row>
    <row r="28" spans="1:25" ht="24" customHeight="1" x14ac:dyDescent="0.15">
      <c r="A28" s="18" t="s">
        <v>45</v>
      </c>
      <c r="B28" s="19">
        <v>54997.07</v>
      </c>
      <c r="C28" s="20">
        <v>5353.74</v>
      </c>
      <c r="D28" s="20">
        <v>22875.33</v>
      </c>
      <c r="E28" s="20">
        <v>26768.01</v>
      </c>
      <c r="F28" s="20">
        <v>5600.1655369345799</v>
      </c>
      <c r="G28" s="20">
        <v>17771.962592817199</v>
      </c>
      <c r="H28" s="20">
        <v>5183.0138371084304</v>
      </c>
      <c r="I28" s="20">
        <v>4106.2493632117003</v>
      </c>
      <c r="J28" s="20">
        <v>3052.61986724195</v>
      </c>
      <c r="K28" s="20">
        <v>1068.88673627757</v>
      </c>
      <c r="L28" s="20">
        <v>2955.8655582940701</v>
      </c>
      <c r="M28" s="20">
        <v>3532.6743785967201</v>
      </c>
      <c r="N28" s="20">
        <v>11725.6368295177</v>
      </c>
      <c r="O28" s="30">
        <v>55435.01</v>
      </c>
      <c r="P28" s="22">
        <f t="shared" si="0"/>
        <v>0.30730315140437425</v>
      </c>
      <c r="Q28" s="22">
        <f t="shared" si="1"/>
        <v>5.5505136314388206E-2</v>
      </c>
      <c r="R28" s="31">
        <v>9.6999999999999993</v>
      </c>
      <c r="S28" s="31">
        <v>41.6</v>
      </c>
      <c r="T28" s="31">
        <v>48.7</v>
      </c>
      <c r="U28" s="31">
        <v>101.3</v>
      </c>
      <c r="V28" s="31">
        <v>102.2</v>
      </c>
      <c r="W28" s="31">
        <v>100.7</v>
      </c>
      <c r="X28" s="31">
        <v>101.6</v>
      </c>
      <c r="Y28" s="31">
        <v>100.9</v>
      </c>
    </row>
    <row r="29" spans="1:25" ht="24" customHeight="1" x14ac:dyDescent="0.15">
      <c r="A29" s="18" t="s">
        <v>46</v>
      </c>
      <c r="B29" s="19">
        <v>43443.46</v>
      </c>
      <c r="C29" s="20">
        <v>4131.91</v>
      </c>
      <c r="D29" s="20">
        <v>17023.900000000001</v>
      </c>
      <c r="E29" s="20">
        <v>22287.65</v>
      </c>
      <c r="F29" s="20">
        <v>4358.69185747745</v>
      </c>
      <c r="G29" s="20">
        <v>14249.7785815397</v>
      </c>
      <c r="H29" s="20">
        <v>2827.9543205831701</v>
      </c>
      <c r="I29" s="20">
        <v>2824.00014427425</v>
      </c>
      <c r="J29" s="20">
        <v>1780.66615888571</v>
      </c>
      <c r="K29" s="20">
        <v>916.35075494069201</v>
      </c>
      <c r="L29" s="20">
        <v>3027.3732411504998</v>
      </c>
      <c r="M29" s="20">
        <v>3308.5113335026499</v>
      </c>
      <c r="N29" s="20">
        <v>10150.134107645899</v>
      </c>
      <c r="O29" s="30">
        <v>74440.47</v>
      </c>
      <c r="P29" s="22">
        <f t="shared" si="0"/>
        <v>0.31973707911066113</v>
      </c>
      <c r="Q29" s="22">
        <f t="shared" si="1"/>
        <v>4.0988129372883979E-2</v>
      </c>
      <c r="R29" s="31">
        <v>9.5</v>
      </c>
      <c r="S29" s="31">
        <v>39.200000000000003</v>
      </c>
      <c r="T29" s="31">
        <v>51.3</v>
      </c>
      <c r="U29" s="31">
        <v>95</v>
      </c>
      <c r="V29" s="31">
        <v>100</v>
      </c>
      <c r="W29" s="31">
        <v>92.6</v>
      </c>
      <c r="X29" s="31">
        <v>96.2</v>
      </c>
      <c r="Y29" s="31">
        <v>96.4</v>
      </c>
    </row>
    <row r="30" spans="1:25" ht="24" customHeight="1" x14ac:dyDescent="0.15">
      <c r="A30" s="18" t="s">
        <v>47</v>
      </c>
      <c r="B30" s="19">
        <v>41781.49</v>
      </c>
      <c r="C30" s="20">
        <v>4240.45</v>
      </c>
      <c r="D30" s="20">
        <v>15937.69</v>
      </c>
      <c r="E30" s="20">
        <v>21603.360000000001</v>
      </c>
      <c r="F30" s="20">
        <v>4461.6601737762703</v>
      </c>
      <c r="G30" s="20">
        <v>12363.4787606645</v>
      </c>
      <c r="H30" s="20">
        <v>3585.4896528222598</v>
      </c>
      <c r="I30" s="20">
        <v>4054.43257821717</v>
      </c>
      <c r="J30" s="20">
        <v>1561.0407969677999</v>
      </c>
      <c r="K30" s="20">
        <v>827.39736129776497</v>
      </c>
      <c r="L30" s="20">
        <v>2126.4354328321401</v>
      </c>
      <c r="M30" s="20">
        <v>2902.3693970828599</v>
      </c>
      <c r="N30" s="20">
        <v>9899.1888463392206</v>
      </c>
      <c r="O30" s="30">
        <v>62900.25</v>
      </c>
      <c r="P30" s="22">
        <f t="shared" si="0"/>
        <v>0.35376954689395129</v>
      </c>
      <c r="Q30" s="22">
        <f t="shared" si="1"/>
        <v>3.7362018371479809E-2</v>
      </c>
      <c r="R30" s="31">
        <v>10.1</v>
      </c>
      <c r="S30" s="31">
        <v>38.1</v>
      </c>
      <c r="T30" s="31">
        <v>51.7</v>
      </c>
      <c r="U30" s="31">
        <v>103.8</v>
      </c>
      <c r="V30" s="31">
        <v>103.7</v>
      </c>
      <c r="W30" s="31">
        <v>104.7</v>
      </c>
      <c r="X30" s="31">
        <v>102.9</v>
      </c>
      <c r="Y30" s="31">
        <v>103.7</v>
      </c>
    </row>
    <row r="31" spans="1:25" ht="24" customHeight="1" x14ac:dyDescent="0.15">
      <c r="A31" s="18" t="s">
        <v>48</v>
      </c>
      <c r="B31" s="19">
        <v>110760.94</v>
      </c>
      <c r="C31" s="20">
        <v>4769.99</v>
      </c>
      <c r="D31" s="20">
        <v>43450.17</v>
      </c>
      <c r="E31" s="20">
        <v>62540.78</v>
      </c>
      <c r="F31" s="20">
        <v>4916.0200000000004</v>
      </c>
      <c r="G31" s="20">
        <v>38903.9</v>
      </c>
      <c r="H31" s="20">
        <v>4651.5</v>
      </c>
      <c r="I31" s="20">
        <v>10634.94</v>
      </c>
      <c r="J31" s="20">
        <v>3360.13</v>
      </c>
      <c r="K31" s="20">
        <v>1605.14</v>
      </c>
      <c r="L31" s="20">
        <v>9906.99</v>
      </c>
      <c r="M31" s="20">
        <v>10625.65</v>
      </c>
      <c r="N31" s="20">
        <v>26156.67</v>
      </c>
      <c r="O31" s="30">
        <v>88210.04</v>
      </c>
      <c r="P31" s="22">
        <f t="shared" si="0"/>
        <v>0.34666327317193224</v>
      </c>
      <c r="Q31" s="22">
        <f t="shared" si="1"/>
        <v>3.0336777567976581E-2</v>
      </c>
      <c r="R31" s="31">
        <v>4.3</v>
      </c>
      <c r="S31" s="31">
        <v>39.200000000000003</v>
      </c>
      <c r="T31" s="31">
        <v>56.5</v>
      </c>
      <c r="U31" s="31">
        <v>102.3</v>
      </c>
      <c r="V31" s="31">
        <v>103.79377747936999</v>
      </c>
      <c r="W31" s="31">
        <v>101.756164919105</v>
      </c>
      <c r="X31" s="31">
        <v>102.544410877064</v>
      </c>
      <c r="Y31" s="31">
        <v>101.1</v>
      </c>
    </row>
    <row r="32" spans="1:25" ht="24" customHeight="1" x14ac:dyDescent="0.15">
      <c r="A32" s="18" t="s">
        <v>49</v>
      </c>
      <c r="B32" s="19">
        <v>22156.69</v>
      </c>
      <c r="C32" s="20">
        <v>3555.82</v>
      </c>
      <c r="D32" s="20">
        <v>7108.49</v>
      </c>
      <c r="E32" s="20">
        <v>11492.38</v>
      </c>
      <c r="F32" s="20">
        <v>3664.71</v>
      </c>
      <c r="G32" s="20">
        <v>5221.24</v>
      </c>
      <c r="H32" s="20">
        <v>1903.37</v>
      </c>
      <c r="I32" s="20">
        <v>1820.31</v>
      </c>
      <c r="J32" s="20">
        <v>908.81</v>
      </c>
      <c r="K32" s="20">
        <v>338.8</v>
      </c>
      <c r="L32" s="20">
        <v>1598</v>
      </c>
      <c r="M32" s="20">
        <v>1923.65</v>
      </c>
      <c r="N32" s="20">
        <v>4777.8</v>
      </c>
      <c r="O32" s="30">
        <v>44308.95</v>
      </c>
      <c r="P32" s="22">
        <f t="shared" si="0"/>
        <v>0.31308421970971295</v>
      </c>
      <c r="Q32" s="22">
        <f t="shared" si="1"/>
        <v>4.1017408286165485E-2</v>
      </c>
      <c r="R32" s="31">
        <v>16</v>
      </c>
      <c r="S32" s="31">
        <v>32.1</v>
      </c>
      <c r="T32" s="31">
        <v>51.9</v>
      </c>
      <c r="U32" s="31">
        <v>103.7</v>
      </c>
      <c r="V32" s="31">
        <v>105</v>
      </c>
      <c r="W32" s="31">
        <v>102.2</v>
      </c>
      <c r="X32" s="31">
        <v>104.2</v>
      </c>
      <c r="Y32" s="31">
        <v>102.9</v>
      </c>
    </row>
    <row r="33" spans="1:25" ht="24" customHeight="1" x14ac:dyDescent="0.15">
      <c r="A33" s="18" t="s">
        <v>50</v>
      </c>
      <c r="B33" s="19">
        <v>5532.39</v>
      </c>
      <c r="C33" s="20">
        <v>1135.98</v>
      </c>
      <c r="D33" s="20">
        <v>1055.26</v>
      </c>
      <c r="E33" s="20">
        <v>3341.15</v>
      </c>
      <c r="F33" s="20">
        <v>1178.3900000000001</v>
      </c>
      <c r="G33" s="20">
        <v>536.29</v>
      </c>
      <c r="H33" s="20">
        <v>522.61</v>
      </c>
      <c r="I33" s="20">
        <v>653.34</v>
      </c>
      <c r="J33" s="20">
        <v>244.08</v>
      </c>
      <c r="K33" s="20">
        <v>221.81</v>
      </c>
      <c r="L33" s="20">
        <v>397.91</v>
      </c>
      <c r="M33" s="20">
        <v>526.02</v>
      </c>
      <c r="N33" s="20">
        <v>1251.94</v>
      </c>
      <c r="O33" s="30">
        <v>55130.94</v>
      </c>
      <c r="P33" s="22">
        <f t="shared" si="0"/>
        <v>0.38447940221134086</v>
      </c>
      <c r="Q33" s="22">
        <f t="shared" si="1"/>
        <v>4.4118364757365261E-2</v>
      </c>
      <c r="R33" s="31">
        <v>20.5</v>
      </c>
      <c r="S33" s="31">
        <v>19.100000000000001</v>
      </c>
      <c r="T33" s="31">
        <v>60.4</v>
      </c>
      <c r="U33" s="31">
        <v>103.5</v>
      </c>
      <c r="V33" s="31">
        <v>102</v>
      </c>
      <c r="W33" s="31">
        <v>98.8</v>
      </c>
      <c r="X33" s="31">
        <v>105.7</v>
      </c>
      <c r="Y33" s="31">
        <v>102</v>
      </c>
    </row>
    <row r="34" spans="1:25" ht="24" customHeight="1" x14ac:dyDescent="0.15">
      <c r="A34" s="18" t="s">
        <v>5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32"/>
      <c r="P34" s="22"/>
      <c r="Q34" s="22"/>
      <c r="R34" s="33"/>
      <c r="S34" s="33"/>
      <c r="T34" s="33"/>
      <c r="U34" s="33"/>
      <c r="V34" s="33"/>
      <c r="W34" s="33"/>
      <c r="X34" s="33"/>
      <c r="Y34" s="33"/>
    </row>
    <row r="35" spans="1:25" ht="24" customHeight="1" x14ac:dyDescent="0.15">
      <c r="A35" s="18" t="s">
        <v>51</v>
      </c>
      <c r="B35" s="19">
        <v>25002.79</v>
      </c>
      <c r="C35" s="20">
        <v>1803.33</v>
      </c>
      <c r="D35" s="20">
        <v>9992.2099999999991</v>
      </c>
      <c r="E35" s="20">
        <v>13207.25</v>
      </c>
      <c r="F35" s="20">
        <v>1836.78</v>
      </c>
      <c r="G35" s="20">
        <v>6990.77</v>
      </c>
      <c r="H35" s="20">
        <v>3001.44</v>
      </c>
      <c r="I35" s="20">
        <v>2319.8000000000002</v>
      </c>
      <c r="J35" s="20">
        <v>952.87</v>
      </c>
      <c r="K35" s="20">
        <v>488.91</v>
      </c>
      <c r="L35" s="20">
        <v>2212.8000000000002</v>
      </c>
      <c r="M35" s="20">
        <v>1577.55</v>
      </c>
      <c r="N35" s="20">
        <v>5621.87</v>
      </c>
      <c r="O35" s="30">
        <v>78170.36</v>
      </c>
      <c r="P35" s="22">
        <f t="shared" si="0"/>
        <v>0.33718557009037792</v>
      </c>
      <c r="Q35" s="22">
        <f t="shared" si="1"/>
        <v>3.8110546862970093E-2</v>
      </c>
      <c r="R35" s="31">
        <v>7.2</v>
      </c>
      <c r="S35" s="31">
        <v>40</v>
      </c>
      <c r="T35" s="31">
        <v>52.8</v>
      </c>
      <c r="U35" s="31">
        <v>103.9</v>
      </c>
      <c r="V35" s="31">
        <v>104.7</v>
      </c>
      <c r="W35" s="31">
        <v>104.9</v>
      </c>
      <c r="X35" s="31">
        <v>102.9</v>
      </c>
      <c r="Y35" s="31">
        <v>103.1</v>
      </c>
    </row>
    <row r="36" spans="1:25" ht="24" customHeight="1" x14ac:dyDescent="0.15">
      <c r="A36" s="18" t="s">
        <v>52</v>
      </c>
      <c r="B36" s="19">
        <v>48598.76</v>
      </c>
      <c r="C36" s="20">
        <v>5556.58</v>
      </c>
      <c r="D36" s="20">
        <v>17571.11</v>
      </c>
      <c r="E36" s="20">
        <v>25471.07</v>
      </c>
      <c r="F36" s="20">
        <v>5700.94</v>
      </c>
      <c r="G36" s="20">
        <v>13428.65</v>
      </c>
      <c r="H36" s="20">
        <v>4277.47</v>
      </c>
      <c r="I36" s="20">
        <v>4273.5</v>
      </c>
      <c r="J36" s="20">
        <v>1472.28</v>
      </c>
      <c r="K36" s="20">
        <v>1064.08</v>
      </c>
      <c r="L36" s="20">
        <v>3375.75</v>
      </c>
      <c r="M36" s="20">
        <v>3498.75</v>
      </c>
      <c r="N36" s="20">
        <v>11507.34</v>
      </c>
      <c r="O36" s="30">
        <v>58125.54</v>
      </c>
      <c r="P36" s="22">
        <f t="shared" si="0"/>
        <v>0.34661213578288824</v>
      </c>
      <c r="Q36" s="22">
        <f t="shared" si="1"/>
        <v>3.0294600109138585E-2</v>
      </c>
      <c r="R36" s="31">
        <v>11.4</v>
      </c>
      <c r="S36" s="31">
        <v>36.200000000000003</v>
      </c>
      <c r="T36" s="31">
        <v>52.4</v>
      </c>
      <c r="U36" s="31">
        <v>103.8</v>
      </c>
      <c r="V36" s="31">
        <v>105.2</v>
      </c>
      <c r="W36" s="31">
        <v>103.8</v>
      </c>
      <c r="X36" s="31">
        <v>103.4</v>
      </c>
      <c r="Y36" s="31">
        <v>103.4</v>
      </c>
    </row>
    <row r="37" spans="1:25" ht="24" customHeight="1" x14ac:dyDescent="0.15">
      <c r="A37" s="18" t="s">
        <v>53</v>
      </c>
      <c r="B37" s="19">
        <v>17826.560000000001</v>
      </c>
      <c r="C37" s="20">
        <v>2539.88</v>
      </c>
      <c r="D37" s="20">
        <v>6211.62</v>
      </c>
      <c r="E37" s="20">
        <v>9075.07</v>
      </c>
      <c r="F37" s="20">
        <v>2675.5851681532099</v>
      </c>
      <c r="G37" s="20">
        <v>4602.6924088343103</v>
      </c>
      <c r="H37" s="20">
        <v>1613.5149018229299</v>
      </c>
      <c r="I37" s="20">
        <v>1369.48</v>
      </c>
      <c r="J37" s="20">
        <v>725.38976566183499</v>
      </c>
      <c r="K37" s="20">
        <v>397.32705170932297</v>
      </c>
      <c r="L37" s="20">
        <v>1141.7140297754199</v>
      </c>
      <c r="M37" s="20">
        <v>730.643610052702</v>
      </c>
      <c r="N37" s="20">
        <v>4570.2152639902597</v>
      </c>
      <c r="O37" s="30">
        <v>46266.7</v>
      </c>
      <c r="P37" s="22">
        <f t="shared" si="0"/>
        <v>0.35548206247866004</v>
      </c>
      <c r="Q37" s="22">
        <f t="shared" si="1"/>
        <v>4.0691516796388924E-2</v>
      </c>
      <c r="R37" s="31">
        <v>14.2</v>
      </c>
      <c r="S37" s="31">
        <v>34.799999999999997</v>
      </c>
      <c r="T37" s="31">
        <v>50.9</v>
      </c>
      <c r="U37" s="31">
        <v>104.5</v>
      </c>
      <c r="V37" s="31">
        <v>106.3</v>
      </c>
      <c r="W37" s="31">
        <v>104.3</v>
      </c>
      <c r="X37" s="31">
        <v>104.1</v>
      </c>
      <c r="Y37" s="31">
        <v>104</v>
      </c>
    </row>
    <row r="38" spans="1:25" ht="24" customHeight="1" x14ac:dyDescent="0.15">
      <c r="A38" s="18" t="s">
        <v>54</v>
      </c>
      <c r="B38" s="19">
        <v>24521.9</v>
      </c>
      <c r="C38" s="20">
        <v>3598.91</v>
      </c>
      <c r="D38" s="20">
        <v>8287.5400000000009</v>
      </c>
      <c r="E38" s="20">
        <v>12635.46</v>
      </c>
      <c r="F38" s="20">
        <v>3663.21042702059</v>
      </c>
      <c r="G38" s="20">
        <v>5457.9598759281198</v>
      </c>
      <c r="H38" s="20">
        <v>2834.0568365260201</v>
      </c>
      <c r="I38" s="20">
        <v>2456.6999999999998</v>
      </c>
      <c r="J38" s="20">
        <v>1109.77</v>
      </c>
      <c r="K38" s="20">
        <v>534.88676384482801</v>
      </c>
      <c r="L38" s="20">
        <v>1500.41</v>
      </c>
      <c r="M38" s="20">
        <v>1503.67</v>
      </c>
      <c r="N38" s="20">
        <v>5461.2326574762101</v>
      </c>
      <c r="O38" s="30">
        <v>51975.199999999997</v>
      </c>
      <c r="P38" s="22">
        <f t="shared" si="0"/>
        <v>0.34470491362092809</v>
      </c>
      <c r="Q38" s="22">
        <f t="shared" si="1"/>
        <v>4.5256281120141587E-2</v>
      </c>
      <c r="R38" s="31">
        <v>14.7</v>
      </c>
      <c r="S38" s="31">
        <v>33.799999999999997</v>
      </c>
      <c r="T38" s="31">
        <v>51.5</v>
      </c>
      <c r="U38" s="31">
        <v>104</v>
      </c>
      <c r="V38" s="31">
        <v>105.7</v>
      </c>
      <c r="W38" s="31">
        <v>103.6</v>
      </c>
      <c r="X38" s="31">
        <v>103.8</v>
      </c>
      <c r="Y38" s="31">
        <v>103.7</v>
      </c>
    </row>
    <row r="39" spans="1:25" ht="24" customHeight="1" x14ac:dyDescent="0.15">
      <c r="A39" s="18" t="s">
        <v>55</v>
      </c>
      <c r="B39" s="19">
        <v>1902.74</v>
      </c>
      <c r="C39" s="20">
        <v>150.65</v>
      </c>
      <c r="D39" s="20">
        <v>798.25</v>
      </c>
      <c r="E39" s="20">
        <v>953.84</v>
      </c>
      <c r="F39" s="20">
        <v>154.82272009479601</v>
      </c>
      <c r="G39" s="20">
        <v>145.16471226448499</v>
      </c>
      <c r="H39" s="20">
        <v>653.08544428392202</v>
      </c>
      <c r="I39" s="20">
        <v>100.23312489039</v>
      </c>
      <c r="J39" s="20">
        <v>45.718761778854301</v>
      </c>
      <c r="K39" s="20">
        <v>36.050897996958099</v>
      </c>
      <c r="L39" s="20">
        <v>138.55927508514699</v>
      </c>
      <c r="M39" s="20">
        <v>57.09</v>
      </c>
      <c r="N39" s="20">
        <v>572.013964474457</v>
      </c>
      <c r="O39" s="30">
        <v>52344.98</v>
      </c>
      <c r="P39" s="22">
        <f t="shared" si="0"/>
        <v>0.37225158842606193</v>
      </c>
      <c r="Q39" s="22">
        <f t="shared" si="1"/>
        <v>2.4027855502514427E-2</v>
      </c>
      <c r="R39" s="31">
        <v>7.9</v>
      </c>
      <c r="S39" s="31">
        <v>42</v>
      </c>
      <c r="T39" s="31">
        <v>50.1</v>
      </c>
      <c r="U39" s="31">
        <v>107.8</v>
      </c>
      <c r="V39" s="31">
        <v>107.7</v>
      </c>
      <c r="W39" s="31">
        <v>118.3</v>
      </c>
      <c r="X39" s="31">
        <v>101.4</v>
      </c>
      <c r="Y39" s="31">
        <v>106.1</v>
      </c>
    </row>
    <row r="40" spans="1:25" ht="24" customHeight="1" x14ac:dyDescent="0.15">
      <c r="A40" s="18" t="s">
        <v>5</v>
      </c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32"/>
      <c r="P40" s="22"/>
      <c r="Q40" s="22"/>
      <c r="R40" s="33"/>
      <c r="S40" s="33"/>
      <c r="T40" s="33"/>
      <c r="U40" s="33"/>
      <c r="V40" s="33"/>
      <c r="W40" s="33"/>
      <c r="X40" s="33"/>
      <c r="Y40" s="33"/>
    </row>
    <row r="41" spans="1:25" ht="24" customHeight="1" x14ac:dyDescent="0.15">
      <c r="A41" s="18" t="s">
        <v>56</v>
      </c>
      <c r="B41" s="19">
        <v>26181.86</v>
      </c>
      <c r="C41" s="20">
        <v>2267.54</v>
      </c>
      <c r="D41" s="20">
        <v>11362.58</v>
      </c>
      <c r="E41" s="20">
        <v>12551.74</v>
      </c>
      <c r="F41" s="20">
        <v>2381.64</v>
      </c>
      <c r="G41" s="20">
        <v>8860.11</v>
      </c>
      <c r="H41" s="20">
        <v>2599.8000000000002</v>
      </c>
      <c r="I41" s="20">
        <v>1834.26</v>
      </c>
      <c r="J41" s="20">
        <v>1135.82</v>
      </c>
      <c r="K41" s="20">
        <v>376.25</v>
      </c>
      <c r="L41" s="20">
        <v>1820.9</v>
      </c>
      <c r="M41" s="20">
        <v>1538.72</v>
      </c>
      <c r="N41" s="20">
        <v>5634.36</v>
      </c>
      <c r="O41" s="30">
        <v>66291.58</v>
      </c>
      <c r="P41" s="22">
        <f t="shared" si="0"/>
        <v>0.29962997281323783</v>
      </c>
      <c r="Q41" s="22">
        <f t="shared" si="1"/>
        <v>4.3381944598282929E-2</v>
      </c>
      <c r="R41" s="31">
        <v>8.6999999999999993</v>
      </c>
      <c r="S41" s="31">
        <v>43.4</v>
      </c>
      <c r="T41" s="31">
        <v>47.9</v>
      </c>
      <c r="U41" s="31">
        <v>102.2</v>
      </c>
      <c r="V41" s="31">
        <v>103.27</v>
      </c>
      <c r="W41" s="31">
        <v>101.38</v>
      </c>
      <c r="X41" s="31">
        <v>102.83</v>
      </c>
      <c r="Y41" s="31">
        <v>101.9</v>
      </c>
    </row>
    <row r="42" spans="1:25" ht="24" customHeight="1" x14ac:dyDescent="0.15">
      <c r="A42" s="18" t="s">
        <v>57</v>
      </c>
      <c r="B42" s="19">
        <v>9016.7000000000007</v>
      </c>
      <c r="C42" s="20">
        <v>1198.1400000000001</v>
      </c>
      <c r="D42" s="20">
        <v>2852.03</v>
      </c>
      <c r="E42" s="20">
        <v>4966.5200000000004</v>
      </c>
      <c r="F42" s="20">
        <v>1237.34093751045</v>
      </c>
      <c r="G42" s="20">
        <v>2288.9555698723002</v>
      </c>
      <c r="H42" s="20">
        <v>572.61941263747804</v>
      </c>
      <c r="I42" s="20">
        <v>659.33612118636097</v>
      </c>
      <c r="J42" s="20">
        <v>420.19816358394797</v>
      </c>
      <c r="K42" s="20">
        <v>144.690647341805</v>
      </c>
      <c r="L42" s="20">
        <v>897.51724919616095</v>
      </c>
      <c r="M42" s="20">
        <v>497.28052701974002</v>
      </c>
      <c r="N42" s="20">
        <v>2298.75917165176</v>
      </c>
      <c r="O42" s="30">
        <v>35994.81</v>
      </c>
      <c r="P42" s="22">
        <f t="shared" si="0"/>
        <v>0.34411546798495302</v>
      </c>
      <c r="Q42" s="22">
        <f t="shared" si="1"/>
        <v>4.6602211849562251E-2</v>
      </c>
      <c r="R42" s="31">
        <v>13.3</v>
      </c>
      <c r="S42" s="31">
        <v>31.6</v>
      </c>
      <c r="T42" s="31">
        <v>55.1</v>
      </c>
      <c r="U42" s="31">
        <v>103.9</v>
      </c>
      <c r="V42" s="31">
        <v>105.41893040025801</v>
      </c>
      <c r="W42" s="31">
        <v>105.904565399264</v>
      </c>
      <c r="X42" s="31">
        <v>102.249747860483</v>
      </c>
      <c r="Y42" s="31">
        <v>104.2</v>
      </c>
    </row>
    <row r="43" spans="1:25" ht="24" customHeight="1" x14ac:dyDescent="0.15">
      <c r="A43" s="18" t="s">
        <v>58</v>
      </c>
      <c r="B43" s="19">
        <v>3005.92</v>
      </c>
      <c r="C43" s="20">
        <v>334.3</v>
      </c>
      <c r="D43" s="20">
        <v>1143.55</v>
      </c>
      <c r="E43" s="20">
        <v>1528.07</v>
      </c>
      <c r="F43" s="20">
        <v>338.73</v>
      </c>
      <c r="G43" s="20">
        <v>785.9</v>
      </c>
      <c r="H43" s="20">
        <v>357.65</v>
      </c>
      <c r="I43" s="20">
        <v>165.85</v>
      </c>
      <c r="J43" s="20">
        <v>120.16</v>
      </c>
      <c r="K43" s="20">
        <v>43.08</v>
      </c>
      <c r="L43" s="20">
        <v>263.67</v>
      </c>
      <c r="M43" s="20">
        <v>147.47999999999999</v>
      </c>
      <c r="N43" s="20">
        <v>783.4</v>
      </c>
      <c r="O43" s="30">
        <v>50818.6</v>
      </c>
      <c r="P43" s="22">
        <f t="shared" si="0"/>
        <v>0.33012521956672164</v>
      </c>
      <c r="Q43" s="22">
        <f t="shared" si="1"/>
        <v>3.9974450417842124E-2</v>
      </c>
      <c r="R43" s="31">
        <v>11.1</v>
      </c>
      <c r="S43" s="31">
        <v>38</v>
      </c>
      <c r="T43" s="31">
        <v>50.8</v>
      </c>
      <c r="U43" s="31">
        <v>101.5</v>
      </c>
      <c r="V43" s="31">
        <v>104.46</v>
      </c>
      <c r="W43" s="31">
        <v>102.71</v>
      </c>
      <c r="X43" s="31">
        <v>100.11</v>
      </c>
      <c r="Y43" s="31">
        <v>101</v>
      </c>
    </row>
    <row r="44" spans="1:25" ht="24" customHeight="1" x14ac:dyDescent="0.15">
      <c r="A44" s="18" t="s">
        <v>59</v>
      </c>
      <c r="B44" s="19">
        <v>3920.55</v>
      </c>
      <c r="C44" s="20">
        <v>338.01</v>
      </c>
      <c r="D44" s="20">
        <v>1608.96</v>
      </c>
      <c r="E44" s="20">
        <v>1973.58</v>
      </c>
      <c r="F44" s="20">
        <v>356.17631198643699</v>
      </c>
      <c r="G44" s="20">
        <v>1283.6896507159599</v>
      </c>
      <c r="H44" s="20">
        <v>326.77519893978399</v>
      </c>
      <c r="I44" s="20">
        <v>194.34439692640001</v>
      </c>
      <c r="J44" s="20">
        <v>181.880949185578</v>
      </c>
      <c r="K44" s="20">
        <v>50.133649758994103</v>
      </c>
      <c r="L44" s="20">
        <v>321.066411393799</v>
      </c>
      <c r="M44" s="20">
        <v>175.85846915947599</v>
      </c>
      <c r="N44" s="20">
        <v>1030.62556193358</v>
      </c>
      <c r="O44" s="30">
        <v>54527.82</v>
      </c>
      <c r="P44" s="22">
        <f t="shared" si="0"/>
        <v>0.32523590022292126</v>
      </c>
      <c r="Q44" s="22">
        <f t="shared" si="1"/>
        <v>4.6391692284393257E-2</v>
      </c>
      <c r="R44" s="31">
        <v>8.6</v>
      </c>
      <c r="S44" s="31">
        <v>41</v>
      </c>
      <c r="T44" s="31">
        <v>50.3</v>
      </c>
      <c r="U44" s="31">
        <v>103.9</v>
      </c>
      <c r="V44" s="31">
        <v>103.3</v>
      </c>
      <c r="W44" s="31">
        <v>104</v>
      </c>
      <c r="X44" s="31">
        <v>103.9</v>
      </c>
      <c r="Y44" s="31">
        <v>103.1</v>
      </c>
    </row>
    <row r="45" spans="1:25" ht="24" customHeight="1" x14ac:dyDescent="0.15">
      <c r="A45" s="18" t="s">
        <v>60</v>
      </c>
      <c r="B45" s="19">
        <v>13797.58</v>
      </c>
      <c r="C45" s="20">
        <v>1981.28</v>
      </c>
      <c r="D45" s="20">
        <v>4744.45</v>
      </c>
      <c r="E45" s="20">
        <v>7071.85</v>
      </c>
      <c r="F45" s="20">
        <v>2098.2120989475802</v>
      </c>
      <c r="G45" s="20">
        <v>3633.32979956904</v>
      </c>
      <c r="H45" s="20">
        <v>1197.03271852325</v>
      </c>
      <c r="I45" s="20">
        <v>682.20418657796699</v>
      </c>
      <c r="J45" s="20">
        <v>613.38510655714902</v>
      </c>
      <c r="K45" s="20">
        <v>142.89415259926</v>
      </c>
      <c r="L45" s="20">
        <v>1086.4495826499599</v>
      </c>
      <c r="M45" s="20">
        <v>536.34752454787497</v>
      </c>
      <c r="N45" s="20">
        <v>3807.7259300279202</v>
      </c>
      <c r="O45" s="30">
        <v>53593.24</v>
      </c>
      <c r="P45" s="22">
        <f t="shared" si="0"/>
        <v>0.33577078510906605</v>
      </c>
      <c r="Q45" s="22">
        <f t="shared" si="1"/>
        <v>4.4455992033178938E-2</v>
      </c>
      <c r="R45" s="31">
        <v>14.4</v>
      </c>
      <c r="S45" s="31">
        <v>34.4</v>
      </c>
      <c r="T45" s="31">
        <v>51.3</v>
      </c>
      <c r="U45" s="31">
        <v>103.4</v>
      </c>
      <c r="V45" s="31">
        <v>104.3</v>
      </c>
      <c r="W45" s="31">
        <v>107.8</v>
      </c>
      <c r="X45" s="31">
        <v>100.2</v>
      </c>
      <c r="Y45" s="31">
        <v>102</v>
      </c>
    </row>
    <row r="46" spans="1:25" ht="24" customHeight="1" thickBot="1" x14ac:dyDescent="0.2">
      <c r="A46" s="23" t="s">
        <v>5</v>
      </c>
      <c r="B46" s="24"/>
      <c r="C46" s="25"/>
      <c r="D46" s="25"/>
      <c r="E46" s="25"/>
      <c r="F46" s="25"/>
      <c r="G46" s="25"/>
      <c r="H46" s="25"/>
      <c r="I46" s="34"/>
      <c r="J46" s="34"/>
      <c r="K46" s="34"/>
      <c r="L46" s="34"/>
      <c r="M46" s="34"/>
      <c r="N46" s="34"/>
      <c r="O46" s="34"/>
      <c r="P46" s="22"/>
      <c r="Q46" s="22"/>
      <c r="R46" s="34"/>
      <c r="S46" s="34"/>
      <c r="T46" s="34"/>
      <c r="U46" s="34"/>
      <c r="V46" s="34"/>
      <c r="W46" s="34"/>
      <c r="X46" s="34"/>
      <c r="Y46" s="34"/>
    </row>
    <row r="47" spans="1:25" s="2" customFormat="1" ht="24" customHeight="1" x14ac:dyDescent="0.15">
      <c r="A47" s="7" t="s">
        <v>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2"/>
      <c r="Q47" s="22"/>
      <c r="R47" s="26"/>
      <c r="S47" s="26"/>
      <c r="T47" s="26"/>
      <c r="U47" s="26"/>
      <c r="V47" s="26"/>
      <c r="W47" s="26"/>
      <c r="X47" s="26"/>
      <c r="Y47" s="26"/>
    </row>
    <row r="48" spans="1:25" s="2" customFormat="1" ht="24" customHeight="1" x14ac:dyDescent="0.15">
      <c r="A48" s="27" t="s">
        <v>61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2"/>
      <c r="Q48" s="22"/>
      <c r="R48" s="26"/>
      <c r="S48" s="26"/>
      <c r="T48" s="26"/>
      <c r="U48" s="26"/>
      <c r="V48" s="26"/>
      <c r="W48" s="26"/>
      <c r="X48" s="26"/>
      <c r="Y48" s="26"/>
    </row>
  </sheetData>
  <mergeCells count="24">
    <mergeCell ref="U5:Y6"/>
    <mergeCell ref="R5:T6"/>
    <mergeCell ref="P5:P8"/>
    <mergeCell ref="S7:S8"/>
    <mergeCell ref="T7:T8"/>
    <mergeCell ref="V7:V8"/>
    <mergeCell ref="W7:W8"/>
    <mergeCell ref="X7:X8"/>
    <mergeCell ref="A1:Y1"/>
    <mergeCell ref="H5:I5"/>
    <mergeCell ref="C6:E6"/>
    <mergeCell ref="F6:N6"/>
    <mergeCell ref="A5:A8"/>
    <mergeCell ref="B5:B8"/>
    <mergeCell ref="C7:C8"/>
    <mergeCell ref="D7:D8"/>
    <mergeCell ref="E7:E8"/>
    <mergeCell ref="F7:F8"/>
    <mergeCell ref="G7:G8"/>
    <mergeCell ref="H7:H8"/>
    <mergeCell ref="L7:L8"/>
    <mergeCell ref="M7:M8"/>
    <mergeCell ref="N7:N8"/>
    <mergeCell ref="R7:R8"/>
  </mergeCells>
  <phoneticPr fontId="7" type="noConversion"/>
  <pageMargins left="0.74803148667643404" right="0.70866144548250898" top="0.82677161599707405" bottom="0.82677170986265702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承科 吴</cp:lastModifiedBy>
  <cp:lastPrinted>2021-08-19T01:55:42Z</cp:lastPrinted>
  <dcterms:created xsi:type="dcterms:W3CDTF">2021-08-17T05:37:53Z</dcterms:created>
  <dcterms:modified xsi:type="dcterms:W3CDTF">2023-05-26T08:23:17Z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61DA34BE6BE04B10A09251EDC2AD4E44</vt:lpwstr>
  </property>
  <property fmtid="{D5CDD505-2E9C-101B-9397-08002B2CF9AE}" pid="3" name="KSOProductBuildVer">
    <vt:lpwstr>2052-11.1.0.10938</vt:lpwstr>
  </property>
</Properties>
</file>