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CK\OneDrive\Documentos\Planilhas\"/>
    </mc:Choice>
  </mc:AlternateContent>
  <xr:revisionPtr revIDLastSave="0" documentId="13_ncr:1_{41E1EA5E-63AE-4D47-99BC-2C81002C606C}" xr6:coauthVersionLast="47" xr6:coauthVersionMax="47" xr10:uidLastSave="{00000000-0000-0000-0000-000000000000}"/>
  <bookViews>
    <workbookView xWindow="-108" yWindow="-108" windowWidth="23256" windowHeight="12456" xr2:uid="{8B25811A-FD7A-47DD-B10A-E5023055084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7" i="1" l="1"/>
  <c r="A49" i="1"/>
  <c r="D49" i="1"/>
  <c r="C49" i="1"/>
  <c r="B49" i="1"/>
  <c r="D47" i="1"/>
  <c r="C47" i="1"/>
  <c r="B47" i="1"/>
  <c r="D41" i="1"/>
  <c r="C41" i="1"/>
  <c r="B41" i="1"/>
  <c r="A41" i="1"/>
  <c r="A39" i="1"/>
  <c r="B39" i="1"/>
  <c r="C39" i="1"/>
  <c r="D39" i="1"/>
</calcChain>
</file>

<file path=xl/sharedStrings.xml><?xml version="1.0" encoding="utf-8"?>
<sst xmlns="http://schemas.openxmlformats.org/spreadsheetml/2006/main" count="24" uniqueCount="11">
  <si>
    <t>Tempo em ms:</t>
  </si>
  <si>
    <t>Python</t>
  </si>
  <si>
    <t>Java</t>
  </si>
  <si>
    <t>Memória ram Utilizada KB</t>
  </si>
  <si>
    <t>Cálculos:</t>
  </si>
  <si>
    <t>quick</t>
  </si>
  <si>
    <t>buble</t>
  </si>
  <si>
    <t>Mediana</t>
  </si>
  <si>
    <t>Média</t>
  </si>
  <si>
    <t>bubble</t>
  </si>
  <si>
    <t>Aluno: Erick Jonathan Macedo dos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</si>
</sst>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4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</a:t>
            </a:r>
            <a:r>
              <a:rPr lang="pt-BR" baseline="0"/>
              <a:t> BubbleSort x QuickSort - Python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Planilha1!$B$8:$B$17</c:f>
              <c:numCache>
                <c:formatCode>General</c:formatCode>
                <c:ptCount val="10"/>
                <c:pt idx="0">
                  <c:v>38.86</c:v>
                </c:pt>
                <c:pt idx="1">
                  <c:v>38.770000000000003</c:v>
                </c:pt>
                <c:pt idx="2">
                  <c:v>41.28</c:v>
                </c:pt>
                <c:pt idx="3">
                  <c:v>49.37</c:v>
                </c:pt>
                <c:pt idx="4">
                  <c:v>44.52</c:v>
                </c:pt>
                <c:pt idx="5">
                  <c:v>42.64</c:v>
                </c:pt>
                <c:pt idx="6">
                  <c:v>41.73</c:v>
                </c:pt>
                <c:pt idx="7">
                  <c:v>41.61</c:v>
                </c:pt>
                <c:pt idx="8">
                  <c:v>41.8</c:v>
                </c:pt>
                <c:pt idx="9">
                  <c:v>39.869999999999997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10-4176-9BF6-AF210105E74E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Planilha1!$A$8:$A$17</c:f>
              <c:numCache>
                <c:formatCode>General</c:formatCode>
                <c:ptCount val="10"/>
                <c:pt idx="0">
                  <c:v>39160.22</c:v>
                </c:pt>
                <c:pt idx="1">
                  <c:v>43502.69</c:v>
                </c:pt>
                <c:pt idx="2">
                  <c:v>37468.86</c:v>
                </c:pt>
                <c:pt idx="3">
                  <c:v>40150.449999999997</c:v>
                </c:pt>
                <c:pt idx="4">
                  <c:v>36544.65</c:v>
                </c:pt>
                <c:pt idx="5">
                  <c:v>40206.68</c:v>
                </c:pt>
                <c:pt idx="6">
                  <c:v>39294.019999999997</c:v>
                </c:pt>
                <c:pt idx="7">
                  <c:v>42296.92</c:v>
                </c:pt>
                <c:pt idx="8">
                  <c:v>49577.54</c:v>
                </c:pt>
                <c:pt idx="9">
                  <c:v>39155.800000000003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10-4176-9BF6-AF210105E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7146208"/>
        <c:axId val="1707145248"/>
      </c:lineChart>
      <c:catAx>
        <c:axId val="170714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  <a:r>
                  <a:rPr lang="pt-BR" baseline="0"/>
                  <a:t> de vezes executadas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7145248"/>
        <c:crosses val="autoZero"/>
        <c:auto val="1"/>
        <c:lblAlgn val="ctr"/>
        <c:lblOffset val="100"/>
        <c:noMultiLvlLbl val="0"/>
      </c:catAx>
      <c:valAx>
        <c:axId val="17071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714620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Média memória em KB - 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Planilha1!$C$47:$D$47</c:f>
              <c:numCache>
                <c:formatCode>General</c:formatCode>
                <c:ptCount val="2"/>
                <c:pt idx="0">
                  <c:v>6594</c:v>
                </c:pt>
                <c:pt idx="1">
                  <c:v>6594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B-423E-95DE-656F329F646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90969408"/>
        <c:axId val="290968928"/>
      </c:barChart>
      <c:catAx>
        <c:axId val="29096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0" i="0" u="none" strike="noStrike" kern="1200" cap="all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</a:rPr>
                  <a:t>Bubblesort x quicksort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0968928"/>
        <c:crosses val="autoZero"/>
        <c:auto val="1"/>
        <c:lblAlgn val="ctr"/>
        <c:lblOffset val="100"/>
        <c:noMultiLvlLbl val="0"/>
      </c:catAx>
      <c:valAx>
        <c:axId val="29096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0" i="0" u="none" strike="noStrike" kern="1200" cap="all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</a:rPr>
                  <a:t>mediana KB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096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Tempo BubbleSort x QuickSort - Java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Planilha1!$C$8:$C$17</c:f>
              <c:numCache>
                <c:formatCode>General</c:formatCode>
                <c:ptCount val="10"/>
                <c:pt idx="0">
                  <c:v>1165</c:v>
                </c:pt>
                <c:pt idx="1">
                  <c:v>1122</c:v>
                </c:pt>
                <c:pt idx="2">
                  <c:v>1138</c:v>
                </c:pt>
                <c:pt idx="3">
                  <c:v>1115</c:v>
                </c:pt>
                <c:pt idx="4">
                  <c:v>1216</c:v>
                </c:pt>
                <c:pt idx="5">
                  <c:v>1162</c:v>
                </c:pt>
                <c:pt idx="6">
                  <c:v>1450</c:v>
                </c:pt>
                <c:pt idx="7">
                  <c:v>1181</c:v>
                </c:pt>
                <c:pt idx="8">
                  <c:v>1249</c:v>
                </c:pt>
                <c:pt idx="9">
                  <c:v>1276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93-42EC-BE4C-E8E8C294C129}"/>
            </c:ext>
          </c:extLst>
        </c:ser>
        <c:ser>
          <c:idx val="0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Planilha1!$D$8:$D$17</c:f>
              <c:numCache>
                <c:formatCode>General</c:formatCode>
                <c:ptCount val="10"/>
                <c:pt idx="0">
                  <c:v>80</c:v>
                </c:pt>
                <c:pt idx="1">
                  <c:v>74</c:v>
                </c:pt>
                <c:pt idx="2">
                  <c:v>79</c:v>
                </c:pt>
                <c:pt idx="3">
                  <c:v>57</c:v>
                </c:pt>
                <c:pt idx="4">
                  <c:v>84</c:v>
                </c:pt>
                <c:pt idx="5">
                  <c:v>68</c:v>
                </c:pt>
                <c:pt idx="6">
                  <c:v>76</c:v>
                </c:pt>
                <c:pt idx="7">
                  <c:v>82</c:v>
                </c:pt>
                <c:pt idx="8">
                  <c:v>73</c:v>
                </c:pt>
                <c:pt idx="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3-42EC-BE4C-E8E8C294C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92672"/>
        <c:axId val="179608512"/>
      </c:lineChart>
      <c:catAx>
        <c:axId val="17959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  <a:r>
                  <a:rPr lang="pt-BR" baseline="0"/>
                  <a:t> de vezes executadas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608512"/>
        <c:crosses val="autoZero"/>
        <c:auto val="1"/>
        <c:lblAlgn val="ctr"/>
        <c:lblOffset val="100"/>
        <c:noMultiLvlLbl val="0"/>
      </c:catAx>
      <c:valAx>
        <c:axId val="1796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5926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do tempo em ms - Python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val>
            <c:numRef>
              <c:f>Planilha1!$A$39:$B$39</c:f>
              <c:numCache>
                <c:formatCode>General</c:formatCode>
                <c:ptCount val="2"/>
                <c:pt idx="0">
                  <c:v>40735.782999999996</c:v>
                </c:pt>
                <c:pt idx="1">
                  <c:v>42.045000000000002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E-4199-ABF3-58C8BDB1DCF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9594592"/>
        <c:axId val="179598432"/>
      </c:barChart>
      <c:catAx>
        <c:axId val="17959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Bubblesort x quicksort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598432"/>
        <c:crosses val="autoZero"/>
        <c:auto val="1"/>
        <c:lblAlgn val="ctr"/>
        <c:lblOffset val="100"/>
        <c:noMultiLvlLbl val="0"/>
      </c:catAx>
      <c:valAx>
        <c:axId val="1795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Média tempo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59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Mediana memória em KB - Python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Planilha1!$A$47:$B$47</c:f>
              <c:numCache>
                <c:formatCode>General</c:formatCode>
                <c:ptCount val="2"/>
                <c:pt idx="0">
                  <c:v>3512</c:v>
                </c:pt>
                <c:pt idx="1">
                  <c:v>2839.2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F-4F80-BFE8-C5A3956DAFE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9618112"/>
        <c:axId val="179602272"/>
      </c:barChart>
      <c:catAx>
        <c:axId val="17961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bubblesort</a:t>
                </a:r>
                <a:r>
                  <a:rPr lang="pt-BR" baseline="0"/>
                  <a:t> x quicksort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602272"/>
        <c:crosses val="autoZero"/>
        <c:auto val="1"/>
        <c:lblAlgn val="ctr"/>
        <c:lblOffset val="100"/>
        <c:noMultiLvlLbl val="0"/>
      </c:catAx>
      <c:valAx>
        <c:axId val="1796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mediana</a:t>
                </a:r>
                <a:r>
                  <a:rPr lang="pt-BR" baseline="0"/>
                  <a:t> </a:t>
                </a:r>
                <a:r>
                  <a:rPr lang="pt-BR"/>
                  <a:t>KB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61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do tempo em ms - 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Planilha1!$C$39:$D$39</c:f>
              <c:numCache>
                <c:formatCode>General</c:formatCode>
                <c:ptCount val="2"/>
                <c:pt idx="0">
                  <c:v>1207.4000000000001</c:v>
                </c:pt>
                <c:pt idx="1">
                  <c:v>74.099999999999994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9-446F-9DCE-20C3DF14920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9598912"/>
        <c:axId val="179608992"/>
      </c:barChart>
      <c:catAx>
        <c:axId val="17959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0" i="0" u="none" strike="noStrike" kern="1200" cap="all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</a:rPr>
                  <a:t>Bubblesort x quicksort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608992"/>
        <c:crosses val="autoZero"/>
        <c:auto val="1"/>
        <c:lblAlgn val="ctr"/>
        <c:lblOffset val="100"/>
        <c:noMultiLvlLbl val="0"/>
      </c:catAx>
      <c:valAx>
        <c:axId val="1796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0" i="0" u="none" strike="noStrike" kern="1200" cap="all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</a:rPr>
                  <a:t>Média tempo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59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Mediana memória em KB - 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Planilha1!$C$47:$D$47</c:f>
              <c:numCache>
                <c:formatCode>General</c:formatCode>
                <c:ptCount val="2"/>
                <c:pt idx="0">
                  <c:v>6594</c:v>
                </c:pt>
                <c:pt idx="1">
                  <c:v>6594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D-4EEA-9A64-B2A5FAE68F7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1565600"/>
        <c:axId val="91553600"/>
      </c:barChart>
      <c:catAx>
        <c:axId val="9156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0" i="0" u="none" strike="noStrike" kern="1200" cap="all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</a:rPr>
                  <a:t>Bubblesort x quicksort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553600"/>
        <c:crosses val="autoZero"/>
        <c:auto val="1"/>
        <c:lblAlgn val="ctr"/>
        <c:lblOffset val="100"/>
        <c:noMultiLvlLbl val="0"/>
      </c:catAx>
      <c:valAx>
        <c:axId val="9155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0" i="0" u="none" strike="noStrike" kern="1200" cap="all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</a:rPr>
                  <a:t>mediana KB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56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Mediana do tempo em ms - Python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Planilha1!$A$41:$B$41</c:f>
              <c:numCache>
                <c:formatCode>General</c:formatCode>
                <c:ptCount val="2"/>
                <c:pt idx="0">
                  <c:v>39722.235000000001</c:v>
                </c:pt>
                <c:pt idx="1">
                  <c:v>41.67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55-4C15-B136-589F913149A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94183472"/>
        <c:axId val="294181072"/>
      </c:barChart>
      <c:catAx>
        <c:axId val="29418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cap="all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0" i="0" u="none" strike="noStrike" kern="1200" cap="all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</a:rPr>
                  <a:t>Bubblesort x quicksort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cap="all" baseline="0">
                  <a:solidFill>
                    <a:sysClr val="windowText" lastClr="000000">
                      <a:lumMod val="50000"/>
                      <a:lumOff val="50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181072"/>
        <c:crosses val="autoZero"/>
        <c:auto val="1"/>
        <c:lblAlgn val="ctr"/>
        <c:lblOffset val="100"/>
        <c:noMultiLvlLbl val="0"/>
      </c:catAx>
      <c:valAx>
        <c:axId val="29418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0" i="0" u="none" strike="noStrike" kern="1200" cap="all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</a:rPr>
                  <a:t>Média tempo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18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Média memória em KB - Python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Planilha1!$A$47:$B$47</c:f>
              <c:numCache>
                <c:formatCode>General</c:formatCode>
                <c:ptCount val="2"/>
                <c:pt idx="0">
                  <c:v>3512</c:v>
                </c:pt>
                <c:pt idx="1">
                  <c:v>2839.2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3-45DA-B99E-F25214FC835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90963168"/>
        <c:axId val="290958848"/>
      </c:barChart>
      <c:catAx>
        <c:axId val="29096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0" i="0" u="none" strike="noStrike" kern="1200" cap="all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</a:rPr>
                  <a:t>Bubblesort x quicksort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0958848"/>
        <c:crosses val="autoZero"/>
        <c:auto val="1"/>
        <c:lblAlgn val="ctr"/>
        <c:lblOffset val="100"/>
        <c:noMultiLvlLbl val="0"/>
      </c:catAx>
      <c:valAx>
        <c:axId val="2909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0" i="0" u="none" strike="noStrike" kern="1200" cap="all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</a:rPr>
                  <a:t>mediana KB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096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Mediana do tempo em ms - 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Planilha1!$C$41:$D$41</c:f>
              <c:numCache>
                <c:formatCode>General</c:formatCode>
                <c:ptCount val="2"/>
                <c:pt idx="0">
                  <c:v>1173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1-4998-BB7E-CC12EE59205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91006848"/>
        <c:axId val="291015968"/>
      </c:barChart>
      <c:catAx>
        <c:axId val="29100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0" i="0" u="none" strike="noStrike" kern="1200" cap="all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</a:rPr>
                  <a:t>Bubblesort x quicksort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1015968"/>
        <c:crosses val="autoZero"/>
        <c:auto val="1"/>
        <c:lblAlgn val="ctr"/>
        <c:lblOffset val="100"/>
        <c:noMultiLvlLbl val="0"/>
      </c:catAx>
      <c:valAx>
        <c:axId val="2910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0" i="0" u="none" strike="noStrike" kern="1200" cap="all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</a:rPr>
                  <a:t>Média tempo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100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370430</xdr:colOff>
      <xdr:row>1</xdr:row>
      <xdr:rowOff>161372</xdr:rowOff>
    </xdr:from>
    <xdr:to>
      <xdr:col>15</xdr:col>
      <xdr:colOff>65630</xdr:colOff>
      <xdr:row>16</xdr:row>
      <xdr:rowOff>161373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B32F13A-3793-9525-B56F-C656F4CBC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177800</xdr:colOff>
      <xdr:row>2</xdr:row>
      <xdr:rowOff>7258</xdr:rowOff>
    </xdr:from>
    <xdr:to>
      <xdr:col>22</xdr:col>
      <xdr:colOff>482600</xdr:colOff>
      <xdr:row>17</xdr:row>
      <xdr:rowOff>29029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51353A3-BE15-0681-8267-FAE91EEBE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399021</xdr:colOff>
      <xdr:row>17</xdr:row>
      <xdr:rowOff>86854</xdr:rowOff>
    </xdr:from>
    <xdr:to>
      <xdr:col>15</xdr:col>
      <xdr:colOff>79169</xdr:colOff>
      <xdr:row>32</xdr:row>
      <xdr:rowOff>148332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6BFFBD6-4D2F-268B-8206-AC651A213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398044</xdr:colOff>
      <xdr:row>65</xdr:row>
      <xdr:rowOff>167580</xdr:rowOff>
    </xdr:from>
    <xdr:to>
      <xdr:col>15</xdr:col>
      <xdr:colOff>78192</xdr:colOff>
      <xdr:row>81</xdr:row>
      <xdr:rowOff>51869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A90FCB0-5047-3B4D-BEA8-9794B79BC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147586</xdr:colOff>
      <xdr:row>17</xdr:row>
      <xdr:rowOff>83311</xdr:rowOff>
    </xdr:from>
    <xdr:to>
      <xdr:col>22</xdr:col>
      <xdr:colOff>439215</xdr:colOff>
      <xdr:row>32</xdr:row>
      <xdr:rowOff>145399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1F42DD0-17DD-91A8-FF92-77D0F631E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420889</xdr:colOff>
      <xdr:row>66</xdr:row>
      <xdr:rowOff>849</xdr:rowOff>
    </xdr:from>
    <xdr:to>
      <xdr:col>23</xdr:col>
      <xdr:colOff>102918</xdr:colOff>
      <xdr:row>81</xdr:row>
      <xdr:rowOff>62937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C662CAB6-934E-6AC4-872A-2778614A5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435429</xdr:colOff>
      <xdr:row>34</xdr:row>
      <xdr:rowOff>33647</xdr:rowOff>
    </xdr:from>
    <xdr:to>
      <xdr:col>15</xdr:col>
      <xdr:colOff>98961</xdr:colOff>
      <xdr:row>49</xdr:row>
      <xdr:rowOff>104899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BF8C8A4-A9F8-AF38-9B98-7F3E1A370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397990</xdr:colOff>
      <xdr:row>49</xdr:row>
      <xdr:rowOff>163451</xdr:rowOff>
    </xdr:from>
    <xdr:to>
      <xdr:col>15</xdr:col>
      <xdr:colOff>65480</xdr:colOff>
      <xdr:row>65</xdr:row>
      <xdr:rowOff>56903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456F50E3-9581-3F09-B9C1-63BB3ADCC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275492</xdr:colOff>
      <xdr:row>34</xdr:row>
      <xdr:rowOff>76200</xdr:rowOff>
    </xdr:from>
    <xdr:to>
      <xdr:col>22</xdr:col>
      <xdr:colOff>580292</xdr:colOff>
      <xdr:row>49</xdr:row>
      <xdr:rowOff>5862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9CF5FFA6-B30B-16FD-2D21-8454992A3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427893</xdr:colOff>
      <xdr:row>49</xdr:row>
      <xdr:rowOff>146540</xdr:rowOff>
    </xdr:from>
    <xdr:to>
      <xdr:col>23</xdr:col>
      <xdr:colOff>123093</xdr:colOff>
      <xdr:row>64</xdr:row>
      <xdr:rowOff>76201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230B130-B050-8767-20C2-5DF557EEA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1C92-F90F-4328-AA67-182E8249E524}">
  <dimension ref="A1:D49"/>
  <sheetViews>
    <sheetView tabSelected="1" zoomScale="88" zoomScaleNormal="77" workbookViewId="0">
      <selection activeCell="E7" sqref="E7"/>
    </sheetView>
  </sheetViews>
  <sheetFormatPr defaultRowHeight="14.4" x14ac:dyDescent="0.3"/>
  <sheetData>
    <row r="1" spans="1:4" ht="25.8" x14ac:dyDescent="0.5">
      <c r="A1" s="9" t="s">
        <v>10</v>
      </c>
    </row>
    <row r="5" spans="1:4" x14ac:dyDescent="0.3">
      <c r="A5" s="1" t="s">
        <v>1</v>
      </c>
      <c r="C5" s="2" t="s">
        <v>2</v>
      </c>
    </row>
    <row r="6" spans="1:4" x14ac:dyDescent="0.3">
      <c r="A6" s="3"/>
      <c r="B6" s="5" t="s">
        <v>0</v>
      </c>
      <c r="C6" s="3"/>
      <c r="D6" s="3"/>
    </row>
    <row r="8" spans="1:4" x14ac:dyDescent="0.3">
      <c r="A8" s="1">
        <v>39160.22</v>
      </c>
      <c r="B8" s="1">
        <v>38.86</v>
      </c>
      <c r="C8" s="2">
        <v>1165</v>
      </c>
      <c r="D8" s="2">
        <v>80</v>
      </c>
    </row>
    <row r="9" spans="1:4" x14ac:dyDescent="0.3">
      <c r="A9" s="1">
        <v>43502.69</v>
      </c>
      <c r="B9" s="1">
        <v>38.770000000000003</v>
      </c>
      <c r="C9" s="2">
        <v>1122</v>
      </c>
      <c r="D9" s="2">
        <v>74</v>
      </c>
    </row>
    <row r="10" spans="1:4" x14ac:dyDescent="0.3">
      <c r="A10" s="1">
        <v>37468.86</v>
      </c>
      <c r="B10" s="1">
        <v>41.28</v>
      </c>
      <c r="C10" s="2">
        <v>1138</v>
      </c>
      <c r="D10" s="2">
        <v>79</v>
      </c>
    </row>
    <row r="11" spans="1:4" x14ac:dyDescent="0.3">
      <c r="A11" s="1">
        <v>40150.449999999997</v>
      </c>
      <c r="B11" s="1">
        <v>49.37</v>
      </c>
      <c r="C11" s="2">
        <v>1115</v>
      </c>
      <c r="D11" s="2">
        <v>57</v>
      </c>
    </row>
    <row r="12" spans="1:4" x14ac:dyDescent="0.3">
      <c r="A12" s="1">
        <v>36544.65</v>
      </c>
      <c r="B12" s="1">
        <v>44.52</v>
      </c>
      <c r="C12" s="2">
        <v>1216</v>
      </c>
      <c r="D12" s="2">
        <v>84</v>
      </c>
    </row>
    <row r="13" spans="1:4" x14ac:dyDescent="0.3">
      <c r="A13" s="1">
        <v>40206.68</v>
      </c>
      <c r="B13" s="1">
        <v>42.64</v>
      </c>
      <c r="C13" s="2">
        <v>1162</v>
      </c>
      <c r="D13" s="2">
        <v>68</v>
      </c>
    </row>
    <row r="14" spans="1:4" x14ac:dyDescent="0.3">
      <c r="A14" s="1">
        <v>39294.019999999997</v>
      </c>
      <c r="B14" s="1">
        <v>41.73</v>
      </c>
      <c r="C14" s="2">
        <v>1450</v>
      </c>
      <c r="D14" s="2">
        <v>76</v>
      </c>
    </row>
    <row r="15" spans="1:4" x14ac:dyDescent="0.3">
      <c r="A15" s="1">
        <v>42296.92</v>
      </c>
      <c r="B15" s="1">
        <v>41.61</v>
      </c>
      <c r="C15" s="2">
        <v>1181</v>
      </c>
      <c r="D15" s="2">
        <v>82</v>
      </c>
    </row>
    <row r="16" spans="1:4" x14ac:dyDescent="0.3">
      <c r="A16" s="1">
        <v>49577.54</v>
      </c>
      <c r="B16" s="1">
        <v>41.8</v>
      </c>
      <c r="C16" s="2">
        <v>1249</v>
      </c>
      <c r="D16" s="2">
        <v>73</v>
      </c>
    </row>
    <row r="17" spans="1:4" x14ac:dyDescent="0.3">
      <c r="A17" s="1">
        <v>39155.800000000003</v>
      </c>
      <c r="B17" s="1">
        <v>39.869999999999997</v>
      </c>
      <c r="C17" s="2">
        <v>1276</v>
      </c>
      <c r="D17" s="2">
        <v>68</v>
      </c>
    </row>
    <row r="19" spans="1:4" x14ac:dyDescent="0.3">
      <c r="A19" s="4"/>
      <c r="B19" s="4" t="s">
        <v>3</v>
      </c>
      <c r="C19" s="4"/>
      <c r="D19" s="4"/>
    </row>
    <row r="21" spans="1:4" x14ac:dyDescent="0.3">
      <c r="A21" s="1">
        <v>3800</v>
      </c>
      <c r="B21" s="1">
        <v>2708</v>
      </c>
      <c r="C21" s="2">
        <v>6594</v>
      </c>
      <c r="D21" s="2">
        <v>6594</v>
      </c>
    </row>
    <row r="22" spans="1:4" x14ac:dyDescent="0.3">
      <c r="A22" s="1">
        <v>3432</v>
      </c>
      <c r="B22" s="1">
        <v>2724</v>
      </c>
      <c r="C22" s="2">
        <v>6594</v>
      </c>
      <c r="D22" s="2">
        <v>6594</v>
      </c>
    </row>
    <row r="23" spans="1:4" x14ac:dyDescent="0.3">
      <c r="A23" s="1">
        <v>3584</v>
      </c>
      <c r="B23" s="1">
        <v>2712</v>
      </c>
      <c r="C23" s="2">
        <v>6594</v>
      </c>
      <c r="D23" s="2">
        <v>6594</v>
      </c>
    </row>
    <row r="24" spans="1:4" x14ac:dyDescent="0.3">
      <c r="A24" s="1">
        <v>3540</v>
      </c>
      <c r="B24" s="1">
        <v>1748</v>
      </c>
      <c r="C24" s="2">
        <v>6594</v>
      </c>
      <c r="D24" s="2">
        <v>6594</v>
      </c>
    </row>
    <row r="25" spans="1:4" x14ac:dyDescent="0.3">
      <c r="A25" s="1">
        <v>3080</v>
      </c>
      <c r="B25" s="1">
        <v>3052</v>
      </c>
      <c r="C25" s="2">
        <v>6594</v>
      </c>
      <c r="D25" s="2">
        <v>6594</v>
      </c>
    </row>
    <row r="26" spans="1:4" x14ac:dyDescent="0.3">
      <c r="A26" s="1">
        <v>3784</v>
      </c>
      <c r="B26" s="1">
        <v>3144</v>
      </c>
      <c r="C26" s="2">
        <v>6594</v>
      </c>
      <c r="D26" s="2">
        <v>6594</v>
      </c>
    </row>
    <row r="27" spans="1:4" x14ac:dyDescent="0.3">
      <c r="A27" s="1">
        <v>2868</v>
      </c>
      <c r="B27" s="1">
        <v>2948</v>
      </c>
      <c r="C27" s="2">
        <v>6594</v>
      </c>
      <c r="D27" s="2">
        <v>6594</v>
      </c>
    </row>
    <row r="28" spans="1:4" x14ac:dyDescent="0.3">
      <c r="A28" s="1">
        <v>3572</v>
      </c>
      <c r="B28" s="1">
        <v>3064</v>
      </c>
      <c r="C28" s="2">
        <v>6594</v>
      </c>
      <c r="D28" s="2">
        <v>6594</v>
      </c>
    </row>
    <row r="29" spans="1:4" x14ac:dyDescent="0.3">
      <c r="A29" s="1">
        <v>3704</v>
      </c>
      <c r="B29" s="1">
        <v>3124</v>
      </c>
      <c r="C29" s="2">
        <v>6594</v>
      </c>
      <c r="D29" s="2">
        <v>6594</v>
      </c>
    </row>
    <row r="30" spans="1:4" x14ac:dyDescent="0.3">
      <c r="A30" s="1">
        <v>3756</v>
      </c>
      <c r="B30" s="1">
        <v>3168</v>
      </c>
      <c r="C30" s="2">
        <v>6594</v>
      </c>
      <c r="D30" s="2">
        <v>6594</v>
      </c>
    </row>
    <row r="32" spans="1:4" x14ac:dyDescent="0.3">
      <c r="A32" s="6" t="s">
        <v>4</v>
      </c>
    </row>
    <row r="33" spans="1:4" x14ac:dyDescent="0.3">
      <c r="A33" s="1" t="s">
        <v>1</v>
      </c>
      <c r="B33" s="1"/>
      <c r="C33" s="2" t="s">
        <v>2</v>
      </c>
      <c r="D33" s="2"/>
    </row>
    <row r="35" spans="1:4" x14ac:dyDescent="0.3">
      <c r="A35" s="5" t="s">
        <v>0</v>
      </c>
      <c r="B35" s="3"/>
    </row>
    <row r="36" spans="1:4" x14ac:dyDescent="0.3">
      <c r="A36" s="7" t="s">
        <v>6</v>
      </c>
      <c r="B36" s="7" t="s">
        <v>5</v>
      </c>
      <c r="C36" s="7" t="s">
        <v>9</v>
      </c>
      <c r="D36" s="7" t="s">
        <v>5</v>
      </c>
    </row>
    <row r="37" spans="1:4" x14ac:dyDescent="0.3">
      <c r="A37" s="7"/>
      <c r="B37" s="7"/>
      <c r="C37" s="7"/>
      <c r="D37" s="7"/>
    </row>
    <row r="38" spans="1:4" x14ac:dyDescent="0.3">
      <c r="A38" s="1" t="s">
        <v>8</v>
      </c>
    </row>
    <row r="39" spans="1:4" x14ac:dyDescent="0.3">
      <c r="A39" s="1">
        <f>AVERAGE(A8:A17)</f>
        <v>40735.782999999996</v>
      </c>
      <c r="B39" s="1">
        <f>AVERAGE(B8:B17)</f>
        <v>42.045000000000002</v>
      </c>
      <c r="C39" s="2">
        <f>AVERAGE(C8:C17)</f>
        <v>1207.4000000000001</v>
      </c>
      <c r="D39" s="2">
        <f>AVERAGE(D8:D17)</f>
        <v>74.099999999999994</v>
      </c>
    </row>
    <row r="40" spans="1:4" x14ac:dyDescent="0.3">
      <c r="A40" s="1" t="s">
        <v>7</v>
      </c>
      <c r="B40" s="1"/>
      <c r="C40" s="2" t="s">
        <v>7</v>
      </c>
      <c r="D40" s="2"/>
    </row>
    <row r="41" spans="1:4" x14ac:dyDescent="0.3">
      <c r="A41" s="1">
        <f>MEDIAN(A8:A17)</f>
        <v>39722.235000000001</v>
      </c>
      <c r="B41" s="1">
        <f>MEDIAN(B8:B17)</f>
        <v>41.67</v>
      </c>
      <c r="C41" s="2">
        <f>MEDIAN(C8:C17)</f>
        <v>1173</v>
      </c>
      <c r="D41" s="2">
        <f>MEDIAN(D8:D17)</f>
        <v>75</v>
      </c>
    </row>
    <row r="43" spans="1:4" x14ac:dyDescent="0.3">
      <c r="A43" s="8" t="s">
        <v>3</v>
      </c>
      <c r="B43" s="8"/>
      <c r="C43" s="8"/>
      <c r="D43" s="7"/>
    </row>
    <row r="44" spans="1:4" x14ac:dyDescent="0.3">
      <c r="A44" s="7" t="s">
        <v>6</v>
      </c>
      <c r="B44" s="7" t="s">
        <v>5</v>
      </c>
      <c r="C44" s="7" t="s">
        <v>9</v>
      </c>
      <c r="D44" s="7" t="s">
        <v>5</v>
      </c>
    </row>
    <row r="46" spans="1:4" x14ac:dyDescent="0.3">
      <c r="A46" s="1" t="s">
        <v>8</v>
      </c>
    </row>
    <row r="47" spans="1:4" x14ac:dyDescent="0.3">
      <c r="A47" s="1">
        <f>AVERAGE(A21:A30)</f>
        <v>3512</v>
      </c>
      <c r="B47" s="1">
        <f>AVERAGE(B21:B30)</f>
        <v>2839.2</v>
      </c>
      <c r="C47" s="2">
        <f>AVERAGE(C21:C30)</f>
        <v>6594</v>
      </c>
      <c r="D47" s="2">
        <f>AVERAGE(D21:D30)</f>
        <v>6594</v>
      </c>
    </row>
    <row r="48" spans="1:4" x14ac:dyDescent="0.3">
      <c r="A48" s="1" t="s">
        <v>7</v>
      </c>
      <c r="B48" s="1"/>
      <c r="C48" s="2" t="s">
        <v>7</v>
      </c>
      <c r="D48" s="2"/>
    </row>
    <row r="49" spans="1:4" x14ac:dyDescent="0.3">
      <c r="A49" s="1">
        <f>MEDIAN(A21:A30)</f>
        <v>3578</v>
      </c>
      <c r="B49" s="1">
        <f>MEDIAN(B21:B30)</f>
        <v>3000</v>
      </c>
      <c r="C49" s="2">
        <f>MEDIAN(C21:C30)</f>
        <v>6594</v>
      </c>
      <c r="D49" s="2">
        <f>MEDIAN(D21:D30)</f>
        <v>6594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Santos</dc:creator>
  <cp:lastModifiedBy>Erick Santos</cp:lastModifiedBy>
  <dcterms:created xsi:type="dcterms:W3CDTF">2024-07-21T14:16:48Z</dcterms:created>
  <dcterms:modified xsi:type="dcterms:W3CDTF">2024-07-21T15:47:11Z</dcterms:modified>
</cp:coreProperties>
</file>