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<sst xmlns="http://schemas.openxmlformats.org/spreadsheetml/2006/main" count="106" uniqueCount="70">
  <si>
    <t>附件1：</t>
  </si>
  <si>
    <t>荆州市2021年普通高中学校招生计划</t>
  </si>
  <si>
    <t>县市区</t>
  </si>
  <si>
    <t>合计</t>
  </si>
  <si>
    <t>学校名称</t>
  </si>
  <si>
    <t>计划数</t>
  </si>
  <si>
    <t>备注</t>
  </si>
  <si>
    <t>荆州市</t>
  </si>
  <si>
    <t>沙市区</t>
  </si>
  <si>
    <t>湖北省沙市中学</t>
  </si>
  <si>
    <t>省级示范(重点)高中</t>
  </si>
  <si>
    <t>沙市第一中学</t>
  </si>
  <si>
    <t>市级示范(重点)高中</t>
  </si>
  <si>
    <t>沙市第五中学</t>
  </si>
  <si>
    <t>沙市第七中学</t>
  </si>
  <si>
    <t>沙市第四中学</t>
  </si>
  <si>
    <t>一般高中</t>
  </si>
  <si>
    <t>沙市特殊教育学校</t>
  </si>
  <si>
    <t>荆州市艺术高中</t>
  </si>
  <si>
    <t>民办高中</t>
  </si>
  <si>
    <t>荆州区</t>
  </si>
  <si>
    <t>湖北省荆州中学</t>
  </si>
  <si>
    <t>荆州市江陵中学</t>
  </si>
  <si>
    <t>荆州市北门中学</t>
  </si>
  <si>
    <t>荆州成丰学校</t>
  </si>
  <si>
    <t>荆州开发区</t>
  </si>
  <si>
    <t>荆州开发区高级中学</t>
  </si>
  <si>
    <t>江陵县</t>
  </si>
  <si>
    <t>江陵县第一高级中学</t>
  </si>
  <si>
    <t>江陵县实验高级中学</t>
  </si>
  <si>
    <t>松滋市</t>
  </si>
  <si>
    <t>松滋市第一中学</t>
  </si>
  <si>
    <t>松滋市第二中学</t>
  </si>
  <si>
    <t>松滋市第四中学</t>
  </si>
  <si>
    <t>松滋市言程中学</t>
  </si>
  <si>
    <t>松滋市奥林学校</t>
  </si>
  <si>
    <t>公安县</t>
  </si>
  <si>
    <t>公安县第一中学</t>
  </si>
  <si>
    <t>省级示范(重点)高中。其中中外合作计划120人。</t>
  </si>
  <si>
    <t>公安县车胤中学</t>
  </si>
  <si>
    <t>公安县第二中学</t>
  </si>
  <si>
    <t>公安县第三中学</t>
  </si>
  <si>
    <t>公安县南闸中学</t>
  </si>
  <si>
    <t>公安县育苗学校</t>
  </si>
  <si>
    <t>公安县博雅中学</t>
  </si>
  <si>
    <t>荆州枫叶国际学校</t>
  </si>
  <si>
    <t>石首市</t>
  </si>
  <si>
    <t>石首市第一中学</t>
  </si>
  <si>
    <t>石首市南岳高级中学</t>
  </si>
  <si>
    <t>石首市城南高级中学</t>
  </si>
  <si>
    <t>监利市</t>
  </si>
  <si>
    <t>监利市第一中学</t>
  </si>
  <si>
    <t>监利市监利中学</t>
  </si>
  <si>
    <t>监利市实验高级中学</t>
  </si>
  <si>
    <t>监利市新沟中学</t>
  </si>
  <si>
    <t>监利市朱河中学</t>
  </si>
  <si>
    <t>监利市城关中学</t>
  </si>
  <si>
    <t>监利市长江高级中学</t>
  </si>
  <si>
    <t>监利市柘木中学</t>
  </si>
  <si>
    <t>监利市大垸高级中学</t>
  </si>
  <si>
    <t>监利市外国语学校</t>
  </si>
  <si>
    <t>洪湖市</t>
  </si>
  <si>
    <t>洪湖市第一中学</t>
  </si>
  <si>
    <t>洪湖市第二中学</t>
  </si>
  <si>
    <t>洪湖市文泉中学</t>
  </si>
  <si>
    <t>洪湖市贺龙高级中学</t>
  </si>
  <si>
    <t>市直</t>
  </si>
  <si>
    <t>省级示范(重点)高中。其中中外合作计划180人、特长生15人、圆梦计划50人。</t>
  </si>
  <si>
    <t>省级示范(重点)高中。其中中外合作计划120人、特长生15人、圆梦计划50人。</t>
  </si>
  <si>
    <t>荆州市体育运动学校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</si>
</sst>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  <xf numFmtId="0" fontId="19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22" fillId="28" borderId="1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18" applyAlignment="1">
      <alignment horizontal="center"/>
    </xf>
    <xf numFmtId="0" fontId="1" fillId="0" borderId="0" xfId="18" applyFont="1" applyAlignment="1">
      <alignment horizontal="center"/>
    </xf>
    <xf numFmtId="0" fontId="1" fillId="0" borderId="0" xfId="18" applyFont="1" applyAlignment="1">
      <alignment horizontal="center" vertical="center"/>
    </xf>
    <xf numFmtId="0" fontId="2" fillId="0" borderId="0" xfId="18" applyFont="1" applyAlignment="1">
      <alignment horizontal="center" vertical="center"/>
    </xf>
    <xf numFmtId="0" fontId="3" fillId="0" borderId="1" xfId="18" applyNumberFormat="1" applyFont="1" applyFill="1" applyBorder="1" applyAlignment="1">
      <alignment horizontal="center" vertical="center"/>
    </xf>
    <xf numFmtId="0" fontId="3" fillId="0" borderId="2" xfId="18" applyNumberFormat="1" applyFont="1" applyFill="1" applyBorder="1" applyAlignment="1">
      <alignment horizontal="center" vertical="center"/>
    </xf>
    <xf numFmtId="0" fontId="3" fillId="0" borderId="3" xfId="18" applyNumberFormat="1" applyFont="1" applyFill="1" applyBorder="1" applyAlignment="1">
      <alignment horizontal="center" vertical="center"/>
    </xf>
    <xf numFmtId="0" fontId="3" fillId="0" borderId="4" xfId="18" applyNumberFormat="1" applyFont="1" applyFill="1" applyBorder="1" applyAlignment="1">
      <alignment horizontal="center" vertical="center"/>
    </xf>
    <xf numFmtId="0" fontId="1" fillId="0" borderId="1" xfId="18" applyNumberFormat="1" applyFont="1" applyFill="1" applyBorder="1" applyAlignment="1">
      <alignment horizontal="center" vertical="center"/>
    </xf>
    <xf numFmtId="0" fontId="1" fillId="0" borderId="1" xfId="18" applyFont="1" applyBorder="1" applyAlignment="1">
      <alignment horizontal="center" vertical="center"/>
    </xf>
    <xf numFmtId="0" fontId="4" fillId="0" borderId="1" xfId="18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8" applyNumberFormat="1" applyFont="1" applyFill="1" applyBorder="1" applyAlignment="1">
      <alignment horizontal="center" vertical="center" wrapText="1"/>
    </xf>
    <xf numFmtId="0" fontId="4" fillId="0" borderId="1" xfId="18" applyNumberFormat="1" applyFont="1" applyFill="1" applyBorder="1" applyAlignment="1">
      <alignment horizontal="center" vertical="center"/>
    </xf>
    <xf numFmtId="0" fontId="1" fillId="0" borderId="1" xfId="18" applyNumberFormat="1" applyFont="1" applyFill="1" applyBorder="1" applyAlignment="1">
      <alignment horizontal="center" vertical="center" wrapText="1"/>
    </xf>
    <xf numFmtId="0" fontId="1" fillId="0" borderId="5" xfId="18" applyNumberFormat="1" applyFont="1" applyFill="1" applyBorder="1" applyAlignment="1">
      <alignment horizontal="center" vertical="center"/>
    </xf>
    <xf numFmtId="0" fontId="1" fillId="0" borderId="6" xfId="18" applyNumberFormat="1" applyFont="1" applyFill="1" applyBorder="1" applyAlignment="1">
      <alignment horizontal="center" vertical="center"/>
    </xf>
    <xf numFmtId="0" fontId="1" fillId="0" borderId="7" xfId="18" applyNumberFormat="1" applyFont="1" applyFill="1" applyBorder="1" applyAlignment="1">
      <alignment horizontal="center" vertical="center"/>
    </xf>
    <xf numFmtId="0" fontId="5" fillId="0" borderId="1" xfId="38" applyFont="1" applyBorder="1" applyAlignment="1">
      <alignment horizontal="center" vertical="center" wrapText="1"/>
    </xf>
    <xf numFmtId="0" fontId="1" fillId="0" borderId="1" xfId="18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8" applyNumberFormat="1" applyFont="1" applyFill="1" applyAlignment="1">
      <alignment horizontal="center" vertical="center"/>
    </xf>
    <xf numFmtId="0" fontId="4" fillId="0" borderId="0" xfId="18" applyNumberFormat="1" applyFont="1" applyFill="1" applyAlignment="1" applyProtection="1">
      <alignment horizontal="center" vertical="center" wrapText="1" readingOrder="1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_2017年全市高中阶段教育招生计划文件附件1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常规_2017高中阶段招生计划编制通知--附表" xfId="38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topLeftCell="A31" workbookViewId="0">
      <selection activeCell="C17" sqref="C17"/>
    </sheetView>
  </sheetViews>
  <sheetFormatPr defaultColWidth="9" defaultRowHeight="14.25" outlineLevelCol="4"/>
  <cols>
    <col min="1" max="1" width="14.375" style="1" customWidth="1"/>
    <col min="2" max="2" width="6.75" style="1" customWidth="1"/>
    <col min="3" max="3" width="22.875" style="1" customWidth="1"/>
    <col min="4" max="4" width="8.25" style="1" customWidth="1"/>
    <col min="5" max="5" width="32.5" style="1" customWidth="1"/>
    <col min="6" max="16384" width="9" style="1"/>
  </cols>
  <sheetData>
    <row r="1" s="1" customFormat="1" spans="1:5">
      <c r="A1" s="3" t="s">
        <v>0</v>
      </c>
      <c r="B1" s="2"/>
      <c r="C1" s="2"/>
      <c r="D1" s="2"/>
      <c r="E1" s="2"/>
    </row>
    <row r="2" s="1" customFormat="1" ht="32.25" customHeight="1" spans="1:5">
      <c r="A2" s="4" t="s">
        <v>1</v>
      </c>
      <c r="B2" s="4"/>
      <c r="C2" s="4"/>
      <c r="D2" s="4"/>
      <c r="E2" s="4"/>
    </row>
    <row r="3" s="1" customFormat="1" ht="30.75" customHeight="1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="1" customFormat="1" ht="27" customHeight="1" spans="1:5">
      <c r="A4" s="6" t="s">
        <v>7</v>
      </c>
      <c r="B4" s="7"/>
      <c r="C4" s="8"/>
      <c r="D4" s="5">
        <f>SUM(D5:D57)</f>
        <v>29697</v>
      </c>
      <c r="E4" s="5"/>
    </row>
    <row r="5" s="2" customFormat="1" ht="24.75" customHeight="1" spans="1:5">
      <c r="A5" s="9" t="s">
        <v>8</v>
      </c>
      <c r="B5" s="9">
        <f>D5+D6+D7+D8+D9+D10+D11</f>
        <v>3221</v>
      </c>
      <c r="C5" s="9" t="s">
        <v>9</v>
      </c>
      <c r="D5" s="9">
        <v>625</v>
      </c>
      <c r="E5" s="9" t="s">
        <v>10</v>
      </c>
    </row>
    <row r="6" s="2" customFormat="1" ht="22.5" customHeight="1" spans="1:5">
      <c r="A6" s="9"/>
      <c r="B6" s="9"/>
      <c r="C6" s="9" t="s">
        <v>11</v>
      </c>
      <c r="D6" s="9">
        <v>430</v>
      </c>
      <c r="E6" s="9" t="s">
        <v>12</v>
      </c>
    </row>
    <row r="7" s="2" customFormat="1" ht="22.5" customHeight="1" spans="1:5">
      <c r="A7" s="9"/>
      <c r="B7" s="9"/>
      <c r="C7" s="10" t="s">
        <v>13</v>
      </c>
      <c r="D7" s="10">
        <v>800</v>
      </c>
      <c r="E7" s="9"/>
    </row>
    <row r="8" s="2" customFormat="1" ht="22.5" customHeight="1" spans="1:5">
      <c r="A8" s="9"/>
      <c r="B8" s="9"/>
      <c r="C8" s="9" t="s">
        <v>14</v>
      </c>
      <c r="D8" s="9">
        <v>530</v>
      </c>
      <c r="E8" s="9"/>
    </row>
    <row r="9" s="2" customFormat="1" ht="22.5" customHeight="1" spans="1:5">
      <c r="A9" s="9"/>
      <c r="B9" s="9"/>
      <c r="C9" s="9" t="s">
        <v>15</v>
      </c>
      <c r="D9" s="9">
        <v>330</v>
      </c>
      <c r="E9" s="9" t="s">
        <v>16</v>
      </c>
    </row>
    <row r="10" s="2" customFormat="1" ht="22.5" customHeight="1" spans="1:5">
      <c r="A10" s="9"/>
      <c r="B10" s="9"/>
      <c r="C10" s="9" t="s">
        <v>17</v>
      </c>
      <c r="D10" s="9">
        <v>6</v>
      </c>
      <c r="E10" s="9"/>
    </row>
    <row r="11" s="2" customFormat="1" ht="22.5" customHeight="1" spans="1:5">
      <c r="A11" s="9"/>
      <c r="B11" s="9"/>
      <c r="C11" s="11" t="s">
        <v>18</v>
      </c>
      <c r="D11" s="12">
        <v>500</v>
      </c>
      <c r="E11" s="9" t="s">
        <v>19</v>
      </c>
    </row>
    <row r="12" s="2" customFormat="1" ht="22.5" customHeight="1" spans="1:5">
      <c r="A12" s="9" t="s">
        <v>20</v>
      </c>
      <c r="B12" s="9">
        <f>D12+D13+D14+D15</f>
        <v>2580</v>
      </c>
      <c r="C12" s="11" t="s">
        <v>21</v>
      </c>
      <c r="D12" s="12">
        <v>450</v>
      </c>
      <c r="E12" s="9" t="s">
        <v>10</v>
      </c>
    </row>
    <row r="13" s="2" customFormat="1" ht="22.5" customHeight="1" spans="1:5">
      <c r="A13" s="9"/>
      <c r="B13" s="9"/>
      <c r="C13" s="9" t="s">
        <v>22</v>
      </c>
      <c r="D13" s="9">
        <v>800</v>
      </c>
      <c r="E13" s="9" t="s">
        <v>10</v>
      </c>
    </row>
    <row r="14" s="2" customFormat="1" ht="22.5" customHeight="1" spans="1:5">
      <c r="A14" s="9"/>
      <c r="B14" s="9"/>
      <c r="C14" s="9" t="s">
        <v>23</v>
      </c>
      <c r="D14" s="9">
        <v>750</v>
      </c>
      <c r="E14" s="9" t="s">
        <v>12</v>
      </c>
    </row>
    <row r="15" s="2" customFormat="1" ht="22.5" customHeight="1" spans="1:5">
      <c r="A15" s="9"/>
      <c r="B15" s="9"/>
      <c r="C15" s="11" t="s">
        <v>24</v>
      </c>
      <c r="D15" s="9">
        <v>580</v>
      </c>
      <c r="E15" s="9" t="s">
        <v>19</v>
      </c>
    </row>
    <row r="16" s="2" customFormat="1" ht="22.5" customHeight="1" spans="1:5">
      <c r="A16" s="11" t="s">
        <v>25</v>
      </c>
      <c r="B16" s="9">
        <f>D16</f>
        <v>500</v>
      </c>
      <c r="C16" s="11" t="s">
        <v>26</v>
      </c>
      <c r="D16" s="13">
        <v>500</v>
      </c>
      <c r="E16" s="9" t="s">
        <v>16</v>
      </c>
    </row>
    <row r="17" s="2" customFormat="1" ht="22.5" customHeight="1" spans="1:5">
      <c r="A17" s="11" t="s">
        <v>27</v>
      </c>
      <c r="B17" s="9">
        <f>D17+D18+D19</f>
        <v>1230</v>
      </c>
      <c r="C17" s="11" t="s">
        <v>21</v>
      </c>
      <c r="D17" s="12">
        <v>30</v>
      </c>
      <c r="E17" s="9" t="s">
        <v>10</v>
      </c>
    </row>
    <row r="18" s="2" customFormat="1" ht="22.5" customHeight="1" spans="1:5">
      <c r="A18" s="11"/>
      <c r="B18" s="9"/>
      <c r="C18" s="11" t="s">
        <v>28</v>
      </c>
      <c r="D18" s="13">
        <v>900</v>
      </c>
      <c r="E18" s="9" t="s">
        <v>12</v>
      </c>
    </row>
    <row r="19" s="2" customFormat="1" ht="22.5" customHeight="1" spans="1:5">
      <c r="A19" s="11"/>
      <c r="B19" s="9"/>
      <c r="C19" s="11" t="s">
        <v>29</v>
      </c>
      <c r="D19" s="13">
        <v>300</v>
      </c>
      <c r="E19" s="9"/>
    </row>
    <row r="20" s="2" customFormat="1" ht="22.5" customHeight="1" spans="1:5">
      <c r="A20" s="9" t="s">
        <v>30</v>
      </c>
      <c r="B20" s="12">
        <f>SUM(D20:D25)</f>
        <v>3283</v>
      </c>
      <c r="C20" s="11" t="s">
        <v>21</v>
      </c>
      <c r="D20" s="12">
        <v>53</v>
      </c>
      <c r="E20" s="9" t="s">
        <v>10</v>
      </c>
    </row>
    <row r="21" s="2" customFormat="1" ht="22.5" customHeight="1" spans="1:5">
      <c r="A21" s="9"/>
      <c r="B21" s="12"/>
      <c r="C21" s="11" t="s">
        <v>31</v>
      </c>
      <c r="D21" s="13">
        <v>1050</v>
      </c>
      <c r="E21" s="9" t="s">
        <v>10</v>
      </c>
    </row>
    <row r="22" s="2" customFormat="1" ht="22.5" customHeight="1" spans="1:5">
      <c r="A22" s="9"/>
      <c r="B22" s="12"/>
      <c r="C22" s="11" t="s">
        <v>32</v>
      </c>
      <c r="D22" s="12">
        <v>660</v>
      </c>
      <c r="E22" s="9" t="s">
        <v>12</v>
      </c>
    </row>
    <row r="23" s="2" customFormat="1" ht="22.5" customHeight="1" spans="1:5">
      <c r="A23" s="9"/>
      <c r="B23" s="12"/>
      <c r="C23" s="11" t="s">
        <v>33</v>
      </c>
      <c r="D23" s="12">
        <v>660</v>
      </c>
      <c r="E23" s="9"/>
    </row>
    <row r="24" s="2" customFormat="1" ht="22.5" customHeight="1" spans="1:5">
      <c r="A24" s="9"/>
      <c r="B24" s="12"/>
      <c r="C24" s="11" t="s">
        <v>34</v>
      </c>
      <c r="D24" s="12">
        <v>660</v>
      </c>
      <c r="E24" s="9"/>
    </row>
    <row r="25" s="2" customFormat="1" ht="22.5" customHeight="1" spans="1:5">
      <c r="A25" s="9"/>
      <c r="B25" s="12"/>
      <c r="C25" s="11" t="s">
        <v>35</v>
      </c>
      <c r="D25" s="12">
        <v>200</v>
      </c>
      <c r="E25" s="9" t="s">
        <v>19</v>
      </c>
    </row>
    <row r="26" s="2" customFormat="1" ht="22.5" customHeight="1" spans="1:5">
      <c r="A26" s="9" t="s">
        <v>36</v>
      </c>
      <c r="B26" s="12">
        <f>D26+D27+D28+D29+D30+D31+D32+D33+D34</f>
        <v>4401</v>
      </c>
      <c r="C26" s="11" t="s">
        <v>9</v>
      </c>
      <c r="D26" s="12">
        <v>40</v>
      </c>
      <c r="E26" s="9" t="s">
        <v>10</v>
      </c>
    </row>
    <row r="27" s="2" customFormat="1" ht="42.75" customHeight="1" spans="1:5">
      <c r="A27" s="9"/>
      <c r="B27" s="12"/>
      <c r="C27" s="11" t="s">
        <v>37</v>
      </c>
      <c r="D27" s="13">
        <v>1120</v>
      </c>
      <c r="E27" s="14" t="s">
        <v>38</v>
      </c>
    </row>
    <row r="28" s="2" customFormat="1" ht="30" customHeight="1" spans="1:5">
      <c r="A28" s="9"/>
      <c r="B28" s="12"/>
      <c r="C28" s="11" t="s">
        <v>39</v>
      </c>
      <c r="D28" s="12">
        <v>700</v>
      </c>
      <c r="E28" s="9" t="s">
        <v>10</v>
      </c>
    </row>
    <row r="29" s="2" customFormat="1" ht="24.75" customHeight="1" spans="1:5">
      <c r="A29" s="9"/>
      <c r="B29" s="12"/>
      <c r="C29" s="11" t="s">
        <v>40</v>
      </c>
      <c r="D29" s="12">
        <v>700</v>
      </c>
      <c r="E29" s="9" t="s">
        <v>12</v>
      </c>
    </row>
    <row r="30" s="2" customFormat="1" ht="24.75" customHeight="1" spans="1:5">
      <c r="A30" s="9"/>
      <c r="B30" s="12"/>
      <c r="C30" s="11" t="s">
        <v>41</v>
      </c>
      <c r="D30" s="12">
        <v>850</v>
      </c>
      <c r="E30" s="9"/>
    </row>
    <row r="31" s="2" customFormat="1" ht="24.75" customHeight="1" spans="1:5">
      <c r="A31" s="9"/>
      <c r="B31" s="12"/>
      <c r="C31" s="11" t="s">
        <v>42</v>
      </c>
      <c r="D31" s="12">
        <v>280</v>
      </c>
      <c r="E31" s="9"/>
    </row>
    <row r="32" s="2" customFormat="1" ht="24.75" customHeight="1" spans="1:5">
      <c r="A32" s="9" t="s">
        <v>36</v>
      </c>
      <c r="B32" s="12">
        <v>4401</v>
      </c>
      <c r="C32" s="11" t="s">
        <v>43</v>
      </c>
      <c r="D32" s="12">
        <v>253</v>
      </c>
      <c r="E32" s="9" t="s">
        <v>19</v>
      </c>
    </row>
    <row r="33" s="2" customFormat="1" ht="24.75" customHeight="1" spans="1:5">
      <c r="A33" s="9"/>
      <c r="B33" s="12"/>
      <c r="C33" s="11" t="s">
        <v>44</v>
      </c>
      <c r="D33" s="12">
        <v>438</v>
      </c>
      <c r="E33" s="9"/>
    </row>
    <row r="34" s="2" customFormat="1" ht="24.75" customHeight="1" spans="1:5">
      <c r="A34" s="9"/>
      <c r="B34" s="12"/>
      <c r="C34" s="11" t="s">
        <v>45</v>
      </c>
      <c r="D34" s="12">
        <v>20</v>
      </c>
      <c r="E34" s="9"/>
    </row>
    <row r="35" s="2" customFormat="1" ht="24.75" customHeight="1" spans="1:5">
      <c r="A35" s="9" t="s">
        <v>46</v>
      </c>
      <c r="B35" s="12">
        <f>SUM(D35:D38)</f>
        <v>2670</v>
      </c>
      <c r="C35" s="11" t="s">
        <v>21</v>
      </c>
      <c r="D35" s="12">
        <v>70</v>
      </c>
      <c r="E35" s="9" t="s">
        <v>10</v>
      </c>
    </row>
    <row r="36" s="2" customFormat="1" ht="22.5" customHeight="1" spans="1:5">
      <c r="A36" s="9"/>
      <c r="B36" s="12"/>
      <c r="C36" s="11" t="s">
        <v>47</v>
      </c>
      <c r="D36" s="13">
        <v>1100</v>
      </c>
      <c r="E36" s="9" t="s">
        <v>10</v>
      </c>
    </row>
    <row r="37" s="2" customFormat="1" ht="22.5" customHeight="1" spans="1:5">
      <c r="A37" s="9"/>
      <c r="B37" s="12"/>
      <c r="C37" s="11" t="s">
        <v>48</v>
      </c>
      <c r="D37" s="12">
        <v>900</v>
      </c>
      <c r="E37" s="9" t="s">
        <v>12</v>
      </c>
    </row>
    <row r="38" s="2" customFormat="1" ht="22.5" customHeight="1" spans="1:5">
      <c r="A38" s="9"/>
      <c r="B38" s="12"/>
      <c r="C38" s="11" t="s">
        <v>49</v>
      </c>
      <c r="D38" s="12">
        <v>600</v>
      </c>
      <c r="E38" s="9"/>
    </row>
    <row r="39" s="2" customFormat="1" ht="22.5" customHeight="1" spans="1:5">
      <c r="A39" s="9" t="s">
        <v>50</v>
      </c>
      <c r="B39" s="12">
        <f>SUM(D39:D49)</f>
        <v>7735</v>
      </c>
      <c r="C39" s="11" t="s">
        <v>21</v>
      </c>
      <c r="D39" s="12">
        <v>165</v>
      </c>
      <c r="E39" s="9" t="s">
        <v>10</v>
      </c>
    </row>
    <row r="40" s="2" customFormat="1" ht="22.5" customHeight="1" spans="1:5">
      <c r="A40" s="9"/>
      <c r="B40" s="12"/>
      <c r="C40" s="11" t="s">
        <v>51</v>
      </c>
      <c r="D40" s="13">
        <v>1210</v>
      </c>
      <c r="E40" s="9" t="s">
        <v>10</v>
      </c>
    </row>
    <row r="41" s="2" customFormat="1" ht="22.5" customHeight="1" spans="1:5">
      <c r="A41" s="9"/>
      <c r="B41" s="12"/>
      <c r="C41" s="11" t="s">
        <v>52</v>
      </c>
      <c r="D41" s="12">
        <v>1210</v>
      </c>
      <c r="E41" s="9" t="s">
        <v>12</v>
      </c>
    </row>
    <row r="42" s="2" customFormat="1" ht="22.5" customHeight="1" spans="1:5">
      <c r="A42" s="9"/>
      <c r="B42" s="12"/>
      <c r="C42" s="11" t="s">
        <v>53</v>
      </c>
      <c r="D42" s="13">
        <v>1320</v>
      </c>
      <c r="E42" s="9"/>
    </row>
    <row r="43" s="2" customFormat="1" ht="22.5" customHeight="1" spans="1:5">
      <c r="A43" s="9"/>
      <c r="B43" s="12"/>
      <c r="C43" s="11" t="s">
        <v>54</v>
      </c>
      <c r="D43" s="13">
        <v>825</v>
      </c>
      <c r="E43" s="9"/>
    </row>
    <row r="44" s="2" customFormat="1" ht="22.5" customHeight="1" spans="1:5">
      <c r="A44" s="9"/>
      <c r="B44" s="12"/>
      <c r="C44" s="11" t="s">
        <v>55</v>
      </c>
      <c r="D44" s="13">
        <v>825</v>
      </c>
      <c r="E44" s="9"/>
    </row>
    <row r="45" s="2" customFormat="1" ht="22.5" customHeight="1" spans="1:5">
      <c r="A45" s="9"/>
      <c r="B45" s="12"/>
      <c r="C45" s="11" t="s">
        <v>56</v>
      </c>
      <c r="D45" s="13">
        <v>440</v>
      </c>
      <c r="E45" s="15" t="s">
        <v>16</v>
      </c>
    </row>
    <row r="46" s="2" customFormat="1" ht="22.5" customHeight="1" spans="1:5">
      <c r="A46" s="9"/>
      <c r="B46" s="12"/>
      <c r="C46" s="11" t="s">
        <v>57</v>
      </c>
      <c r="D46" s="12">
        <v>605</v>
      </c>
      <c r="E46" s="16"/>
    </row>
    <row r="47" s="2" customFormat="1" ht="22.5" customHeight="1" spans="1:5">
      <c r="A47" s="9"/>
      <c r="B47" s="12"/>
      <c r="C47" s="11" t="s">
        <v>58</v>
      </c>
      <c r="D47" s="12">
        <v>605</v>
      </c>
      <c r="E47" s="16"/>
    </row>
    <row r="48" s="2" customFormat="1" ht="22.5" customHeight="1" spans="1:5">
      <c r="A48" s="9"/>
      <c r="B48" s="12"/>
      <c r="C48" s="11" t="s">
        <v>59</v>
      </c>
      <c r="D48" s="12">
        <v>220</v>
      </c>
      <c r="E48" s="17"/>
    </row>
    <row r="49" s="2" customFormat="1" ht="22.5" customHeight="1" spans="1:5">
      <c r="A49" s="9"/>
      <c r="B49" s="12"/>
      <c r="C49" s="11" t="s">
        <v>60</v>
      </c>
      <c r="D49" s="12">
        <v>310</v>
      </c>
      <c r="E49" s="9" t="s">
        <v>19</v>
      </c>
    </row>
    <row r="50" s="2" customFormat="1" ht="22.5" customHeight="1" spans="1:5">
      <c r="A50" s="9" t="s">
        <v>61</v>
      </c>
      <c r="B50" s="13">
        <f>SUM(D50:D54)</f>
        <v>3497</v>
      </c>
      <c r="C50" s="11" t="s">
        <v>21</v>
      </c>
      <c r="D50" s="12">
        <v>67</v>
      </c>
      <c r="E50" s="9" t="s">
        <v>10</v>
      </c>
    </row>
    <row r="51" s="2" customFormat="1" ht="22.5" customHeight="1" spans="1:5">
      <c r="A51" s="9"/>
      <c r="B51" s="13"/>
      <c r="C51" s="11" t="s">
        <v>62</v>
      </c>
      <c r="D51" s="18">
        <v>1030</v>
      </c>
      <c r="E51" s="9" t="s">
        <v>10</v>
      </c>
    </row>
    <row r="52" s="2" customFormat="1" ht="22.5" customHeight="1" spans="1:5">
      <c r="A52" s="9"/>
      <c r="B52" s="13"/>
      <c r="C52" s="11" t="s">
        <v>63</v>
      </c>
      <c r="D52" s="18">
        <v>850</v>
      </c>
      <c r="E52" s="15" t="s">
        <v>12</v>
      </c>
    </row>
    <row r="53" s="2" customFormat="1" ht="22.5" customHeight="1" spans="1:5">
      <c r="A53" s="9"/>
      <c r="B53" s="13"/>
      <c r="C53" s="11" t="s">
        <v>64</v>
      </c>
      <c r="D53" s="18">
        <v>700</v>
      </c>
      <c r="E53" s="16"/>
    </row>
    <row r="54" s="2" customFormat="1" ht="22.5" customHeight="1" spans="1:5">
      <c r="A54" s="9"/>
      <c r="B54" s="13"/>
      <c r="C54" s="11" t="s">
        <v>65</v>
      </c>
      <c r="D54" s="18">
        <v>850</v>
      </c>
      <c r="E54" s="17"/>
    </row>
    <row r="55" s="2" customFormat="1" ht="45.75" customHeight="1" spans="1:5">
      <c r="A55" s="9" t="s">
        <v>66</v>
      </c>
      <c r="B55" s="12">
        <f>D55+D56+D57</f>
        <v>580</v>
      </c>
      <c r="C55" s="19" t="s">
        <v>21</v>
      </c>
      <c r="D55" s="14">
        <v>245</v>
      </c>
      <c r="E55" s="14" t="s">
        <v>67</v>
      </c>
    </row>
    <row r="56" s="2" customFormat="1" ht="47.25" customHeight="1" spans="1:5">
      <c r="A56" s="9"/>
      <c r="B56" s="12"/>
      <c r="C56" s="19" t="s">
        <v>9</v>
      </c>
      <c r="D56" s="9">
        <v>185</v>
      </c>
      <c r="E56" s="14" t="s">
        <v>68</v>
      </c>
    </row>
    <row r="57" s="2" customFormat="1" ht="33" customHeight="1" spans="1:5">
      <c r="A57" s="9"/>
      <c r="B57" s="12"/>
      <c r="C57" s="11" t="s">
        <v>69</v>
      </c>
      <c r="D57" s="12">
        <v>150</v>
      </c>
      <c r="E57" s="9" t="s">
        <v>16</v>
      </c>
    </row>
    <row r="58" s="1" customFormat="1" ht="20.25" customHeight="1" spans="1:5">
      <c r="A58" s="20"/>
      <c r="C58" s="21"/>
      <c r="D58" s="1"/>
      <c r="E58" s="20"/>
    </row>
  </sheetData>
  <mergeCells count="32">
    <mergeCell ref="A2:E2"/>
    <mergeCell ref="A4:C4"/>
    <mergeCell ref="A5:A11"/>
    <mergeCell ref="A12:A15"/>
    <mergeCell ref="A17:A19"/>
    <mergeCell ref="A20:A25"/>
    <mergeCell ref="A26:A31"/>
    <mergeCell ref="A32:A34"/>
    <mergeCell ref="A35:A38"/>
    <mergeCell ref="A39:A49"/>
    <mergeCell ref="A50:A54"/>
    <mergeCell ref="A55:A57"/>
    <mergeCell ref="B5:B11"/>
    <mergeCell ref="B12:B15"/>
    <mergeCell ref="B17:B19"/>
    <mergeCell ref="B20:B25"/>
    <mergeCell ref="B26:B31"/>
    <mergeCell ref="B32:B34"/>
    <mergeCell ref="B35:B38"/>
    <mergeCell ref="B39:B49"/>
    <mergeCell ref="B50:B54"/>
    <mergeCell ref="B55:B57"/>
    <mergeCell ref="E6:E8"/>
    <mergeCell ref="E9:E10"/>
    <mergeCell ref="E18:E19"/>
    <mergeCell ref="E22:E24"/>
    <mergeCell ref="E29:E31"/>
    <mergeCell ref="E32:E34"/>
    <mergeCell ref="E37:E38"/>
    <mergeCell ref="E41:E44"/>
    <mergeCell ref="E45:E48"/>
    <mergeCell ref="E52:E54"/>
  </mergeCells>
  <pageMargins left="0.751388888888889" right="0.751388888888889" top="0.590277777777778" bottom="0.590277777777778" header="0.5" footer="0.5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2021-07-01T03:56:00Z</dcterms:created>
  <dcterms:modified xsi:type="dcterms:W3CDTF">2021-07-05T01:17:15Z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