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G15" i="1"/>
  <c r="G12" i="1"/>
  <c r="G11" i="1"/>
  <c r="G4" i="1"/>
  <c r="G14" i="1"/>
  <c r="G9" i="1"/>
  <c r="G10" i="1"/>
  <c r="G13" i="1"/>
  <c r="G5" i="1" l="1"/>
  <c r="G7" i="1"/>
  <c r="G8" i="1"/>
  <c r="G16" i="1" l="1"/>
</calcChain>
</file>

<file path=xl/sharedStrings.xml><?xml version="1.0" encoding="utf-8"?>
<sst xmlns="http://schemas.openxmlformats.org/spreadsheetml/2006/main" count="62" uniqueCount="42">
  <si>
    <t>Cost summary</t>
    <phoneticPr fontId="1" type="noConversion"/>
  </si>
  <si>
    <t>Line Num.</t>
    <phoneticPr fontId="1" type="noConversion"/>
  </si>
  <si>
    <t>Name of commodity</t>
    <phoneticPr fontId="1" type="noConversion"/>
  </si>
  <si>
    <t>Desription</t>
    <phoneticPr fontId="1" type="noConversion"/>
  </si>
  <si>
    <t>Quantity</t>
    <phoneticPr fontId="1" type="noConversion"/>
  </si>
  <si>
    <t>Total Cost</t>
    <phoneticPr fontId="1" type="noConversion"/>
  </si>
  <si>
    <t>Unit Cost</t>
    <phoneticPr fontId="1" type="noConversion"/>
  </si>
  <si>
    <t>URL</t>
    <phoneticPr fontId="1" type="noConversion"/>
  </si>
  <si>
    <t>(M2)(M3)(M4)單通六角銅柱</t>
    <phoneticPr fontId="1" type="noConversion"/>
  </si>
  <si>
    <t>M2*4+3 六角銅柱</t>
    <phoneticPr fontId="1" type="noConversion"/>
  </si>
  <si>
    <t>M2 螺絲</t>
    <phoneticPr fontId="1" type="noConversion"/>
  </si>
  <si>
    <t>M2 六角長度: 4 牙長: 5 牙距: 0.4</t>
    <phoneticPr fontId="1" type="noConversion"/>
  </si>
  <si>
    <t>Deliver Cost</t>
    <phoneticPr fontId="1" type="noConversion"/>
  </si>
  <si>
    <t>M3 螺帽</t>
    <phoneticPr fontId="1" type="noConversion"/>
  </si>
  <si>
    <t>m3不鏽鋼螺帽</t>
    <phoneticPr fontId="1" type="noConversion"/>
  </si>
  <si>
    <t>白鐵螺絲 M3</t>
    <phoneticPr fontId="1" type="noConversion"/>
  </si>
  <si>
    <t>M3 螺絲</t>
    <phoneticPr fontId="1" type="noConversion"/>
  </si>
  <si>
    <t>M2*7 頭d : 3.2 thick : 1.6</t>
    <phoneticPr fontId="1" type="noConversion"/>
  </si>
  <si>
    <t>Tax</t>
    <phoneticPr fontId="1" type="noConversion"/>
  </si>
  <si>
    <t xml:space="preserve">AMP型 HID 接頭 </t>
    <phoneticPr fontId="1" type="noConversion"/>
  </si>
  <si>
    <t>1.5mm 端子 3P</t>
    <phoneticPr fontId="1" type="noConversion"/>
  </si>
  <si>
    <t>V</t>
    <phoneticPr fontId="1" type="noConversion"/>
  </si>
  <si>
    <t>AMP型 1.5mm端子</t>
    <phoneticPr fontId="1" type="noConversion"/>
  </si>
  <si>
    <t>20 AWG線材</t>
    <phoneticPr fontId="1" type="noConversion"/>
  </si>
  <si>
    <t>Sum :</t>
    <phoneticPr fontId="1" type="noConversion"/>
  </si>
  <si>
    <t xml:space="preserve">紅 unit : 1M </t>
    <phoneticPr fontId="1" type="noConversion"/>
  </si>
  <si>
    <t xml:space="preserve">黑 unit : 1M </t>
    <phoneticPr fontId="1" type="noConversion"/>
  </si>
  <si>
    <t>祥昌電子</t>
    <phoneticPr fontId="1" type="noConversion"/>
  </si>
  <si>
    <t>壓克力板加工</t>
    <phoneticPr fontId="1" type="noConversion"/>
  </si>
  <si>
    <t>公</t>
    <phoneticPr fontId="1" type="noConversion"/>
  </si>
  <si>
    <t>母</t>
    <phoneticPr fontId="1" type="noConversion"/>
  </si>
  <si>
    <t>louishoma</t>
    <phoneticPr fontId="1" type="noConversion"/>
  </si>
  <si>
    <t>10mm 小開關 圓型開關</t>
    <phoneticPr fontId="1" type="noConversion"/>
  </si>
  <si>
    <t>圓型開關</t>
    <phoneticPr fontId="1" type="noConversion"/>
  </si>
  <si>
    <t>M3*35 白鐵有頭內六角 unit : 10支</t>
    <phoneticPr fontId="1" type="noConversion"/>
  </si>
  <si>
    <t>樂泰膠水 磁鐵 螺絲 螺帽 木工  塑膠螺絲(全館含稅附發票)</t>
    <phoneticPr fontId="1" type="noConversion"/>
  </si>
  <si>
    <t>熱縮套管</t>
  </si>
  <si>
    <t>4mm(黑) unit : 1m</t>
    <phoneticPr fontId="1" type="noConversion"/>
  </si>
  <si>
    <t>阿宏</t>
    <phoneticPr fontId="1" type="noConversion"/>
  </si>
  <si>
    <t>M2 螺帽</t>
    <phoneticPr fontId="1" type="noConversion"/>
  </si>
  <si>
    <t>六角對邊: 4 厚度: 1.6 unit : 10</t>
    <phoneticPr fontId="1" type="noConversion"/>
  </si>
  <si>
    <t xml:space="preserve">六角對邊: 5.5 厚度: 2.4 unit : 10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</si>
</sst>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u/>
      <sz val="11"/>
      <color theme="10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1" applyFont="1" applyBorder="1"/>
    <xf numFmtId="0" fontId="5" fillId="0" borderId="1" xfId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44" fontId="3" fillId="0" borderId="1" xfId="2" applyFont="1" applyBorder="1" applyAlignment="1"/>
    <xf numFmtId="44" fontId="3" fillId="0" borderId="2" xfId="2" applyFont="1" applyFill="1" applyBorder="1" applyAlignment="1"/>
    <xf numFmtId="0" fontId="8" fillId="0" borderId="1" xfId="0" applyFont="1" applyBorder="1"/>
    <xf numFmtId="0" fontId="3" fillId="0" borderId="3" xfId="0" applyFont="1" applyBorder="1" applyAlignment="1">
      <alignment horizontal="center"/>
    </xf>
  </cellXfs>
  <cellStyles count="3">
    <cellStyle name="一般" xfId="0" builtinId="0"/>
    <cellStyle name="貨幣" xfId="2" builtinId="4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3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3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7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2" Type="http://schemas.openxmlformats.org/officeDocument/2006/relationships/hyperlink" Target="https://shopee.tw/product/9171064/2037578994" TargetMode="External"/><Relationship Id="rId2" Type="http://schemas.openxmlformats.org/officeDocument/2006/relationships/hyperlink" Target="https://shopee.tw/%E7%89%99%E5%BE%91m3*%E9%95%B74~60mm%E5%90%84%E5%B0%BA%E5%AF%B8%E4%B8%8D%E9%8F%BD%E9%8B%BC%E6%9D%AF%E9%A0%AD%E5%85%A7%E5%85%AD%E8%A7%92-%E7%99%BD%E9%90%B5%E6%9C%89%E9%A0%AD%E5%85%A7%E5%85%AD%E8%A7%92DIN912-i.752514.1215857392" TargetMode="External"/><Relationship Id="rId1" Type="http://schemas.openxmlformats.org/officeDocument/2006/relationships/hyperlink" Target="https://shopee.tw/m2m2.-5-m2.6-m3-m3.5-m4-m5-m6-m8m10-m12%E4%B8%8D%E9%8F%BD%E9%8B%BC%E8%9E%BA%E5%B8%BD-%E7%99%BD%E9%90%B5%E5%85%AD%E8%A7%92%E8%9E%BA%E5%B8%BD-%E5%A4%96%E5%85%AD%E8%A7%92%E8%9E%BA%E5%B8%BD-%E8%9E%BA%E6%AF%8D-i.752514.60073764" TargetMode="External"/><Relationship Id="rId6" Type="http://schemas.openxmlformats.org/officeDocument/2006/relationships/hyperlink" Target="https://shopee.tw/product/3001351/7240589310" TargetMode="External"/><Relationship Id="rId11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5" Type="http://schemas.openxmlformats.org/officeDocument/2006/relationships/hyperlink" Target="https://shopee.tw/(M2)(M3)(M4)%E5%96%AE%E9%80%9A%E5%85%AD%E8%A7%92%E9%8A%85%E6%9F%B1-%E5%A4%9A%E7%A8%AE%E5%85%AD%E8%A7%92%E6%9F%B1%E9%95%B7%E5%BA%A6%E5%8F%AF%E9%81%B8(%E5%96%AE%E9%A1%86-1%E9%A1%86%E8%9E%BA%E7%B5%B2%E5%83%B9)-i.20144713.6422239423" TargetMode="External"/><Relationship Id="rId10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4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9" Type="http://schemas.openxmlformats.org/officeDocument/2006/relationships/hyperlink" Target="https://shopee.tw/%E3%80%90%E7%A5%A5%E6%98%8C%E9%9B%BB%E5%AD%90%E3%80%9110mm-%E5%B0%8F%E9%96%8B%E9%97%9C-%E5%9C%93%E5%9E%8B%E9%96%8B%E9%97%9C-%E5%9C%93%E5%BD%A2%E6%8C%89%E9%8D%B5%E9%96%8B%E9%97%9C-%E5%9C%93%E5%BD%A2%E6%8C%89%E9%88%95-5155F-5155E-(%E7%84%25A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20" sqref="D20"/>
    </sheetView>
  </sheetViews>
  <sheetFormatPr defaultRowHeight="15" x14ac:dyDescent="0.3"/>
  <cols>
    <col min="1" max="1" width="16.375" customWidth="1"/>
    <col min="2" max="2" width="33" customWidth="1"/>
    <col min="3" max="3" width="42.25" customWidth="1"/>
    <col min="4" max="4" width="15.25" bestFit="1" customWidth="1"/>
    <col min="5" max="5" width="14.375" bestFit="1" customWidth="1"/>
    <col min="6" max="6" width="19.125" customWidth="1"/>
    <col min="7" max="7" width="16.75" bestFit="1" customWidth="1"/>
    <col min="9" max="9" width="96.25" customWidth="1"/>
  </cols>
  <sheetData>
    <row r="1" spans="1:9" ht="30.6" x14ac:dyDescent="0.55000000000000004">
      <c r="A1" s="1" t="s">
        <v>0</v>
      </c>
      <c r="B1" s="2"/>
      <c r="C1" s="2"/>
      <c r="D1" s="2"/>
      <c r="E1" s="2"/>
      <c r="F1" s="2"/>
      <c r="G1" s="2"/>
      <c r="I1" s="2"/>
    </row>
    <row r="2" spans="1:9" ht="31.2" customHeight="1" x14ac:dyDescent="0.35">
      <c r="A2" s="3" t="s">
        <v>1</v>
      </c>
      <c r="B2" s="3" t="s">
        <v>2</v>
      </c>
      <c r="C2" s="3" t="s">
        <v>3</v>
      </c>
      <c r="D2" s="3" t="s">
        <v>6</v>
      </c>
      <c r="E2" s="3" t="s">
        <v>4</v>
      </c>
      <c r="F2" s="3" t="s">
        <v>12</v>
      </c>
      <c r="G2" s="3" t="s">
        <v>5</v>
      </c>
      <c r="H2" s="3" t="s">
        <v>18</v>
      </c>
      <c r="I2" s="3" t="s">
        <v>7</v>
      </c>
    </row>
    <row r="3" spans="1:9" x14ac:dyDescent="0.3">
      <c r="A3" s="4">
        <v>1</v>
      </c>
      <c r="B3" s="5" t="s">
        <v>28</v>
      </c>
      <c r="C3" s="5"/>
      <c r="D3" s="10">
        <v>318</v>
      </c>
      <c r="E3" s="5">
        <v>1</v>
      </c>
      <c r="F3" s="10">
        <v>60</v>
      </c>
      <c r="G3" s="10">
        <f t="shared" ref="G3:G4" si="0">D3*E3+F3</f>
        <v>378</v>
      </c>
      <c r="H3" s="8" t="s">
        <v>21</v>
      </c>
      <c r="I3" s="7" t="s">
        <v>38</v>
      </c>
    </row>
    <row r="4" spans="1:9" x14ac:dyDescent="0.3">
      <c r="A4" s="4">
        <v>2</v>
      </c>
      <c r="B4" s="5" t="s">
        <v>9</v>
      </c>
      <c r="C4" s="5" t="s">
        <v>11</v>
      </c>
      <c r="D4" s="10">
        <v>2</v>
      </c>
      <c r="E4" s="5">
        <v>20</v>
      </c>
      <c r="F4" s="10">
        <v>60</v>
      </c>
      <c r="G4" s="10">
        <f t="shared" si="0"/>
        <v>100</v>
      </c>
      <c r="H4" s="8" t="s">
        <v>21</v>
      </c>
      <c r="I4" s="6" t="s">
        <v>8</v>
      </c>
    </row>
    <row r="5" spans="1:9" x14ac:dyDescent="0.3">
      <c r="A5" s="4">
        <v>3</v>
      </c>
      <c r="B5" s="5" t="s">
        <v>10</v>
      </c>
      <c r="C5" s="5" t="s">
        <v>17</v>
      </c>
      <c r="D5" s="10">
        <v>2</v>
      </c>
      <c r="E5" s="5">
        <v>20</v>
      </c>
      <c r="F5" s="10">
        <v>60</v>
      </c>
      <c r="G5" s="10">
        <f t="shared" ref="G5:G8" si="1">D5*E5+F5</f>
        <v>100</v>
      </c>
      <c r="H5" s="8" t="s">
        <v>21</v>
      </c>
      <c r="I5" s="7" t="s">
        <v>35</v>
      </c>
    </row>
    <row r="6" spans="1:9" x14ac:dyDescent="0.3">
      <c r="A6" s="4">
        <v>3</v>
      </c>
      <c r="B6" s="5" t="s">
        <v>39</v>
      </c>
      <c r="C6" s="5" t="s">
        <v>40</v>
      </c>
      <c r="D6" s="10">
        <v>10</v>
      </c>
      <c r="E6" s="5">
        <v>2</v>
      </c>
      <c r="F6" s="10"/>
      <c r="G6" s="10">
        <f t="shared" ref="G6" si="2">D6*E6+F6</f>
        <v>20</v>
      </c>
      <c r="H6" s="8" t="s">
        <v>21</v>
      </c>
      <c r="I6" s="7" t="s">
        <v>35</v>
      </c>
    </row>
    <row r="7" spans="1:9" x14ac:dyDescent="0.3">
      <c r="A7" s="4">
        <v>4</v>
      </c>
      <c r="B7" s="5" t="s">
        <v>13</v>
      </c>
      <c r="C7" s="5" t="s">
        <v>41</v>
      </c>
      <c r="D7" s="10">
        <v>10</v>
      </c>
      <c r="E7" s="5">
        <v>2</v>
      </c>
      <c r="F7" s="10"/>
      <c r="G7" s="10">
        <f t="shared" si="1"/>
        <v>20</v>
      </c>
      <c r="H7" s="8" t="s">
        <v>21</v>
      </c>
      <c r="I7" s="7" t="s">
        <v>14</v>
      </c>
    </row>
    <row r="8" spans="1:9" x14ac:dyDescent="0.3">
      <c r="A8" s="4">
        <v>5</v>
      </c>
      <c r="B8" s="5" t="s">
        <v>16</v>
      </c>
      <c r="C8" s="5" t="s">
        <v>34</v>
      </c>
      <c r="D8" s="10">
        <v>25</v>
      </c>
      <c r="E8" s="5">
        <v>2</v>
      </c>
      <c r="F8" s="10"/>
      <c r="G8" s="10">
        <f t="shared" si="1"/>
        <v>50</v>
      </c>
      <c r="H8" s="8" t="s">
        <v>21</v>
      </c>
      <c r="I8" s="7" t="s">
        <v>15</v>
      </c>
    </row>
    <row r="9" spans="1:9" x14ac:dyDescent="0.3">
      <c r="A9" s="4">
        <v>6</v>
      </c>
      <c r="B9" s="5" t="s">
        <v>19</v>
      </c>
      <c r="C9" s="5" t="s">
        <v>20</v>
      </c>
      <c r="D9" s="10">
        <v>25</v>
      </c>
      <c r="E9" s="5">
        <v>6</v>
      </c>
      <c r="F9" s="10">
        <v>60</v>
      </c>
      <c r="G9" s="10">
        <f t="shared" ref="G9:G13" si="3">D9*E9+F9</f>
        <v>210</v>
      </c>
      <c r="H9" s="8" t="s">
        <v>21</v>
      </c>
      <c r="I9" s="7" t="s">
        <v>31</v>
      </c>
    </row>
    <row r="10" spans="1:9" x14ac:dyDescent="0.3">
      <c r="A10" s="4">
        <v>7</v>
      </c>
      <c r="B10" s="5" t="s">
        <v>22</v>
      </c>
      <c r="C10" s="5" t="s">
        <v>29</v>
      </c>
      <c r="D10" s="10">
        <v>3</v>
      </c>
      <c r="E10" s="5">
        <v>15</v>
      </c>
      <c r="F10" s="10"/>
      <c r="G10" s="10">
        <f t="shared" si="3"/>
        <v>45</v>
      </c>
      <c r="H10" s="8" t="s">
        <v>21</v>
      </c>
      <c r="I10" s="7" t="s">
        <v>31</v>
      </c>
    </row>
    <row r="11" spans="1:9" x14ac:dyDescent="0.3">
      <c r="A11" s="4">
        <v>8</v>
      </c>
      <c r="B11" s="5" t="s">
        <v>22</v>
      </c>
      <c r="C11" s="5" t="s">
        <v>30</v>
      </c>
      <c r="D11" s="10">
        <v>3</v>
      </c>
      <c r="E11" s="5">
        <v>15</v>
      </c>
      <c r="F11" s="10"/>
      <c r="G11" s="10">
        <f t="shared" ref="G11" si="4">D11*E11+F11</f>
        <v>45</v>
      </c>
      <c r="H11" s="8" t="s">
        <v>21</v>
      </c>
      <c r="I11" s="7" t="s">
        <v>31</v>
      </c>
    </row>
    <row r="12" spans="1:9" x14ac:dyDescent="0.3">
      <c r="A12" s="4">
        <v>9</v>
      </c>
      <c r="B12" s="5" t="s">
        <v>33</v>
      </c>
      <c r="C12" s="5" t="s">
        <v>32</v>
      </c>
      <c r="D12" s="10">
        <v>15</v>
      </c>
      <c r="E12" s="5">
        <v>3</v>
      </c>
      <c r="F12" s="10">
        <v>60</v>
      </c>
      <c r="G12" s="10">
        <f>D12*E12+F12</f>
        <v>105</v>
      </c>
      <c r="H12" s="8" t="s">
        <v>21</v>
      </c>
      <c r="I12" s="7" t="s">
        <v>27</v>
      </c>
    </row>
    <row r="13" spans="1:9" x14ac:dyDescent="0.3">
      <c r="A13" s="4">
        <v>10</v>
      </c>
      <c r="B13" s="5" t="s">
        <v>23</v>
      </c>
      <c r="C13" s="5" t="s">
        <v>25</v>
      </c>
      <c r="D13" s="10">
        <v>6</v>
      </c>
      <c r="E13" s="5">
        <v>3</v>
      </c>
      <c r="F13" s="10"/>
      <c r="G13" s="10">
        <f t="shared" si="3"/>
        <v>18</v>
      </c>
      <c r="H13" s="8" t="s">
        <v>21</v>
      </c>
      <c r="I13" s="7" t="s">
        <v>27</v>
      </c>
    </row>
    <row r="14" spans="1:9" x14ac:dyDescent="0.3">
      <c r="A14" s="4">
        <v>11</v>
      </c>
      <c r="B14" s="5" t="s">
        <v>23</v>
      </c>
      <c r="C14" s="5" t="s">
        <v>26</v>
      </c>
      <c r="D14" s="10">
        <v>7</v>
      </c>
      <c r="E14" s="5">
        <v>3</v>
      </c>
      <c r="F14" s="10"/>
      <c r="G14" s="10">
        <f t="shared" ref="G14" si="5">D14*E14+F14</f>
        <v>21</v>
      </c>
      <c r="H14" s="8" t="s">
        <v>21</v>
      </c>
      <c r="I14" s="7" t="s">
        <v>27</v>
      </c>
    </row>
    <row r="15" spans="1:9" ht="15.6" x14ac:dyDescent="0.3">
      <c r="A15" s="4">
        <v>12</v>
      </c>
      <c r="B15" s="12" t="s">
        <v>36</v>
      </c>
      <c r="C15" s="5" t="s">
        <v>37</v>
      </c>
      <c r="D15" s="10">
        <v>12</v>
      </c>
      <c r="E15" s="5">
        <v>3</v>
      </c>
      <c r="F15" s="10"/>
      <c r="G15" s="10">
        <f t="shared" ref="G15" si="6">D15*E15+F15</f>
        <v>36</v>
      </c>
      <c r="H15" s="8" t="s">
        <v>21</v>
      </c>
      <c r="I15" s="7" t="s">
        <v>27</v>
      </c>
    </row>
    <row r="16" spans="1:9" x14ac:dyDescent="0.3">
      <c r="A16" s="13"/>
      <c r="F16" s="9" t="s">
        <v>24</v>
      </c>
      <c r="G16" s="11">
        <f>SUM(G3:G14)</f>
        <v>1112</v>
      </c>
    </row>
  </sheetData>
  <phoneticPr fontId="1" type="noConversion"/>
  <hyperlinks>
    <hyperlink ref="I7" r:id="rId1" display="m2不鏽鋼螺帽"/>
    <hyperlink ref="I8" r:id="rId2"/>
    <hyperlink ref="I13" r:id="rId3"/>
    <hyperlink ref="I14" r:id="rId4"/>
    <hyperlink ref="I4" r:id="rId5"/>
    <hyperlink ref="I9" r:id="rId6"/>
    <hyperlink ref="I10" r:id="rId7"/>
    <hyperlink ref="I11" r:id="rId8"/>
    <hyperlink ref="I12" r:id="rId9"/>
    <hyperlink ref="I5" r:id="rId10"/>
    <hyperlink ref="I15" r:id="rId11"/>
    <hyperlink ref="I3" r:id="rId12"/>
    <hyperlink ref="I6" r:id="rId13"/>
  </hyperlinks>
  <pageMargins left="0.7" right="0.7" top="0.75" bottom="0.75" header="0.3" footer="0.3"/>
  <pageSetup paperSize="9" orientation="portrait" horizontalDpi="360" verticalDpi="36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2021-05-21T05:37:49Z</dcterms:modified>
</cp:coreProperties>
</file>