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cel\"/>
    </mc:Choice>
  </mc:AlternateContent>
  <bookViews>
    <workbookView xWindow="0" yWindow="0" windowWidth="20490" windowHeight="76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E22" i="1"/>
  <c r="E21" i="1"/>
  <c r="D22" i="1"/>
  <c r="D21" i="1"/>
  <c r="C17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17" i="1" s="1"/>
  <c r="F24" i="1" l="1"/>
</calcChain>
</file>

<file path=xl/sharedStrings.xml><?xml version="1.0" encoding="utf-8"?>
<sst xmlns="http://schemas.openxmlformats.org/spreadsheetml/2006/main" count="43" uniqueCount="35">
  <si>
    <t>ORÇAMENTO DE MATERIAIS PARA CONSTRUÇÃO</t>
  </si>
  <si>
    <t>Itens</t>
  </si>
  <si>
    <t>Descrição</t>
  </si>
  <si>
    <t>Unidade</t>
  </si>
  <si>
    <t>Quantidade</t>
  </si>
  <si>
    <t>Preço Unitário</t>
  </si>
  <si>
    <t>Preço Total</t>
  </si>
  <si>
    <t>Barro</t>
  </si>
  <si>
    <t>Areia</t>
  </si>
  <si>
    <t>Cimento</t>
  </si>
  <si>
    <t>Tijolo</t>
  </si>
  <si>
    <t>Porta</t>
  </si>
  <si>
    <t>Cano P.V.C 1/2</t>
  </si>
  <si>
    <t>Luminárias</t>
  </si>
  <si>
    <t>P Lajota</t>
  </si>
  <si>
    <t>CX Ar Condicionado</t>
  </si>
  <si>
    <t>Tinta Hidracolor</t>
  </si>
  <si>
    <t>Ferro 1/2</t>
  </si>
  <si>
    <t>Brita Tipo 2</t>
  </si>
  <si>
    <t>Telha Colonial</t>
  </si>
  <si>
    <t>M²</t>
  </si>
  <si>
    <t>Sc</t>
  </si>
  <si>
    <t>Uni</t>
  </si>
  <si>
    <t>Sc.(5kg)</t>
  </si>
  <si>
    <t>Kg</t>
  </si>
  <si>
    <t>Data</t>
  </si>
  <si>
    <t>Subtotal</t>
  </si>
  <si>
    <t>Mão de obra</t>
  </si>
  <si>
    <t>Valor da hora</t>
  </si>
  <si>
    <t>Horas por dia</t>
  </si>
  <si>
    <t>Horas por semana</t>
  </si>
  <si>
    <t>Horas por mês</t>
  </si>
  <si>
    <t>Ajudante</t>
  </si>
  <si>
    <t>Pedreiro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</si>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</sst>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/>
    <xf numFmtId="44" fontId="2" fillId="3" borderId="1" xfId="1" applyFont="1" applyFill="1" applyBorder="1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44" fontId="0" fillId="4" borderId="1" xfId="1" applyFont="1" applyFill="1" applyBorder="1"/>
    <xf numFmtId="0" fontId="0" fillId="4" borderId="1" xfId="0" applyFill="1" applyBorder="1"/>
    <xf numFmtId="0" fontId="0" fillId="4" borderId="1" xfId="1" applyNumberFormat="1" applyFont="1" applyFill="1" applyBorder="1"/>
    <xf numFmtId="0" fontId="0" fillId="0" borderId="0" xfId="0" applyFill="1" applyBorder="1" applyAlignment="1"/>
    <xf numFmtId="44" fontId="0" fillId="0" borderId="0" xfId="1" applyFont="1" applyFill="1" applyBorder="1"/>
    <xf numFmtId="44" fontId="4" fillId="3" borderId="1" xfId="1" applyFont="1" applyFill="1" applyBorder="1"/>
    <xf numFmtId="44" fontId="4" fillId="2" borderId="1" xfId="1" applyFont="1" applyFill="1" applyBorder="1"/>
    <xf numFmtId="44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D26" sqref="D26"/>
    </sheetView>
  </sheetViews>
  <sheetFormatPr defaultRowHeight="15" x14ac:dyDescent="0.25"/>
  <cols>
    <col min="2" max="2" width="18.5703125" bestFit="1" customWidth="1"/>
    <col min="3" max="3" width="12.7109375" bestFit="1" customWidth="1"/>
    <col min="4" max="4" width="12.5703125" bestFit="1" customWidth="1"/>
    <col min="5" max="5" width="18.42578125" style="1" bestFit="1" customWidth="1"/>
    <col min="6" max="6" width="18.140625" style="1" bestFit="1" customWidth="1"/>
  </cols>
  <sheetData>
    <row r="1" spans="1:6" ht="21" x14ac:dyDescent="0.3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</row>
    <row r="3" spans="1:6" x14ac:dyDescent="0.25">
      <c r="A3" s="7">
        <v>1</v>
      </c>
      <c r="B3" s="7" t="s">
        <v>7</v>
      </c>
      <c r="C3" s="7" t="s">
        <v>20</v>
      </c>
      <c r="D3" s="7">
        <v>3</v>
      </c>
      <c r="E3" s="8">
        <v>55</v>
      </c>
      <c r="F3" s="9">
        <f>D3*E3</f>
        <v>165</v>
      </c>
    </row>
    <row r="4" spans="1:6" x14ac:dyDescent="0.25">
      <c r="A4" s="7">
        <v>2</v>
      </c>
      <c r="B4" s="7" t="s">
        <v>8</v>
      </c>
      <c r="C4" s="7" t="s">
        <v>20</v>
      </c>
      <c r="D4" s="7">
        <v>6</v>
      </c>
      <c r="E4" s="8">
        <v>65</v>
      </c>
      <c r="F4" s="9">
        <f t="shared" ref="F4:F15" si="0">D4*E4</f>
        <v>390</v>
      </c>
    </row>
    <row r="5" spans="1:6" x14ac:dyDescent="0.25">
      <c r="A5" s="7">
        <v>3</v>
      </c>
      <c r="B5" s="7" t="s">
        <v>9</v>
      </c>
      <c r="C5" s="7" t="s">
        <v>21</v>
      </c>
      <c r="D5" s="7">
        <v>45</v>
      </c>
      <c r="E5" s="8">
        <v>6.5</v>
      </c>
      <c r="F5" s="9">
        <f t="shared" si="0"/>
        <v>292.5</v>
      </c>
    </row>
    <row r="6" spans="1:6" x14ac:dyDescent="0.25">
      <c r="A6" s="7">
        <v>4</v>
      </c>
      <c r="B6" s="7" t="s">
        <v>10</v>
      </c>
      <c r="C6" s="7" t="s">
        <v>20</v>
      </c>
      <c r="D6" s="7">
        <v>5</v>
      </c>
      <c r="E6" s="8">
        <v>150</v>
      </c>
      <c r="F6" s="9">
        <f t="shared" si="0"/>
        <v>750</v>
      </c>
    </row>
    <row r="7" spans="1:6" x14ac:dyDescent="0.25">
      <c r="A7" s="7">
        <v>5</v>
      </c>
      <c r="B7" s="7" t="s">
        <v>11</v>
      </c>
      <c r="C7" s="7" t="s">
        <v>22</v>
      </c>
      <c r="D7" s="7">
        <v>4</v>
      </c>
      <c r="E7" s="8">
        <v>54</v>
      </c>
      <c r="F7" s="9">
        <f t="shared" si="0"/>
        <v>216</v>
      </c>
    </row>
    <row r="8" spans="1:6" x14ac:dyDescent="0.25">
      <c r="A8" s="7">
        <v>6</v>
      </c>
      <c r="B8" s="7" t="s">
        <v>12</v>
      </c>
      <c r="C8" s="7" t="s">
        <v>20</v>
      </c>
      <c r="D8" s="7">
        <v>14</v>
      </c>
      <c r="E8" s="8">
        <v>12</v>
      </c>
      <c r="F8" s="9">
        <f t="shared" si="0"/>
        <v>168</v>
      </c>
    </row>
    <row r="9" spans="1:6" x14ac:dyDescent="0.25">
      <c r="A9" s="7">
        <v>7</v>
      </c>
      <c r="B9" s="7" t="s">
        <v>13</v>
      </c>
      <c r="C9" s="7" t="s">
        <v>22</v>
      </c>
      <c r="D9" s="7">
        <v>8</v>
      </c>
      <c r="E9" s="8">
        <v>14</v>
      </c>
      <c r="F9" s="9">
        <f t="shared" si="0"/>
        <v>112</v>
      </c>
    </row>
    <row r="10" spans="1:6" x14ac:dyDescent="0.25">
      <c r="A10" s="7">
        <v>8</v>
      </c>
      <c r="B10" s="7" t="s">
        <v>14</v>
      </c>
      <c r="C10" s="7" t="s">
        <v>20</v>
      </c>
      <c r="D10" s="7">
        <v>12</v>
      </c>
      <c r="E10" s="8">
        <v>88</v>
      </c>
      <c r="F10" s="9">
        <f t="shared" si="0"/>
        <v>1056</v>
      </c>
    </row>
    <row r="11" spans="1:6" x14ac:dyDescent="0.25">
      <c r="A11" s="7">
        <v>9</v>
      </c>
      <c r="B11" s="7" t="s">
        <v>15</v>
      </c>
      <c r="C11" s="7" t="s">
        <v>22</v>
      </c>
      <c r="D11" s="7">
        <v>2</v>
      </c>
      <c r="E11" s="8">
        <v>25</v>
      </c>
      <c r="F11" s="9">
        <f t="shared" si="0"/>
        <v>50</v>
      </c>
    </row>
    <row r="12" spans="1:6" x14ac:dyDescent="0.25">
      <c r="A12" s="7">
        <v>10</v>
      </c>
      <c r="B12" s="7" t="s">
        <v>16</v>
      </c>
      <c r="C12" s="7" t="s">
        <v>23</v>
      </c>
      <c r="D12" s="7">
        <v>15</v>
      </c>
      <c r="E12" s="8">
        <v>1.2</v>
      </c>
      <c r="F12" s="9">
        <f t="shared" si="0"/>
        <v>18</v>
      </c>
    </row>
    <row r="13" spans="1:6" x14ac:dyDescent="0.25">
      <c r="A13" s="7">
        <v>11</v>
      </c>
      <c r="B13" s="7" t="s">
        <v>17</v>
      </c>
      <c r="C13" s="7" t="s">
        <v>24</v>
      </c>
      <c r="D13" s="7">
        <v>100</v>
      </c>
      <c r="E13" s="8">
        <v>0.5</v>
      </c>
      <c r="F13" s="9">
        <f t="shared" si="0"/>
        <v>50</v>
      </c>
    </row>
    <row r="14" spans="1:6" x14ac:dyDescent="0.25">
      <c r="A14" s="7">
        <v>12</v>
      </c>
      <c r="B14" s="7" t="s">
        <v>18</v>
      </c>
      <c r="C14" s="7" t="s">
        <v>20</v>
      </c>
      <c r="D14" s="7">
        <v>6</v>
      </c>
      <c r="E14" s="8">
        <v>54</v>
      </c>
      <c r="F14" s="9">
        <f t="shared" si="0"/>
        <v>324</v>
      </c>
    </row>
    <row r="15" spans="1:6" x14ac:dyDescent="0.25">
      <c r="A15" s="7">
        <v>13</v>
      </c>
      <c r="B15" s="7" t="s">
        <v>19</v>
      </c>
      <c r="C15" s="7" t="s">
        <v>20</v>
      </c>
      <c r="D15" s="7">
        <v>10</v>
      </c>
      <c r="E15" s="8">
        <v>120</v>
      </c>
      <c r="F15" s="9">
        <f t="shared" si="0"/>
        <v>1200</v>
      </c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1" t="s">
        <v>25</v>
      </c>
      <c r="B17" s="21"/>
      <c r="C17" s="22">
        <f ca="1">TODAY()</f>
        <v>45722</v>
      </c>
      <c r="D17" s="22"/>
      <c r="E17" s="6" t="s">
        <v>26</v>
      </c>
      <c r="F17" s="6">
        <f>SUM(F3:F15)</f>
        <v>4791.5</v>
      </c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1" t="s">
        <v>27</v>
      </c>
      <c r="B19" s="21"/>
      <c r="C19" s="5" t="s">
        <v>28</v>
      </c>
      <c r="D19" s="5" t="s">
        <v>29</v>
      </c>
      <c r="E19" s="6" t="s">
        <v>30</v>
      </c>
      <c r="F19" s="6" t="s">
        <v>31</v>
      </c>
    </row>
    <row r="20" spans="1:6" x14ac:dyDescent="0.25">
      <c r="A20" s="18"/>
      <c r="B20" s="19"/>
      <c r="C20" s="20"/>
      <c r="D20" s="11">
        <v>8</v>
      </c>
      <c r="E20" s="12">
        <v>44</v>
      </c>
      <c r="F20" s="12">
        <v>175</v>
      </c>
    </row>
    <row r="21" spans="1:6" x14ac:dyDescent="0.25">
      <c r="A21" s="21" t="s">
        <v>32</v>
      </c>
      <c r="B21" s="21"/>
      <c r="C21" s="10">
        <v>20</v>
      </c>
      <c r="D21" s="17">
        <f>D20*C21</f>
        <v>160</v>
      </c>
      <c r="E21" s="9">
        <f>E20*C21</f>
        <v>880</v>
      </c>
      <c r="F21" s="9">
        <f>F20*C21</f>
        <v>3500</v>
      </c>
    </row>
    <row r="22" spans="1:6" x14ac:dyDescent="0.25">
      <c r="A22" s="21" t="s">
        <v>33</v>
      </c>
      <c r="B22" s="21"/>
      <c r="C22" s="10">
        <v>50</v>
      </c>
      <c r="D22" s="17">
        <f>D20*C22</f>
        <v>400</v>
      </c>
      <c r="E22" s="9">
        <f>E20*C22</f>
        <v>2200</v>
      </c>
      <c r="F22" s="9">
        <f>F20*C22</f>
        <v>8750</v>
      </c>
    </row>
    <row r="23" spans="1:6" x14ac:dyDescent="0.25">
      <c r="A23" s="2"/>
      <c r="B23" s="2"/>
      <c r="C23" s="2"/>
      <c r="D23" s="2"/>
      <c r="E23" s="3"/>
      <c r="F23" s="3"/>
    </row>
    <row r="24" spans="1:6" ht="18.75" x14ac:dyDescent="0.3">
      <c r="A24" s="2"/>
      <c r="B24" s="2"/>
      <c r="C24" s="2"/>
      <c r="D24" s="2"/>
      <c r="E24" s="15" t="s">
        <v>34</v>
      </c>
      <c r="F24" s="16">
        <f>SUM(F21:F22,F17)</f>
        <v>17041.5</v>
      </c>
    </row>
    <row r="25" spans="1:6" x14ac:dyDescent="0.25">
      <c r="A25" s="13"/>
      <c r="B25" s="13"/>
      <c r="C25" s="13"/>
      <c r="D25" s="13"/>
      <c r="E25" s="14"/>
      <c r="F25" s="14"/>
    </row>
  </sheetData>
  <mergeCells count="11">
    <mergeCell ref="A19:B19"/>
    <mergeCell ref="A21:B21"/>
    <mergeCell ref="A22:B22"/>
    <mergeCell ref="E23:F23"/>
    <mergeCell ref="A23:D24"/>
    <mergeCell ref="A20:C20"/>
    <mergeCell ref="A1:F1"/>
    <mergeCell ref="A16:F16"/>
    <mergeCell ref="A17:B17"/>
    <mergeCell ref="C17:D17"/>
    <mergeCell ref="A18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2025-03-06T13:46:46Z</dcterms:created>
  <dcterms:modified xsi:type="dcterms:W3CDTF">2025-03-06T14:01:53Z</dcterms:modified>
</cp:coreProperties>
</file>