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an/Documents/Erie Protectors/Analysis/Plugged/"/>
    </mc:Choice>
  </mc:AlternateContent>
  <xr:revisionPtr revIDLastSave="0" documentId="13_ncr:40009_{06D6C4F5-9E4A-A24F-9997-20E7B795F4A6}" xr6:coauthVersionLast="47" xr6:coauthVersionMax="47" xr10:uidLastSave="{00000000-0000-0000-0000-000000000000}"/>
  <bookViews>
    <workbookView xWindow="-96500" yWindow="-7140" windowWidth="39920" windowHeight="28300"/>
  </bookViews>
  <sheets>
    <sheet name="fracked" sheetId="1" r:id="rId1"/>
    <sheet name="plugged" sheetId="2" r:id="rId2"/>
    <sheet name="by_year" sheetId="3" r:id="rId3"/>
    <sheet name="Char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M14" i="2"/>
  <c r="L14" i="2"/>
  <c r="K14" i="2"/>
  <c r="J14" i="2"/>
  <c r="I14" i="2"/>
  <c r="H14" i="2"/>
  <c r="G14" i="2"/>
  <c r="F14" i="2"/>
  <c r="E14" i="2"/>
  <c r="D14" i="2"/>
  <c r="C14" i="2"/>
  <c r="B14" i="2"/>
  <c r="M14" i="1"/>
  <c r="L14" i="1"/>
  <c r="K14" i="1"/>
  <c r="J14" i="1"/>
  <c r="I14" i="1"/>
  <c r="H14" i="1"/>
  <c r="G14" i="1"/>
  <c r="F14" i="1"/>
  <c r="E14" i="1"/>
  <c r="D14" i="1"/>
  <c r="C14" i="1"/>
  <c r="B14" i="1"/>
</calcChain>
</file>

<file path=xl/sharedStrings.xml><?xml version="1.0" encoding="utf-8"?>
<sst xmlns="http://schemas.openxmlformats.org/spreadsheetml/2006/main" count="32" uniqueCount="18">
  <si>
    <t>Month</t>
  </si>
  <si>
    <t xml:space="preserve">January  </t>
  </si>
  <si>
    <t xml:space="preserve">February </t>
  </si>
  <si>
    <t xml:space="preserve">March    </t>
  </si>
  <si>
    <t xml:space="preserve">April    </t>
  </si>
  <si>
    <t xml:space="preserve">May      </t>
  </si>
  <si>
    <t xml:space="preserve">June     </t>
  </si>
  <si>
    <t xml:space="preserve">July     </t>
  </si>
  <si>
    <t xml:space="preserve">August   </t>
  </si>
  <si>
    <t>September</t>
  </si>
  <si>
    <t xml:space="preserve">October  </t>
  </si>
  <si>
    <t xml:space="preserve">November </t>
  </si>
  <si>
    <t xml:space="preserve">December </t>
  </si>
  <si>
    <t>Total</t>
  </si>
  <si>
    <t>Year</t>
  </si>
  <si>
    <t>Fracked</t>
  </si>
  <si>
    <t>Plugged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</si>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</sst>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right"/>
    </xf>
    <xf numFmtId="165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" panose="02000000000000000000" pitchFamily="2" charset="0"/>
                <a:ea typeface="Roboto Condensed" panose="02000000000000000000" pitchFamily="2" charset="0"/>
                <a:cs typeface="Helvetica Neue" panose="02000503000000020004" pitchFamily="2" charset="0"/>
              </a:defRPr>
            </a:pPr>
            <a:r>
              <a:rPr lang="en-US" b="1" i="0">
                <a:latin typeface="Roboto Condensed" panose="02000000000000000000" pitchFamily="2" charset="0"/>
                <a:ea typeface="Roboto Condensed" panose="02000000000000000000" pitchFamily="2" charset="0"/>
                <a:cs typeface="Helvetica Neue" panose="02000503000000020004" pitchFamily="2" charset="0"/>
              </a:rPr>
              <a:t>Fracked vs Plugged Wells in Colorado, 2012-2023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" panose="02000000000000000000" pitchFamily="2" charset="0"/>
              <a:ea typeface="Roboto Condensed" panose="02000000000000000000" pitchFamily="2" charset="0"/>
              <a:cs typeface="Helvetica Neue" panose="02000503000000020004" pitchFamily="2" charset="0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by_year!$B$1</c:f>
              <c:strCache>
                <c:ptCount val="1"/>
                <c:pt idx="0">
                  <c:v>Plugged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,##0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boto Condensed" panose="02000000000000000000" pitchFamily="2" charset="0"/>
                    <a:ea typeface="Roboto Condensed" panose="02000000000000000000" pitchFamily="2" charset="0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by_year!$A$2:$A$13</c:f>
              <c:numCache>
                <c:formatCode>General</c:formatCode>
                <c:ptCount val="12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</c:numCache>
            </c:numRef>
          </c:cat>
          <c:val>
            <c:numRef>
              <c:f>by_year!$B$2:$B$13</c:f>
              <c:numCache>
                <c:formatCode>_(* #,##0_);_(* \(#,##0\);_(* "-"??_);_(@_)</c:formatCode>
                <c:ptCount val="12"/>
                <c:pt idx="0">
                  <c:v>-1316</c:v>
                </c:pt>
                <c:pt idx="1">
                  <c:v>-1556</c:v>
                </c:pt>
                <c:pt idx="2">
                  <c:v>-1492</c:v>
                </c:pt>
                <c:pt idx="3">
                  <c:v>-1725</c:v>
                </c:pt>
                <c:pt idx="4">
                  <c:v>-2572</c:v>
                </c:pt>
                <c:pt idx="5">
                  <c:v>-2182</c:v>
                </c:pt>
                <c:pt idx="6">
                  <c:v>-2068</c:v>
                </c:pt>
                <c:pt idx="7">
                  <c:v>-1094</c:v>
                </c:pt>
                <c:pt idx="8">
                  <c:v>-1079</c:v>
                </c:pt>
                <c:pt idx="9">
                  <c:v>-1099</c:v>
                </c:pt>
                <c:pt idx="10">
                  <c:v>-681</c:v>
                </c:pt>
                <c:pt idx="11">
                  <c:v>-439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80-AA48-BB65-9FFC13D8C0B9}"/>
            </c:ext>
          </c:extLst>
        </c:ser>
        <c:ser>
          <c:idx val="2"/>
          <c:order val="1"/>
          <c:tx>
            <c:strRef>
              <c:f>by_year!$C$1</c:f>
              <c:strCache>
                <c:ptCount val="1"/>
                <c:pt idx="0">
                  <c:v>Fracked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Roboto Condensed" panose="02000000000000000000" pitchFamily="2" charset="0"/>
                    <a:ea typeface="Roboto Condensed" panose="02000000000000000000" pitchFamily="2" charset="0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by_year!$A$2:$A$13</c:f>
              <c:numCache>
                <c:formatCode>General</c:formatCode>
                <c:ptCount val="12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  <c:pt idx="4">
                  <c:v>2019</c:v>
                </c:pt>
                <c:pt idx="5">
                  <c:v>2018</c:v>
                </c:pt>
                <c:pt idx="6">
                  <c:v>2017</c:v>
                </c:pt>
                <c:pt idx="7">
                  <c:v>2016</c:v>
                </c:pt>
                <c:pt idx="8">
                  <c:v>2015</c:v>
                </c:pt>
                <c:pt idx="9">
                  <c:v>2014</c:v>
                </c:pt>
                <c:pt idx="10">
                  <c:v>2013</c:v>
                </c:pt>
                <c:pt idx="11">
                  <c:v>2012</c:v>
                </c:pt>
              </c:numCache>
            </c:numRef>
          </c:cat>
          <c:val>
            <c:numRef>
              <c:f>by_year!$C$2:$C$13</c:f>
              <c:numCache>
                <c:formatCode>_(* #,##0_);_(* \(#,##0\);_(* "-"??_);_(@_)</c:formatCode>
                <c:ptCount val="12"/>
                <c:pt idx="0">
                  <c:v>842</c:v>
                </c:pt>
                <c:pt idx="1">
                  <c:v>795</c:v>
                </c:pt>
                <c:pt idx="2">
                  <c:v>983</c:v>
                </c:pt>
                <c:pt idx="3">
                  <c:v>714</c:v>
                </c:pt>
                <c:pt idx="4">
                  <c:v>1453</c:v>
                </c:pt>
                <c:pt idx="5">
                  <c:v>1946</c:v>
                </c:pt>
                <c:pt idx="6">
                  <c:v>1623</c:v>
                </c:pt>
                <c:pt idx="7">
                  <c:v>1028</c:v>
                </c:pt>
                <c:pt idx="8">
                  <c:v>1424</c:v>
                </c:pt>
                <c:pt idx="9">
                  <c:v>2051</c:v>
                </c:pt>
                <c:pt idx="10">
                  <c:v>1966</c:v>
                </c:pt>
                <c:pt idx="11">
                  <c:v>2665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80-AA48-BB65-9FFC13D8C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339555423"/>
        <c:axId val="339557151"/>
      </c:barChart>
      <c:catAx>
        <c:axId val="3395554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" panose="02000000000000000000" pitchFamily="2" charset="0"/>
                <a:ea typeface="Roboto Condensed" panose="02000000000000000000" pitchFamily="2" charset="0"/>
                <a:cs typeface="+mn-cs"/>
              </a:defRPr>
            </a:pPr>
            <a:endParaRPr lang="en-US"/>
          </a:p>
        </c:txPr>
        <c:crossAx val="339557151"/>
        <c:crosses val="autoZero"/>
        <c:auto val="1"/>
        <c:lblAlgn val="ctr"/>
        <c:lblOffset val="100"/>
        <c:noMultiLvlLbl val="0"/>
      </c:catAx>
      <c:valAx>
        <c:axId val="33955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" panose="02000000000000000000" pitchFamily="2" charset="0"/>
                <a:ea typeface="Roboto Condensed" panose="02000000000000000000" pitchFamily="2" charset="0"/>
                <a:cs typeface="+mn-cs"/>
              </a:defRPr>
            </a:pPr>
            <a:endParaRPr lang="en-US"/>
          </a:p>
        </c:txPr>
        <c:crossAx val="33955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Roboto Condensed" panose="02000000000000000000" pitchFamily="2" charset="0"/>
              <a:ea typeface="Roboto Condensed" panose="02000000000000000000" pitchFamily="2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239" workbookViewId="0" zoomToFit="1"/>
  </sheetViews>
  <pageMargins left="0.75" right="0.75" top="2" bottom="2" header="0.3" footer="0.3"/>
  <pageSetup orientation="portrait" horizontalDpi="0" verticalDpi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6280921" cy="628092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2FA2B2-D878-0DBC-EBF0-834CC5A83C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A2" sqref="A2"/>
    </sheetView>
  </sheetViews>
  <sheetFormatPr baseColWidth="10" defaultRowHeight="16" x14ac:dyDescent="0.2"/>
  <sheetData>
    <row r="1" spans="1:13" x14ac:dyDescent="0.2">
      <c r="A1" t="s">
        <v>0</v>
      </c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  <c r="H1">
        <v>2018</v>
      </c>
      <c r="I1">
        <v>2019</v>
      </c>
      <c r="J1">
        <v>2020</v>
      </c>
      <c r="K1">
        <v>2021</v>
      </c>
      <c r="L1">
        <v>2022</v>
      </c>
      <c r="M1">
        <v>2023</v>
      </c>
    </row>
    <row r="2" spans="1:13" x14ac:dyDescent="0.2">
      <c r="A2" t="s">
        <v>1</v>
      </c>
      <c r="B2">
        <v>271</v>
      </c>
      <c r="C2">
        <v>135</v>
      </c>
      <c r="D2">
        <v>138</v>
      </c>
      <c r="E2">
        <v>147</v>
      </c>
      <c r="F2">
        <v>92</v>
      </c>
      <c r="G2">
        <v>115</v>
      </c>
      <c r="H2">
        <v>160</v>
      </c>
      <c r="I2">
        <v>102</v>
      </c>
      <c r="J2">
        <v>118</v>
      </c>
      <c r="K2">
        <v>74</v>
      </c>
      <c r="L2">
        <v>68</v>
      </c>
      <c r="M2">
        <v>40</v>
      </c>
    </row>
    <row r="3" spans="1:13" x14ac:dyDescent="0.2">
      <c r="A3" t="s">
        <v>2</v>
      </c>
      <c r="B3">
        <v>277</v>
      </c>
      <c r="C3">
        <v>126</v>
      </c>
      <c r="D3">
        <v>116</v>
      </c>
      <c r="E3">
        <v>111</v>
      </c>
      <c r="F3">
        <v>87</v>
      </c>
      <c r="G3">
        <v>96</v>
      </c>
      <c r="H3">
        <v>131</v>
      </c>
      <c r="I3">
        <v>139</v>
      </c>
      <c r="J3">
        <v>96</v>
      </c>
      <c r="K3">
        <v>85</v>
      </c>
      <c r="L3">
        <v>49</v>
      </c>
      <c r="M3">
        <v>66</v>
      </c>
    </row>
    <row r="4" spans="1:13" x14ac:dyDescent="0.2">
      <c r="A4" t="s">
        <v>3</v>
      </c>
      <c r="B4">
        <v>304</v>
      </c>
      <c r="C4">
        <v>139</v>
      </c>
      <c r="D4">
        <v>164</v>
      </c>
      <c r="E4">
        <v>154</v>
      </c>
      <c r="F4">
        <v>66</v>
      </c>
      <c r="G4">
        <v>127</v>
      </c>
      <c r="H4">
        <v>194</v>
      </c>
      <c r="I4">
        <v>148</v>
      </c>
      <c r="J4">
        <v>110</v>
      </c>
      <c r="K4">
        <v>84</v>
      </c>
      <c r="L4">
        <v>60</v>
      </c>
      <c r="M4">
        <v>88</v>
      </c>
    </row>
    <row r="5" spans="1:13" x14ac:dyDescent="0.2">
      <c r="A5" t="s">
        <v>4</v>
      </c>
      <c r="B5">
        <v>220</v>
      </c>
      <c r="C5">
        <v>136</v>
      </c>
      <c r="D5">
        <v>173</v>
      </c>
      <c r="E5">
        <v>150</v>
      </c>
      <c r="F5">
        <v>82</v>
      </c>
      <c r="G5">
        <v>120</v>
      </c>
      <c r="H5">
        <v>217</v>
      </c>
      <c r="I5">
        <v>169</v>
      </c>
      <c r="J5">
        <v>52</v>
      </c>
      <c r="K5">
        <v>81</v>
      </c>
      <c r="L5">
        <v>56</v>
      </c>
      <c r="M5">
        <v>96</v>
      </c>
    </row>
    <row r="6" spans="1:13" x14ac:dyDescent="0.2">
      <c r="A6" t="s">
        <v>5</v>
      </c>
      <c r="B6">
        <v>245</v>
      </c>
      <c r="C6">
        <v>206</v>
      </c>
      <c r="D6">
        <v>167</v>
      </c>
      <c r="E6">
        <v>134</v>
      </c>
      <c r="F6">
        <v>97</v>
      </c>
      <c r="G6">
        <v>153</v>
      </c>
      <c r="H6">
        <v>190</v>
      </c>
      <c r="I6">
        <v>156</v>
      </c>
      <c r="J6">
        <v>19</v>
      </c>
      <c r="K6">
        <v>76</v>
      </c>
      <c r="L6">
        <v>73</v>
      </c>
      <c r="M6">
        <v>82</v>
      </c>
    </row>
    <row r="7" spans="1:13" x14ac:dyDescent="0.2">
      <c r="A7" t="s">
        <v>6</v>
      </c>
      <c r="B7">
        <v>301</v>
      </c>
      <c r="C7">
        <v>178</v>
      </c>
      <c r="D7">
        <v>191</v>
      </c>
      <c r="E7">
        <v>119</v>
      </c>
      <c r="F7">
        <v>83</v>
      </c>
      <c r="G7">
        <v>140</v>
      </c>
      <c r="H7">
        <v>180</v>
      </c>
      <c r="I7">
        <v>114</v>
      </c>
      <c r="J7">
        <v>33</v>
      </c>
      <c r="K7">
        <v>94</v>
      </c>
      <c r="L7">
        <v>55</v>
      </c>
      <c r="M7">
        <v>92</v>
      </c>
    </row>
    <row r="8" spans="1:13" x14ac:dyDescent="0.2">
      <c r="A8" t="s">
        <v>7</v>
      </c>
      <c r="B8">
        <v>243</v>
      </c>
      <c r="C8">
        <v>148</v>
      </c>
      <c r="D8">
        <v>174</v>
      </c>
      <c r="E8">
        <v>83</v>
      </c>
      <c r="F8">
        <v>86</v>
      </c>
      <c r="G8">
        <v>170</v>
      </c>
      <c r="H8">
        <v>151</v>
      </c>
      <c r="I8">
        <v>126</v>
      </c>
      <c r="J8">
        <v>16</v>
      </c>
      <c r="K8">
        <v>81</v>
      </c>
      <c r="L8">
        <v>53</v>
      </c>
      <c r="M8">
        <v>98</v>
      </c>
    </row>
    <row r="9" spans="1:13" x14ac:dyDescent="0.2">
      <c r="A9" t="s">
        <v>8</v>
      </c>
      <c r="B9">
        <v>198</v>
      </c>
      <c r="C9">
        <v>173</v>
      </c>
      <c r="D9">
        <v>225</v>
      </c>
      <c r="E9">
        <v>112</v>
      </c>
      <c r="F9">
        <v>117</v>
      </c>
      <c r="G9">
        <v>164</v>
      </c>
      <c r="H9">
        <v>165</v>
      </c>
      <c r="I9">
        <v>125</v>
      </c>
      <c r="J9">
        <v>12</v>
      </c>
      <c r="K9">
        <v>80</v>
      </c>
      <c r="L9">
        <v>80</v>
      </c>
      <c r="M9">
        <v>75</v>
      </c>
    </row>
    <row r="10" spans="1:13" x14ac:dyDescent="0.2">
      <c r="A10" t="s">
        <v>9</v>
      </c>
      <c r="B10">
        <v>190</v>
      </c>
      <c r="C10">
        <v>160</v>
      </c>
      <c r="D10">
        <v>197</v>
      </c>
      <c r="E10">
        <v>101</v>
      </c>
      <c r="F10">
        <v>77</v>
      </c>
      <c r="G10">
        <v>141</v>
      </c>
      <c r="H10">
        <v>135</v>
      </c>
      <c r="I10">
        <v>101</v>
      </c>
      <c r="J10">
        <v>44</v>
      </c>
      <c r="K10">
        <v>79</v>
      </c>
      <c r="L10">
        <v>86</v>
      </c>
      <c r="M10">
        <v>88</v>
      </c>
    </row>
    <row r="11" spans="1:13" x14ac:dyDescent="0.2">
      <c r="A11" t="s">
        <v>10</v>
      </c>
      <c r="B11">
        <v>143</v>
      </c>
      <c r="C11">
        <v>218</v>
      </c>
      <c r="D11">
        <v>164</v>
      </c>
      <c r="E11">
        <v>130</v>
      </c>
      <c r="F11">
        <v>82</v>
      </c>
      <c r="G11">
        <v>135</v>
      </c>
      <c r="H11">
        <v>188</v>
      </c>
      <c r="I11">
        <v>102</v>
      </c>
      <c r="J11">
        <v>64</v>
      </c>
      <c r="K11">
        <v>81</v>
      </c>
      <c r="L11">
        <v>103</v>
      </c>
      <c r="M11">
        <v>80</v>
      </c>
    </row>
    <row r="12" spans="1:13" x14ac:dyDescent="0.2">
      <c r="A12" t="s">
        <v>11</v>
      </c>
      <c r="B12">
        <v>138</v>
      </c>
      <c r="C12">
        <v>178</v>
      </c>
      <c r="D12">
        <v>163</v>
      </c>
      <c r="E12">
        <v>109</v>
      </c>
      <c r="F12">
        <v>86</v>
      </c>
      <c r="G12">
        <v>135</v>
      </c>
      <c r="H12">
        <v>128</v>
      </c>
      <c r="I12">
        <v>73</v>
      </c>
      <c r="J12">
        <v>78</v>
      </c>
      <c r="K12">
        <v>97</v>
      </c>
      <c r="L12">
        <v>54</v>
      </c>
      <c r="M12">
        <v>27</v>
      </c>
    </row>
    <row r="13" spans="1:13" x14ac:dyDescent="0.2">
      <c r="A13" t="s">
        <v>12</v>
      </c>
      <c r="B13">
        <v>135</v>
      </c>
      <c r="C13">
        <v>169</v>
      </c>
      <c r="D13">
        <v>179</v>
      </c>
      <c r="E13">
        <v>74</v>
      </c>
      <c r="F13">
        <v>73</v>
      </c>
      <c r="G13">
        <v>127</v>
      </c>
      <c r="H13">
        <v>107</v>
      </c>
      <c r="I13">
        <v>98</v>
      </c>
      <c r="J13">
        <v>72</v>
      </c>
      <c r="K13">
        <v>71</v>
      </c>
      <c r="L13">
        <v>58</v>
      </c>
      <c r="M13">
        <v>10</v>
      </c>
    </row>
    <row r="14" spans="1:13" x14ac:dyDescent="0.2">
      <c r="A14" t="s">
        <v>13</v>
      </c>
      <c r="B14" s="1">
        <f>SUM(B2:B13)</f>
        <v>2665</v>
      </c>
      <c r="C14" s="1">
        <f t="shared" ref="C14:M14" si="0">SUM(C2:C13)</f>
        <v>1966</v>
      </c>
      <c r="D14" s="1">
        <f t="shared" si="0"/>
        <v>2051</v>
      </c>
      <c r="E14" s="1">
        <f t="shared" si="0"/>
        <v>1424</v>
      </c>
      <c r="F14" s="1">
        <f t="shared" si="0"/>
        <v>1028</v>
      </c>
      <c r="G14" s="1">
        <f t="shared" si="0"/>
        <v>1623</v>
      </c>
      <c r="H14" s="1">
        <f t="shared" si="0"/>
        <v>1946</v>
      </c>
      <c r="I14" s="1">
        <f t="shared" si="0"/>
        <v>1453</v>
      </c>
      <c r="J14" s="1">
        <f t="shared" si="0"/>
        <v>714</v>
      </c>
      <c r="K14" s="1">
        <f t="shared" si="0"/>
        <v>983</v>
      </c>
      <c r="L14" s="1">
        <f t="shared" si="0"/>
        <v>795</v>
      </c>
      <c r="M14" s="1">
        <f t="shared" si="0"/>
        <v>842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A2" sqref="A2"/>
    </sheetView>
  </sheetViews>
  <sheetFormatPr baseColWidth="10" defaultRowHeight="16" x14ac:dyDescent="0.2"/>
  <sheetData>
    <row r="1" spans="1:13" x14ac:dyDescent="0.2">
      <c r="A1" t="s">
        <v>0</v>
      </c>
      <c r="B1">
        <v>2012</v>
      </c>
      <c r="C1">
        <v>2013</v>
      </c>
      <c r="D1">
        <v>2014</v>
      </c>
      <c r="E1">
        <v>2015</v>
      </c>
      <c r="F1">
        <v>2016</v>
      </c>
      <c r="G1">
        <v>2017</v>
      </c>
      <c r="H1">
        <v>2018</v>
      </c>
      <c r="I1">
        <v>2019</v>
      </c>
      <c r="J1">
        <v>2020</v>
      </c>
      <c r="K1">
        <v>2021</v>
      </c>
      <c r="L1">
        <v>2022</v>
      </c>
      <c r="M1">
        <v>2023</v>
      </c>
    </row>
    <row r="2" spans="1:13" x14ac:dyDescent="0.2">
      <c r="A2" t="s">
        <v>1</v>
      </c>
      <c r="B2">
        <v>18</v>
      </c>
      <c r="C2">
        <v>41</v>
      </c>
      <c r="D2">
        <v>70</v>
      </c>
      <c r="E2">
        <v>110</v>
      </c>
      <c r="F2">
        <v>68</v>
      </c>
      <c r="G2">
        <v>119</v>
      </c>
      <c r="H2">
        <v>175</v>
      </c>
      <c r="I2">
        <v>196</v>
      </c>
      <c r="J2">
        <v>250</v>
      </c>
      <c r="K2">
        <v>91</v>
      </c>
      <c r="L2">
        <v>112</v>
      </c>
      <c r="M2">
        <v>116</v>
      </c>
    </row>
    <row r="3" spans="1:13" x14ac:dyDescent="0.2">
      <c r="A3" t="s">
        <v>2</v>
      </c>
      <c r="B3">
        <v>26</v>
      </c>
      <c r="C3">
        <v>45</v>
      </c>
      <c r="D3">
        <v>45</v>
      </c>
      <c r="E3">
        <v>103</v>
      </c>
      <c r="F3">
        <v>78</v>
      </c>
      <c r="G3">
        <v>120</v>
      </c>
      <c r="H3">
        <v>148</v>
      </c>
      <c r="I3">
        <v>188</v>
      </c>
      <c r="J3">
        <v>180</v>
      </c>
      <c r="K3">
        <v>113</v>
      </c>
      <c r="L3">
        <v>87</v>
      </c>
      <c r="M3">
        <v>99</v>
      </c>
    </row>
    <row r="4" spans="1:13" x14ac:dyDescent="0.2">
      <c r="A4" t="s">
        <v>3</v>
      </c>
      <c r="B4">
        <v>40</v>
      </c>
      <c r="C4">
        <v>60</v>
      </c>
      <c r="D4">
        <v>77</v>
      </c>
      <c r="E4">
        <v>143</v>
      </c>
      <c r="F4">
        <v>111</v>
      </c>
      <c r="G4">
        <v>165</v>
      </c>
      <c r="H4">
        <v>189</v>
      </c>
      <c r="I4">
        <v>216</v>
      </c>
      <c r="J4">
        <v>201</v>
      </c>
      <c r="K4">
        <v>114</v>
      </c>
      <c r="L4">
        <v>189</v>
      </c>
      <c r="M4">
        <v>180</v>
      </c>
    </row>
    <row r="5" spans="1:13" x14ac:dyDescent="0.2">
      <c r="A5" t="s">
        <v>4</v>
      </c>
      <c r="B5">
        <v>20</v>
      </c>
      <c r="C5">
        <v>39</v>
      </c>
      <c r="D5">
        <v>97</v>
      </c>
      <c r="E5">
        <v>95</v>
      </c>
      <c r="F5">
        <v>112</v>
      </c>
      <c r="G5">
        <v>171</v>
      </c>
      <c r="H5">
        <v>222</v>
      </c>
      <c r="I5">
        <v>213</v>
      </c>
      <c r="J5">
        <v>137</v>
      </c>
      <c r="K5">
        <v>124</v>
      </c>
      <c r="L5">
        <v>153</v>
      </c>
      <c r="M5">
        <v>152</v>
      </c>
    </row>
    <row r="6" spans="1:13" x14ac:dyDescent="0.2">
      <c r="A6" t="s">
        <v>5</v>
      </c>
      <c r="B6">
        <v>33</v>
      </c>
      <c r="C6">
        <v>59</v>
      </c>
      <c r="D6">
        <v>112</v>
      </c>
      <c r="E6">
        <v>53</v>
      </c>
      <c r="F6">
        <v>74</v>
      </c>
      <c r="G6">
        <v>165</v>
      </c>
      <c r="H6">
        <v>143</v>
      </c>
      <c r="I6">
        <v>215</v>
      </c>
      <c r="J6">
        <v>81</v>
      </c>
      <c r="K6">
        <v>119</v>
      </c>
      <c r="L6">
        <v>137</v>
      </c>
      <c r="M6">
        <v>154</v>
      </c>
    </row>
    <row r="7" spans="1:13" x14ac:dyDescent="0.2">
      <c r="A7" t="s">
        <v>6</v>
      </c>
      <c r="B7">
        <v>45</v>
      </c>
      <c r="C7">
        <v>52</v>
      </c>
      <c r="D7">
        <v>98</v>
      </c>
      <c r="E7">
        <v>78</v>
      </c>
      <c r="F7">
        <v>101</v>
      </c>
      <c r="G7">
        <v>167</v>
      </c>
      <c r="H7">
        <v>170</v>
      </c>
      <c r="I7">
        <v>205</v>
      </c>
      <c r="J7">
        <v>162</v>
      </c>
      <c r="K7">
        <v>141</v>
      </c>
      <c r="L7">
        <v>127</v>
      </c>
      <c r="M7">
        <v>145</v>
      </c>
    </row>
    <row r="8" spans="1:13" x14ac:dyDescent="0.2">
      <c r="A8" t="s">
        <v>7</v>
      </c>
      <c r="B8">
        <v>40</v>
      </c>
      <c r="C8">
        <v>73</v>
      </c>
      <c r="D8">
        <v>82</v>
      </c>
      <c r="E8">
        <v>84</v>
      </c>
      <c r="F8">
        <v>79</v>
      </c>
      <c r="G8">
        <v>187</v>
      </c>
      <c r="H8">
        <v>189</v>
      </c>
      <c r="I8">
        <v>226</v>
      </c>
      <c r="J8">
        <v>179</v>
      </c>
      <c r="K8">
        <v>88</v>
      </c>
      <c r="L8">
        <v>134</v>
      </c>
      <c r="M8">
        <v>160</v>
      </c>
    </row>
    <row r="9" spans="1:13" x14ac:dyDescent="0.2">
      <c r="A9" t="s">
        <v>8</v>
      </c>
      <c r="B9">
        <v>40</v>
      </c>
      <c r="C9">
        <v>84</v>
      </c>
      <c r="D9">
        <v>100</v>
      </c>
      <c r="E9">
        <v>128</v>
      </c>
      <c r="F9">
        <v>112</v>
      </c>
      <c r="G9">
        <v>191</v>
      </c>
      <c r="H9">
        <v>210</v>
      </c>
      <c r="I9">
        <v>250</v>
      </c>
      <c r="J9">
        <v>121</v>
      </c>
      <c r="K9">
        <v>155</v>
      </c>
      <c r="L9">
        <v>91</v>
      </c>
      <c r="M9">
        <v>118</v>
      </c>
    </row>
    <row r="10" spans="1:13" x14ac:dyDescent="0.2">
      <c r="A10" t="s">
        <v>9</v>
      </c>
      <c r="B10">
        <v>36</v>
      </c>
      <c r="C10">
        <v>40</v>
      </c>
      <c r="D10">
        <v>121</v>
      </c>
      <c r="E10">
        <v>78</v>
      </c>
      <c r="F10">
        <v>83</v>
      </c>
      <c r="G10">
        <v>159</v>
      </c>
      <c r="H10">
        <v>128</v>
      </c>
      <c r="I10">
        <v>210</v>
      </c>
      <c r="J10">
        <v>121</v>
      </c>
      <c r="K10">
        <v>175</v>
      </c>
      <c r="L10">
        <v>145</v>
      </c>
      <c r="M10">
        <v>104</v>
      </c>
    </row>
    <row r="11" spans="1:13" x14ac:dyDescent="0.2">
      <c r="A11" t="s">
        <v>10</v>
      </c>
      <c r="B11">
        <v>82</v>
      </c>
      <c r="C11">
        <v>61</v>
      </c>
      <c r="D11">
        <v>120</v>
      </c>
      <c r="E11">
        <v>65</v>
      </c>
      <c r="F11">
        <v>99</v>
      </c>
      <c r="G11">
        <v>251</v>
      </c>
      <c r="H11">
        <v>215</v>
      </c>
      <c r="I11">
        <v>251</v>
      </c>
      <c r="J11">
        <v>76</v>
      </c>
      <c r="K11">
        <v>142</v>
      </c>
      <c r="L11">
        <v>151</v>
      </c>
      <c r="M11">
        <v>84</v>
      </c>
    </row>
    <row r="12" spans="1:13" x14ac:dyDescent="0.2">
      <c r="A12" t="s">
        <v>11</v>
      </c>
      <c r="B12">
        <v>36</v>
      </c>
      <c r="C12">
        <v>51</v>
      </c>
      <c r="D12">
        <v>84</v>
      </c>
      <c r="E12">
        <v>66</v>
      </c>
      <c r="F12">
        <v>86</v>
      </c>
      <c r="G12">
        <v>186</v>
      </c>
      <c r="H12">
        <v>188</v>
      </c>
      <c r="I12">
        <v>176</v>
      </c>
      <c r="J12">
        <v>101</v>
      </c>
      <c r="K12">
        <v>107</v>
      </c>
      <c r="L12">
        <v>133</v>
      </c>
      <c r="M12">
        <v>3</v>
      </c>
    </row>
    <row r="13" spans="1:13" x14ac:dyDescent="0.2">
      <c r="A13" t="s">
        <v>12</v>
      </c>
      <c r="B13">
        <v>23</v>
      </c>
      <c r="C13">
        <v>76</v>
      </c>
      <c r="D13">
        <v>93</v>
      </c>
      <c r="E13">
        <v>76</v>
      </c>
      <c r="F13">
        <v>91</v>
      </c>
      <c r="G13">
        <v>187</v>
      </c>
      <c r="H13">
        <v>205</v>
      </c>
      <c r="I13">
        <v>226</v>
      </c>
      <c r="J13">
        <v>116</v>
      </c>
      <c r="K13">
        <v>123</v>
      </c>
      <c r="L13">
        <v>97</v>
      </c>
      <c r="M13">
        <v>1</v>
      </c>
    </row>
    <row r="14" spans="1:13" x14ac:dyDescent="0.2">
      <c r="A14" t="s">
        <v>13</v>
      </c>
      <c r="B14" s="1">
        <f>SUM(B2:B13)</f>
        <v>439</v>
      </c>
      <c r="C14" s="1">
        <f t="shared" ref="C14:M14" si="0">SUM(C2:C13)</f>
        <v>681</v>
      </c>
      <c r="D14" s="1">
        <f t="shared" si="0"/>
        <v>1099</v>
      </c>
      <c r="E14" s="1">
        <f t="shared" si="0"/>
        <v>1079</v>
      </c>
      <c r="F14" s="1">
        <f t="shared" si="0"/>
        <v>1094</v>
      </c>
      <c r="G14" s="1">
        <f t="shared" si="0"/>
        <v>2068</v>
      </c>
      <c r="H14" s="1">
        <f t="shared" si="0"/>
        <v>2182</v>
      </c>
      <c r="I14" s="1">
        <f t="shared" si="0"/>
        <v>2572</v>
      </c>
      <c r="J14" s="1">
        <f t="shared" si="0"/>
        <v>1725</v>
      </c>
      <c r="K14" s="1">
        <f t="shared" si="0"/>
        <v>1492</v>
      </c>
      <c r="L14" s="1">
        <f t="shared" si="0"/>
        <v>1556</v>
      </c>
      <c r="M14" s="1">
        <f t="shared" si="0"/>
        <v>1316</v>
      </c>
    </row>
  </sheetData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66" sqref="D66"/>
    </sheetView>
  </sheetViews>
  <sheetFormatPr baseColWidth="10" defaultRowHeight="16" x14ac:dyDescent="0.2"/>
  <sheetData>
    <row r="1" spans="1:4" x14ac:dyDescent="0.2">
      <c r="A1" s="2" t="s">
        <v>14</v>
      </c>
      <c r="B1" s="2" t="s">
        <v>16</v>
      </c>
      <c r="C1" s="2" t="s">
        <v>15</v>
      </c>
      <c r="D1" s="2" t="s">
        <v>17</v>
      </c>
    </row>
    <row r="2" spans="1:4" x14ac:dyDescent="0.2">
      <c r="A2">
        <v>2023</v>
      </c>
      <c r="B2" s="1">
        <v>-1316</v>
      </c>
      <c r="C2" s="1">
        <v>842</v>
      </c>
      <c r="D2" s="3">
        <f>(B2+C2)/2</f>
        <v>-237</v>
      </c>
    </row>
    <row r="3" spans="1:4" x14ac:dyDescent="0.2">
      <c r="A3">
        <v>2022</v>
      </c>
      <c r="B3" s="1">
        <v>-1556</v>
      </c>
      <c r="C3" s="1">
        <v>795</v>
      </c>
      <c r="D3" s="3">
        <f t="shared" ref="D3:D13" si="0">(B3+C3)/2</f>
        <v>-380.5</v>
      </c>
    </row>
    <row r="4" spans="1:4" x14ac:dyDescent="0.2">
      <c r="A4">
        <v>2021</v>
      </c>
      <c r="B4" s="1">
        <v>-1492</v>
      </c>
      <c r="C4" s="1">
        <v>983</v>
      </c>
      <c r="D4" s="3">
        <f t="shared" si="0"/>
        <v>-254.5</v>
      </c>
    </row>
    <row r="5" spans="1:4" x14ac:dyDescent="0.2">
      <c r="A5">
        <v>2020</v>
      </c>
      <c r="B5" s="1">
        <v>-1725</v>
      </c>
      <c r="C5" s="1">
        <v>714</v>
      </c>
      <c r="D5" s="3">
        <f t="shared" si="0"/>
        <v>-505.5</v>
      </c>
    </row>
    <row r="6" spans="1:4" x14ac:dyDescent="0.2">
      <c r="A6">
        <v>2019</v>
      </c>
      <c r="B6" s="1">
        <v>-2572</v>
      </c>
      <c r="C6" s="1">
        <v>1453</v>
      </c>
      <c r="D6" s="3">
        <f t="shared" si="0"/>
        <v>-559.5</v>
      </c>
    </row>
    <row r="7" spans="1:4" x14ac:dyDescent="0.2">
      <c r="A7">
        <v>2018</v>
      </c>
      <c r="B7" s="1">
        <v>-2182</v>
      </c>
      <c r="C7" s="1">
        <v>1946</v>
      </c>
      <c r="D7" s="3">
        <f t="shared" si="0"/>
        <v>-118</v>
      </c>
    </row>
    <row r="8" spans="1:4" x14ac:dyDescent="0.2">
      <c r="A8">
        <v>2017</v>
      </c>
      <c r="B8" s="1">
        <v>-2068</v>
      </c>
      <c r="C8" s="1">
        <v>1623</v>
      </c>
      <c r="D8" s="3">
        <f t="shared" si="0"/>
        <v>-222.5</v>
      </c>
    </row>
    <row r="9" spans="1:4" x14ac:dyDescent="0.2">
      <c r="A9">
        <v>2016</v>
      </c>
      <c r="B9" s="1">
        <v>-1094</v>
      </c>
      <c r="C9" s="1">
        <v>1028</v>
      </c>
      <c r="D9" s="3">
        <f t="shared" si="0"/>
        <v>-33</v>
      </c>
    </row>
    <row r="10" spans="1:4" x14ac:dyDescent="0.2">
      <c r="A10">
        <v>2015</v>
      </c>
      <c r="B10" s="1">
        <v>-1079</v>
      </c>
      <c r="C10" s="1">
        <v>1424</v>
      </c>
      <c r="D10" s="3">
        <f t="shared" si="0"/>
        <v>172.5</v>
      </c>
    </row>
    <row r="11" spans="1:4" x14ac:dyDescent="0.2">
      <c r="A11">
        <v>2014</v>
      </c>
      <c r="B11" s="1">
        <v>-1099</v>
      </c>
      <c r="C11" s="1">
        <v>2051</v>
      </c>
      <c r="D11" s="3">
        <f t="shared" si="0"/>
        <v>476</v>
      </c>
    </row>
    <row r="12" spans="1:4" x14ac:dyDescent="0.2">
      <c r="A12">
        <v>2013</v>
      </c>
      <c r="B12" s="1">
        <v>-681</v>
      </c>
      <c r="C12" s="1">
        <v>1966</v>
      </c>
      <c r="D12" s="3">
        <f t="shared" si="0"/>
        <v>642.5</v>
      </c>
    </row>
    <row r="13" spans="1:4" x14ac:dyDescent="0.2">
      <c r="A13">
        <v>2012</v>
      </c>
      <c r="B13" s="1">
        <v>-439</v>
      </c>
      <c r="C13" s="1">
        <v>2665</v>
      </c>
      <c r="D13" s="3">
        <f t="shared" si="0"/>
        <v>1113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fracked</vt:lpstr>
      <vt:lpstr>plugged</vt:lpstr>
      <vt:lpstr>by_year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Christiaan van Woudenberg</dc:creator>
  <cp:lastModifiedBy>Christiaan van Woudenberg</cp:lastModifiedBy>
  <cp:lastPrinted>2024-02-05T02:47:42Z</cp:lastPrinted>
  <dcterms:created xsi:type="dcterms:W3CDTF">2024-02-05T01:58:47Z</dcterms:created>
  <dcterms:modified xsi:type="dcterms:W3CDTF">2024-02-05T04:25:25Z</dcterms:modified>
</cp:coreProperties>
</file>