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89531869-9263-400B-B6CE-38C4FF4AD4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 Distrib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32" i="1"/>
  <c r="C30" i="1"/>
  <c r="C28" i="1"/>
  <c r="C26" i="1"/>
  <c r="C37" i="1"/>
  <c r="C25" i="1"/>
  <c r="C23" i="1"/>
  <c r="B6" i="1"/>
  <c r="B5" i="1"/>
  <c r="B4" i="1"/>
  <c r="C36" i="1"/>
  <c r="B3" i="1"/>
  <c r="B2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</calcChain>
</file>

<file path=xl/sharedStrings.xml><?xml version="1.0" encoding="utf-8"?>
<sst xmlns="http://schemas.openxmlformats.org/spreadsheetml/2006/main" count="43" uniqueCount="36">
  <si>
    <t>Feature</t>
  </si>
  <si>
    <t>Responsibility of</t>
  </si>
  <si>
    <t>Instructions:</t>
  </si>
  <si>
    <t>Member 1</t>
  </si>
  <si>
    <t>Member 2</t>
  </si>
  <si>
    <t>Member 3</t>
  </si>
  <si>
    <t>Member 4</t>
  </si>
  <si>
    <t>Member 5</t>
  </si>
  <si>
    <t>Member 6</t>
  </si>
  <si>
    <t>1) Only fill out cells highlighed with yellow or orange background.</t>
  </si>
  <si>
    <t>GitHub Username</t>
  </si>
  <si>
    <t>Member 7</t>
  </si>
  <si>
    <t>Name</t>
  </si>
  <si>
    <t>Team Number:</t>
  </si>
  <si>
    <t>Peer-Assessment by Other Team Members</t>
  </si>
  <si>
    <t>Self-Assessment</t>
  </si>
  <si>
    <t>Total</t>
  </si>
  <si>
    <t>Members</t>
  </si>
  <si>
    <t>7) The self- and peer-assessments indicate how much in percent of the work the assigned team member contributed to the implementation of the feature.</t>
  </si>
  <si>
    <t>8) The peer-assessments will influence the individual grade of a team member as explained in the handout material for the iteration.</t>
  </si>
  <si>
    <t>3. DeleteEmployee</t>
  </si>
  <si>
    <t>1. Update Manager</t>
  </si>
  <si>
    <t>2. Add/Update Employee</t>
  </si>
  <si>
    <t>4. Add/Update Guest</t>
  </si>
  <si>
    <t>5. Delete Guest</t>
  </si>
  <si>
    <t>6. Add/Update Asset Type</t>
  </si>
  <si>
    <t>7. Delete Asset Type</t>
  </si>
  <si>
    <t>8. Add/Update Asset</t>
  </si>
  <si>
    <t>9. Delete Asset</t>
  </si>
  <si>
    <t>10. Add/Update Maintenance Ticket</t>
  </si>
  <si>
    <t>11. Delete Maintenance Ticket</t>
  </si>
  <si>
    <t>12. Add/Update Maintenance Note</t>
  </si>
  <si>
    <t>13. Delete Maintenance Note</t>
  </si>
  <si>
    <t>14. Add Ticket Image</t>
  </si>
  <si>
    <t>15. Delete Ticket Image</t>
  </si>
  <si>
    <t>16. View Status Of Maint.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</si>
</sst>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6" xfId="0" applyBorder="1"/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9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/>
  </sheetViews>
  <sheetFormatPr defaultRowHeight="14.5" x14ac:dyDescent="0.35"/>
  <cols>
    <col min="1" max="1" width="16.7265625" customWidth="1"/>
    <col min="2" max="4" width="16" customWidth="1"/>
    <col min="5" max="11" width="12.6328125" customWidth="1"/>
    <col min="12" max="12" width="12.6328125" style="7" customWidth="1"/>
    <col min="13" max="14" width="10.7265625" customWidth="1"/>
  </cols>
  <sheetData>
    <row r="1" spans="1:14" x14ac:dyDescent="0.35">
      <c r="A1" s="1" t="s">
        <v>2</v>
      </c>
      <c r="B1" s="15" t="s">
        <v>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8"/>
      <c r="N1" s="8"/>
    </row>
    <row r="2" spans="1:14" x14ac:dyDescent="0.35">
      <c r="B2" s="16" t="str">
        <f>"2) Enter the team number in row "&amp;ROW(A10)&amp;"."</f>
        <v>2) Enter the team number in row 10.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8"/>
      <c r="N2" s="8"/>
    </row>
    <row r="3" spans="1:14" x14ac:dyDescent="0.35">
      <c r="B3" s="16" t="str">
        <f>"3) Enter the names of each group member in rows "&amp;ROW(A12)&amp;"-"&amp;ROW(A18)&amp;" (one in each row) together with their GitHub usernames."</f>
        <v>3) Enter the names of each group member in rows 12-18 (one in each row) together with their GitHub usernames.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8"/>
      <c r="N3" s="8"/>
    </row>
    <row r="4" spans="1:14" ht="14.5" customHeight="1" x14ac:dyDescent="0.35">
      <c r="B4" s="17" t="str">
        <f>"4) Select which team member is assigned to which feature in column C of rows "&amp;ROW(A22)&amp;"-"&amp;ROW(A37)&amp;"."</f>
        <v>4) Select which team member is assigned to which feature in column C of rows 22-37.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8"/>
      <c r="N4" s="8"/>
    </row>
    <row r="5" spans="1:14" x14ac:dyDescent="0.35">
      <c r="B5" s="16" t="str">
        <f>"5) Enter the self-assessment out of [0,100] by the team member assigned to the feature in column D of rows "&amp;ROW(A22)&amp;"-"&amp;ROW(A37)&amp;" as applicable."</f>
        <v>5) Enter the self-assessment out of [0,100] by the team member assigned to the feature in column D of rows 22-37 as applicable.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8"/>
      <c r="N5" s="8"/>
    </row>
    <row r="6" spans="1:14" ht="29" customHeight="1" x14ac:dyDescent="0.35">
      <c r="B6" s="17" t="str">
        <f>"6) Enter the peer-assessment out of [0,100] in columns E to K of rows "&amp;ROW(A22)&amp;"-"&amp;ROW(A37)&amp;" as applicable. For example, Member 3 enters the peer-assessment of the member responsible for feature 1 in cell G"&amp;ROW(G22)&amp;". Do not repeat the self-assessment. Leave the respective cells empty."</f>
        <v>6) Enter the peer-assessment out of [0,100] in columns E to K of rows 22-37 as applicable. For example, Member 3 enters the peer-assessment of the member responsible for feature 1 in cell G22. Do not repeat the self-assessment. Leave the respective cells empty.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8"/>
      <c r="N6" s="8"/>
    </row>
    <row r="7" spans="1:14" x14ac:dyDescent="0.35">
      <c r="B7" s="17" t="s">
        <v>18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8"/>
      <c r="N7" s="8"/>
    </row>
    <row r="8" spans="1:14" ht="14.5" customHeight="1" x14ac:dyDescent="0.35">
      <c r="B8" s="17" t="s">
        <v>19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8"/>
      <c r="N8" s="8"/>
    </row>
    <row r="10" spans="1:14" x14ac:dyDescent="0.35">
      <c r="A10" s="1" t="s">
        <v>13</v>
      </c>
      <c r="B10" s="11"/>
    </row>
    <row r="11" spans="1:14" x14ac:dyDescent="0.35">
      <c r="A11" s="4" t="s">
        <v>17</v>
      </c>
      <c r="B11" s="19" t="s">
        <v>12</v>
      </c>
      <c r="C11" s="20"/>
      <c r="D11" s="20"/>
      <c r="E11" s="20"/>
      <c r="F11" s="18" t="s">
        <v>10</v>
      </c>
      <c r="G11" s="18"/>
      <c r="J11" s="7"/>
      <c r="L11"/>
    </row>
    <row r="12" spans="1:14" x14ac:dyDescent="0.35">
      <c r="A12" s="4" t="s">
        <v>3</v>
      </c>
      <c r="B12" s="12"/>
      <c r="C12" s="13"/>
      <c r="D12" s="13"/>
      <c r="E12" s="13"/>
      <c r="F12" s="14"/>
      <c r="G12" s="14"/>
      <c r="J12" s="7"/>
      <c r="L12"/>
    </row>
    <row r="13" spans="1:14" x14ac:dyDescent="0.35">
      <c r="A13" s="5" t="s">
        <v>4</v>
      </c>
      <c r="B13" s="12"/>
      <c r="C13" s="13"/>
      <c r="D13" s="13"/>
      <c r="E13" s="13"/>
      <c r="F13" s="14"/>
      <c r="G13" s="14"/>
      <c r="J13" s="7"/>
      <c r="L13"/>
    </row>
    <row r="14" spans="1:14" x14ac:dyDescent="0.35">
      <c r="A14" s="5" t="s">
        <v>5</v>
      </c>
      <c r="B14" s="12"/>
      <c r="C14" s="13"/>
      <c r="D14" s="13"/>
      <c r="E14" s="13"/>
      <c r="F14" s="14"/>
      <c r="G14" s="14"/>
      <c r="J14" s="7"/>
      <c r="L14"/>
    </row>
    <row r="15" spans="1:14" x14ac:dyDescent="0.35">
      <c r="A15" s="5" t="s">
        <v>6</v>
      </c>
      <c r="B15" s="12"/>
      <c r="C15" s="13"/>
      <c r="D15" s="13"/>
      <c r="E15" s="13"/>
      <c r="F15" s="14"/>
      <c r="G15" s="14"/>
      <c r="J15" s="7"/>
      <c r="L15"/>
    </row>
    <row r="16" spans="1:14" x14ac:dyDescent="0.35">
      <c r="A16" s="5" t="s">
        <v>7</v>
      </c>
      <c r="B16" s="12"/>
      <c r="C16" s="13"/>
      <c r="D16" s="13"/>
      <c r="E16" s="13"/>
      <c r="F16" s="14"/>
      <c r="G16" s="14"/>
      <c r="J16" s="7"/>
      <c r="L16"/>
    </row>
    <row r="17" spans="1:12" x14ac:dyDescent="0.35">
      <c r="A17" s="5" t="s">
        <v>8</v>
      </c>
      <c r="B17" s="12"/>
      <c r="C17" s="13"/>
      <c r="D17" s="13"/>
      <c r="E17" s="13"/>
      <c r="F17" s="14"/>
      <c r="G17" s="14"/>
      <c r="J17" s="7"/>
      <c r="L17"/>
    </row>
    <row r="18" spans="1:12" x14ac:dyDescent="0.35">
      <c r="A18" s="6" t="s">
        <v>11</v>
      </c>
      <c r="B18" s="12"/>
      <c r="C18" s="13"/>
      <c r="D18" s="13"/>
      <c r="E18" s="13"/>
      <c r="F18" s="14"/>
      <c r="G18" s="14"/>
      <c r="J18" s="7"/>
      <c r="L18"/>
    </row>
    <row r="19" spans="1:12" x14ac:dyDescent="0.35">
      <c r="A19" s="9"/>
      <c r="B19" s="9"/>
      <c r="C19" s="9"/>
      <c r="D19" s="9"/>
      <c r="E19" s="9"/>
    </row>
    <row r="20" spans="1:12" x14ac:dyDescent="0.35">
      <c r="E20" s="19" t="s">
        <v>14</v>
      </c>
      <c r="F20" s="20"/>
      <c r="G20" s="20"/>
      <c r="H20" s="20"/>
      <c r="I20" s="20"/>
      <c r="J20" s="20"/>
      <c r="K20" s="22"/>
    </row>
    <row r="21" spans="1:12" x14ac:dyDescent="0.35">
      <c r="A21" s="21" t="s">
        <v>0</v>
      </c>
      <c r="B21" s="21"/>
      <c r="C21" s="2" t="s">
        <v>1</v>
      </c>
      <c r="D21" s="2" t="s">
        <v>15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11</v>
      </c>
      <c r="L21" s="2" t="s">
        <v>16</v>
      </c>
    </row>
    <row r="22" spans="1:12" ht="14.5" customHeight="1" x14ac:dyDescent="0.35">
      <c r="A22" s="23" t="s">
        <v>21</v>
      </c>
      <c r="B22" s="24"/>
      <c r="C22" s="3"/>
      <c r="D22" s="3"/>
      <c r="E22" s="3"/>
      <c r="F22" s="3"/>
      <c r="G22" s="3"/>
      <c r="H22" s="3"/>
      <c r="I22" s="3"/>
      <c r="J22" s="3"/>
      <c r="K22" s="3"/>
      <c r="L22" s="10" t="str">
        <f>IF(COUNTA(E22:K22)&gt;2,ROUND((SUM(E22:K22)-MAX(E22:K22)-MIN(E22:K22))/(COUNTA(E22:K22)-2),0),"")</f>
        <v/>
      </c>
    </row>
    <row r="23" spans="1:12" ht="14.5" customHeight="1" x14ac:dyDescent="0.35">
      <c r="A23" s="23" t="s">
        <v>22</v>
      </c>
      <c r="B23" s="24"/>
      <c r="C23" s="10" t="str">
        <f>IF(C22="","",C22)</f>
        <v/>
      </c>
      <c r="D23" s="3"/>
      <c r="E23" s="3"/>
      <c r="F23" s="3"/>
      <c r="G23" s="3"/>
      <c r="H23" s="3"/>
      <c r="I23" s="3"/>
      <c r="J23" s="3"/>
      <c r="K23" s="3"/>
      <c r="L23" s="10" t="str">
        <f t="shared" ref="L23:L37" si="0">IF(COUNTA(E23:K23)&gt;2,ROUND((SUM(E23:K23)-MAX(E23:K23)-MIN(E23:K23))/(COUNTA(E23:K23)-2),0),"")</f>
        <v/>
      </c>
    </row>
    <row r="24" spans="1:12" ht="14.5" customHeight="1" x14ac:dyDescent="0.35">
      <c r="A24" s="23" t="s">
        <v>20</v>
      </c>
      <c r="B24" s="24"/>
      <c r="C24" s="3"/>
      <c r="D24" s="3"/>
      <c r="E24" s="3"/>
      <c r="F24" s="3"/>
      <c r="G24" s="3"/>
      <c r="H24" s="3"/>
      <c r="I24" s="3"/>
      <c r="J24" s="3"/>
      <c r="K24" s="3"/>
      <c r="L24" s="10" t="str">
        <f t="shared" si="0"/>
        <v/>
      </c>
    </row>
    <row r="25" spans="1:12" ht="14.5" customHeight="1" x14ac:dyDescent="0.35">
      <c r="A25" s="23" t="s">
        <v>23</v>
      </c>
      <c r="B25" s="24"/>
      <c r="C25" s="10" t="str">
        <f>IF(C22="","",C22)</f>
        <v/>
      </c>
      <c r="D25" s="3"/>
      <c r="E25" s="3"/>
      <c r="F25" s="3"/>
      <c r="G25" s="3"/>
      <c r="H25" s="3"/>
      <c r="I25" s="3"/>
      <c r="J25" s="3"/>
      <c r="K25" s="3"/>
      <c r="L25" s="10" t="str">
        <f t="shared" si="0"/>
        <v/>
      </c>
    </row>
    <row r="26" spans="1:12" ht="14.5" customHeight="1" x14ac:dyDescent="0.35">
      <c r="A26" s="23" t="s">
        <v>24</v>
      </c>
      <c r="B26" s="24"/>
      <c r="C26" s="10" t="str">
        <f>IF(C24="","",C24)</f>
        <v/>
      </c>
      <c r="D26" s="3"/>
      <c r="E26" s="3"/>
      <c r="F26" s="3"/>
      <c r="G26" s="3"/>
      <c r="H26" s="3"/>
      <c r="I26" s="3"/>
      <c r="J26" s="3"/>
      <c r="K26" s="3"/>
      <c r="L26" s="10" t="str">
        <f t="shared" si="0"/>
        <v/>
      </c>
    </row>
    <row r="27" spans="1:12" ht="14.5" customHeight="1" x14ac:dyDescent="0.35">
      <c r="A27" s="23" t="s">
        <v>25</v>
      </c>
      <c r="B27" s="24"/>
      <c r="C27" s="3"/>
      <c r="D27" s="3"/>
      <c r="E27" s="3"/>
      <c r="F27" s="3"/>
      <c r="G27" s="3"/>
      <c r="H27" s="3"/>
      <c r="I27" s="3"/>
      <c r="J27" s="3"/>
      <c r="K27" s="3"/>
      <c r="L27" s="10" t="str">
        <f t="shared" si="0"/>
        <v/>
      </c>
    </row>
    <row r="28" spans="1:12" ht="14.5" customHeight="1" x14ac:dyDescent="0.35">
      <c r="A28" s="23" t="s">
        <v>26</v>
      </c>
      <c r="B28" s="24"/>
      <c r="C28" s="10" t="str">
        <f>IF(C27="","",C27)</f>
        <v/>
      </c>
      <c r="D28" s="3"/>
      <c r="E28" s="3"/>
      <c r="F28" s="3"/>
      <c r="G28" s="3"/>
      <c r="H28" s="3"/>
      <c r="I28" s="3"/>
      <c r="J28" s="3"/>
      <c r="K28" s="3"/>
      <c r="L28" s="10" t="str">
        <f t="shared" si="0"/>
        <v/>
      </c>
    </row>
    <row r="29" spans="1:12" ht="14.5" customHeight="1" x14ac:dyDescent="0.35">
      <c r="A29" s="23" t="s">
        <v>27</v>
      </c>
      <c r="B29" s="24"/>
      <c r="C29" s="3"/>
      <c r="D29" s="3"/>
      <c r="E29" s="3"/>
      <c r="F29" s="3"/>
      <c r="G29" s="3"/>
      <c r="H29" s="3"/>
      <c r="I29" s="3"/>
      <c r="J29" s="3"/>
      <c r="K29" s="3"/>
      <c r="L29" s="10" t="str">
        <f t="shared" si="0"/>
        <v/>
      </c>
    </row>
    <row r="30" spans="1:12" ht="14.5" customHeight="1" x14ac:dyDescent="0.35">
      <c r="A30" s="23" t="s">
        <v>28</v>
      </c>
      <c r="B30" s="24"/>
      <c r="C30" s="10" t="str">
        <f>IF(C29="","",C29)</f>
        <v/>
      </c>
      <c r="D30" s="3"/>
      <c r="E30" s="3"/>
      <c r="F30" s="3"/>
      <c r="G30" s="3"/>
      <c r="H30" s="3"/>
      <c r="I30" s="3"/>
      <c r="J30" s="3"/>
      <c r="K30" s="3"/>
      <c r="L30" s="10" t="str">
        <f t="shared" si="0"/>
        <v/>
      </c>
    </row>
    <row r="31" spans="1:12" ht="14.5" customHeight="1" x14ac:dyDescent="0.35">
      <c r="A31" s="23" t="s">
        <v>29</v>
      </c>
      <c r="B31" s="24"/>
      <c r="C31" s="3"/>
      <c r="D31" s="3"/>
      <c r="E31" s="3"/>
      <c r="F31" s="3"/>
      <c r="G31" s="3"/>
      <c r="H31" s="3"/>
      <c r="I31" s="3"/>
      <c r="J31" s="3"/>
      <c r="K31" s="3"/>
      <c r="L31" s="10" t="str">
        <f t="shared" si="0"/>
        <v/>
      </c>
    </row>
    <row r="32" spans="1:12" ht="14.5" customHeight="1" x14ac:dyDescent="0.35">
      <c r="A32" s="23" t="s">
        <v>30</v>
      </c>
      <c r="B32" s="24"/>
      <c r="C32" s="10" t="str">
        <f>IF(C31="","",C31)</f>
        <v/>
      </c>
      <c r="D32" s="3"/>
      <c r="E32" s="3"/>
      <c r="F32" s="3"/>
      <c r="G32" s="3"/>
      <c r="H32" s="3"/>
      <c r="I32" s="3"/>
      <c r="J32" s="3"/>
      <c r="K32" s="3"/>
      <c r="L32" s="10" t="str">
        <f t="shared" si="0"/>
        <v/>
      </c>
    </row>
    <row r="33" spans="1:12" ht="14.5" customHeight="1" x14ac:dyDescent="0.35">
      <c r="A33" s="23" t="s">
        <v>31</v>
      </c>
      <c r="B33" s="24"/>
      <c r="C33" s="3"/>
      <c r="D33" s="3"/>
      <c r="E33" s="3"/>
      <c r="F33" s="3"/>
      <c r="G33" s="3"/>
      <c r="H33" s="3"/>
      <c r="I33" s="3"/>
      <c r="J33" s="3"/>
      <c r="K33" s="3"/>
      <c r="L33" s="10" t="str">
        <f t="shared" si="0"/>
        <v/>
      </c>
    </row>
    <row r="34" spans="1:12" ht="14.5" customHeight="1" x14ac:dyDescent="0.35">
      <c r="A34" s="23" t="s">
        <v>32</v>
      </c>
      <c r="B34" s="24"/>
      <c r="C34" s="10" t="str">
        <f>IF(C33="","",C33)</f>
        <v/>
      </c>
      <c r="D34" s="3"/>
      <c r="E34" s="3"/>
      <c r="F34" s="3"/>
      <c r="G34" s="3"/>
      <c r="H34" s="3"/>
      <c r="I34" s="3"/>
      <c r="J34" s="3"/>
      <c r="K34" s="3"/>
      <c r="L34" s="10" t="str">
        <f t="shared" si="0"/>
        <v/>
      </c>
    </row>
    <row r="35" spans="1:12" ht="14.5" customHeight="1" x14ac:dyDescent="0.35">
      <c r="A35" s="23" t="s">
        <v>33</v>
      </c>
      <c r="B35" s="24"/>
      <c r="C35" s="3"/>
      <c r="D35" s="3"/>
      <c r="E35" s="3"/>
      <c r="F35" s="3"/>
      <c r="G35" s="3"/>
      <c r="H35" s="3"/>
      <c r="I35" s="3"/>
      <c r="J35" s="3"/>
      <c r="K35" s="3"/>
      <c r="L35" s="10" t="str">
        <f t="shared" si="0"/>
        <v/>
      </c>
    </row>
    <row r="36" spans="1:12" ht="14.5" customHeight="1" x14ac:dyDescent="0.35">
      <c r="A36" s="23" t="s">
        <v>34</v>
      </c>
      <c r="B36" s="24"/>
      <c r="C36" s="10" t="str">
        <f>IF(C35="","",C35)</f>
        <v/>
      </c>
      <c r="D36" s="3"/>
      <c r="E36" s="3"/>
      <c r="F36" s="3"/>
      <c r="G36" s="3"/>
      <c r="H36" s="3"/>
      <c r="I36" s="3"/>
      <c r="J36" s="3"/>
      <c r="K36" s="3"/>
      <c r="L36" s="10" t="str">
        <f t="shared" si="0"/>
        <v/>
      </c>
    </row>
    <row r="37" spans="1:12" ht="14.5" customHeight="1" x14ac:dyDescent="0.35">
      <c r="A37" s="23" t="s">
        <v>35</v>
      </c>
      <c r="B37" s="24"/>
      <c r="C37" s="10" t="str">
        <f>IF(C24="","",C24)</f>
        <v/>
      </c>
      <c r="D37" s="3"/>
      <c r="E37" s="3"/>
      <c r="F37" s="3"/>
      <c r="G37" s="3"/>
      <c r="H37" s="3"/>
      <c r="I37" s="3"/>
      <c r="J37" s="3"/>
      <c r="K37" s="3"/>
      <c r="L37" s="10" t="str">
        <f t="shared" si="0"/>
        <v/>
      </c>
    </row>
  </sheetData>
  <mergeCells count="42">
    <mergeCell ref="E20:K20"/>
    <mergeCell ref="A30:B30"/>
    <mergeCell ref="A34:B34"/>
    <mergeCell ref="A24:B24"/>
    <mergeCell ref="A25:B25"/>
    <mergeCell ref="A33:B33"/>
    <mergeCell ref="A26:B26"/>
    <mergeCell ref="A27:B27"/>
    <mergeCell ref="A28:B28"/>
    <mergeCell ref="A29:B29"/>
    <mergeCell ref="A37:B37"/>
    <mergeCell ref="A35:B35"/>
    <mergeCell ref="A36:B36"/>
    <mergeCell ref="A31:B31"/>
    <mergeCell ref="A32:B32"/>
    <mergeCell ref="A21:B21"/>
    <mergeCell ref="A22:B22"/>
    <mergeCell ref="A23:B23"/>
    <mergeCell ref="B1:L1"/>
    <mergeCell ref="B2:L2"/>
    <mergeCell ref="B3:L3"/>
    <mergeCell ref="B4:L4"/>
    <mergeCell ref="F11:G11"/>
    <mergeCell ref="B11:E11"/>
    <mergeCell ref="B8:L8"/>
    <mergeCell ref="B5:L5"/>
    <mergeCell ref="B6:L6"/>
    <mergeCell ref="B7:L7"/>
    <mergeCell ref="B18:E18"/>
    <mergeCell ref="F12:G12"/>
    <mergeCell ref="F13:G13"/>
    <mergeCell ref="F14:G14"/>
    <mergeCell ref="F15:G15"/>
    <mergeCell ref="F16:G16"/>
    <mergeCell ref="F17:G17"/>
    <mergeCell ref="F18:G18"/>
    <mergeCell ref="B16:E16"/>
    <mergeCell ref="B17:E17"/>
    <mergeCell ref="B12:E12"/>
    <mergeCell ref="B13:E13"/>
    <mergeCell ref="B14:E14"/>
    <mergeCell ref="B15:E15"/>
  </mergeCells>
  <dataValidations count="1">
    <dataValidation type="list" allowBlank="1" showInputMessage="1" showErrorMessage="1" sqref="C35 C27 C29 C22 C24 C31 C33" xr:uid="{7711C2B9-E396-4032-9DEC-4CA74942FCE5}">
      <formula1>$A$12:$A$18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Distribtion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2023-09-25T11:46:45Z</dcterms:modified>
</cp:coreProperties>
</file>