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7BB23FC4-EAAE-42E0-A848-63A43E4104AF}" xr6:coauthVersionLast="47" xr6:coauthVersionMax="47" xr10:uidLastSave="{00000000-0000-0000-0000-000000000000}"/>
  <bookViews>
    <workbookView xWindow="-108" yWindow="-108" windowWidth="23256" windowHeight="12576" firstSheet="3" activeTab="8"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AllowedValue" sheetId="7" r:id="rId8"/>
    <sheet name="PropertyRelation" sheetId="8" r:id="rId9"/>
    <sheet name="(Enumerations)" sheetId="9" r:id="rId10"/>
  </sheets>
  <definedNames>
    <definedName name="RelatedClassificationCodes">_xlfn.UNIQUE(Classification[Code])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9" i="9" l="1" a="1"/>
  <c r="AH9" i="9" s="1"/>
  <c r="AH10" i="9" a="1"/>
  <c r="AH10" i="9" s="1"/>
  <c r="AH11" i="9" a="1"/>
  <c r="AH11" i="9" s="1"/>
  <c r="AH12" i="9" a="1"/>
  <c r="AH12" i="9" s="1"/>
  <c r="AH13" i="9" a="1"/>
  <c r="AH13" i="9" s="1"/>
  <c r="AH14" i="9" a="1"/>
  <c r="AH14" i="9" s="1"/>
  <c r="AH15" i="9" a="1"/>
  <c r="AH15" i="9" s="1"/>
  <c r="AH16" i="9" a="1"/>
  <c r="AH16" i="9" s="1"/>
  <c r="AH17" i="9" a="1"/>
  <c r="AH17" i="9" s="1"/>
  <c r="AH18" i="9" a="1"/>
  <c r="AH18" i="9" s="1"/>
  <c r="AH19" i="9" a="1"/>
  <c r="AH19" i="9" s="1"/>
  <c r="AH20" i="9" a="1"/>
  <c r="AH20" i="9" s="1"/>
  <c r="AH21" i="9" a="1"/>
  <c r="AH21" i="9" s="1"/>
  <c r="AH22" i="9" a="1"/>
  <c r="AH22" i="9" s="1"/>
  <c r="AH23" i="9" a="1"/>
  <c r="AH23" i="9" s="1"/>
  <c r="AH24" i="9" a="1"/>
  <c r="AH24" i="9" s="1"/>
  <c r="AH25" i="9" a="1"/>
  <c r="AH25" i="9" s="1"/>
  <c r="AH26" i="9" a="1"/>
  <c r="AH26" i="9" s="1"/>
  <c r="AH27" i="9" a="1"/>
  <c r="AH27" i="9" s="1"/>
  <c r="AH28" i="9" a="1"/>
  <c r="AH28" i="9" s="1"/>
  <c r="AH29" i="9" a="1"/>
  <c r="AH29" i="9" s="1"/>
  <c r="AH30" i="9" a="1"/>
  <c r="AH30" i="9" s="1"/>
  <c r="AH31" i="9" a="1"/>
  <c r="AH31" i="9" s="1"/>
  <c r="AH32" i="9" a="1"/>
  <c r="AH32" i="9" s="1"/>
  <c r="AH33" i="9" a="1"/>
  <c r="AH33" i="9" s="1"/>
  <c r="AH34" i="9" a="1"/>
  <c r="AH34" i="9" s="1"/>
  <c r="AH35" i="9" a="1"/>
  <c r="AH35" i="9" s="1"/>
  <c r="AH36" i="9" a="1"/>
  <c r="AH36" i="9" s="1"/>
  <c r="AH37" i="9" a="1"/>
  <c r="AH37" i="9" s="1"/>
  <c r="AH38" i="9" a="1"/>
  <c r="AH38" i="9" s="1"/>
  <c r="AH39" i="9" a="1"/>
  <c r="AH39" i="9" s="1"/>
  <c r="AH40" i="9" a="1"/>
  <c r="AH40" i="9" s="1"/>
  <c r="AE10" i="9" a="1"/>
  <c r="AE10" i="9" s="1"/>
  <c r="AE11" i="9" a="1"/>
  <c r="AE11" i="9" s="1"/>
  <c r="AE12" i="9" a="1"/>
  <c r="AE12" i="9" s="1"/>
  <c r="AE13" i="9" a="1"/>
  <c r="AE13" i="9" s="1"/>
  <c r="AE14" i="9" a="1"/>
  <c r="AE14" i="9" s="1"/>
  <c r="AE15" i="9" a="1"/>
  <c r="AE15" i="9" s="1"/>
  <c r="AE16" i="9" a="1"/>
  <c r="AE16" i="9" s="1"/>
  <c r="AE17" i="9" a="1"/>
  <c r="AE17" i="9" s="1"/>
  <c r="AE18" i="9" a="1"/>
  <c r="AE18" i="9" s="1"/>
  <c r="AE19" i="9" a="1"/>
  <c r="AE19" i="9" s="1"/>
  <c r="AE20" i="9" a="1"/>
  <c r="AE20" i="9" s="1"/>
  <c r="AE21" i="9" a="1"/>
  <c r="AE21" i="9" s="1"/>
  <c r="AE22" i="9" a="1"/>
  <c r="AE22" i="9" s="1"/>
  <c r="AE23" i="9" a="1"/>
  <c r="AE23" i="9" s="1"/>
  <c r="AE24" i="9" a="1"/>
  <c r="AE24" i="9" s="1"/>
  <c r="AE25" i="9" a="1"/>
  <c r="AE25" i="9" s="1"/>
  <c r="AE26" i="9" a="1"/>
  <c r="AE26" i="9" s="1"/>
  <c r="AE27" i="9" a="1"/>
  <c r="AE27" i="9" s="1"/>
  <c r="AE28" i="9" a="1"/>
  <c r="AE28" i="9" s="1"/>
  <c r="AE29" i="9" a="1"/>
  <c r="AE29" i="9" s="1"/>
  <c r="AE30" i="9" a="1"/>
  <c r="AE30" i="9" s="1"/>
  <c r="AE31" i="9" a="1"/>
  <c r="AE31" i="9" s="1"/>
  <c r="AE32" i="9" a="1"/>
  <c r="AE32" i="9" s="1"/>
  <c r="AE33" i="9" a="1"/>
  <c r="AE33" i="9" s="1"/>
  <c r="AE34" i="9" a="1"/>
  <c r="AE34" i="9" s="1"/>
  <c r="AE35" i="9" a="1"/>
  <c r="AE35" i="9" s="1"/>
  <c r="AE36" i="9" a="1"/>
  <c r="AE36" i="9" s="1"/>
  <c r="AE37" i="9" a="1"/>
  <c r="AE37" i="9" s="1"/>
  <c r="AE38" i="9" a="1"/>
  <c r="AE38" i="9" s="1"/>
  <c r="AE39" i="9" a="1"/>
  <c r="AE39" i="9" s="1"/>
  <c r="AE40" i="9" a="1"/>
  <c r="AE40" i="9" s="1"/>
  <c r="AD5" i="9" l="1" a="1"/>
  <c r="AD5" i="9" l="1"/>
  <c r="AE5" i="9" s="1" a="1"/>
  <c r="AE5" i="9" s="1"/>
  <c r="AE9" i="9" a="1"/>
  <c r="AE9" i="9" s="1"/>
  <c r="AE6" i="9" a="1"/>
  <c r="AE6" i="9" s="1"/>
  <c r="AE8" i="9" a="1"/>
  <c r="AE8" i="9" s="1"/>
  <c r="AE7" i="9" a="1"/>
  <c r="AE7"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G5" i="9" a="1"/>
  <c r="AH7" i="9" l="1" a="1"/>
  <c r="AH7" i="9" s="1"/>
  <c r="AH8" i="9" a="1"/>
  <c r="AH8" i="9" s="1"/>
  <c r="AG5" i="9"/>
  <c r="AH5" i="9" s="1" a="1"/>
  <c r="AH5" i="9" s="1"/>
  <c r="AH6" i="9" a="1"/>
  <c r="AH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X6" authorId="0" shapeId="0" xr:uid="{D910B590-67DC-4CE7-878F-C57A4CFCB212}">
      <text>
        <r>
          <rPr>
            <sz val="9"/>
            <color indexed="81"/>
            <rFont val="Tahoma"/>
            <charset val="1"/>
          </rPr>
          <t>List of alternative names of this classification for easier finding.</t>
        </r>
      </text>
    </comment>
    <comment ref="Y6" authorId="0" shapeId="0" xr:uid="{4C884A3F-3552-4C0A-9B5F-8CC923A0E325}">
      <text>
        <r>
          <rPr>
            <sz val="9"/>
            <color indexed="81"/>
            <rFont val="Tahoma"/>
            <charset val="1"/>
          </rPr>
          <t>Unique identification (ID), in case the URI is not enough.</t>
        </r>
      </text>
    </comment>
    <comment ref="Z6" authorId="0" shapeId="0" xr:uid="{0E00BBB5-6B80-47AB-AF24-4F599F3F3A62}">
      <text>
        <r>
          <rPr>
            <sz val="9"/>
            <color indexed="81"/>
            <rFont val="Tahoma"/>
            <family val="2"/>
          </rPr>
          <t>Will get date of import if field not present</t>
        </r>
      </text>
    </comment>
    <comment ref="AC6" authorId="0" shapeId="0" xr:uid="{D12E6200-EBA0-414F-9953-3F552611BE08}">
      <text>
        <r>
          <rPr>
            <sz val="9"/>
            <color indexed="81"/>
            <rFont val="Tahoma"/>
            <family val="2"/>
          </rPr>
          <t>This feeds from the ClassificationProperty tab.</t>
        </r>
      </text>
    </comment>
    <comment ref="AD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 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1CBE3C40-76F2-4B6E-8458-6C6916D79EAD}">
      <text>
        <r>
          <rPr>
            <sz val="9"/>
            <color indexed="81"/>
            <rFont val="Tahoma"/>
            <charset val="1"/>
          </rPr>
          <t>Unique identification (ID), in case the URI is not enough.</t>
        </r>
      </text>
    </comment>
    <comment ref="AR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S6" authorId="0" shapeId="0" xr:uid="{D18381F8-32DC-451B-8E05-BFBA9EDD9065}">
      <text>
        <r>
          <rPr>
            <sz val="9"/>
            <color indexed="81"/>
            <rFont val="Tahoma"/>
            <family val="2"/>
          </rPr>
          <t>Will get date of import if field not present</t>
        </r>
      </text>
    </comment>
    <comment ref="AV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W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6" authorId="0" shapeId="0" xr:uid="{D2B1EE4C-C19B-432D-91F5-04A5AE4DAA83}">
      <text>
        <r>
          <rPr>
            <sz val="9"/>
            <color indexed="81"/>
            <rFont val="Tahoma"/>
            <family val="2"/>
          </rPr>
          <t>This field is used to create the JSON file structure. The name must be exactly as specified in the Classification tab.  One and only one of the two columns must contain the code.</t>
        </r>
      </text>
    </comment>
    <comment ref="E6" authorId="0" shapeId="0" xr:uid="{95D9820D-3C19-45B9-9082-0D89609FA008}">
      <text>
        <r>
          <rPr>
            <sz val="9"/>
            <color indexed="81"/>
            <rFont val="Tahoma"/>
            <family val="2"/>
          </rPr>
          <t>One of the Values the property can have, e.g. "Green" in case the Property is something like "Color"</t>
        </r>
      </text>
    </comment>
    <comment ref="F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6" authorId="0" shapeId="0" xr:uid="{43A971E0-66C9-408C-AACC-338D9F5AD620}">
      <text>
        <r>
          <rPr>
            <sz val="9"/>
            <color indexed="81"/>
            <rFont val="Tahoma"/>
            <family val="2"/>
          </rPr>
          <t>A description of the value</t>
        </r>
      </text>
    </comment>
    <comment ref="H6" authorId="0" shapeId="0" xr:uid="{C6BB3155-B7BE-4811-BAD3-DBE7C07380FC}">
      <text>
        <r>
          <rPr>
            <sz val="9"/>
            <color indexed="81"/>
            <rFont val="Tahoma"/>
            <family val="2"/>
          </rPr>
          <t>You can provide your own Namespace Uri (must be globally unique).</t>
        </r>
      </text>
    </comment>
    <comment ref="I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E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H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<sst xmlns="http://schemas.openxmlformats.org/spreadsheetml/2006/main" count="1848" uniqueCount="1375">
  <si>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</si>
  <si>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</si>
  <si>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</si>
  <si>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</si>
  <si>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</si>
  <si>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</si>
  <si>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</si>
  <si>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</si>
  <si>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</si>
  <si>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</si>
  <si>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</si>
  <si>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</si>
  <si>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</si>
  <si>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</si>
  <si>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</si>
  <si>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</si>
  <si>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</si>
  <si>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</si>
  <si>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</si>
  <si>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</si>
  <si>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</si>
  <si>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</si>
  <si>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</si>
  <si>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</si>
  <si>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</si>
  <si>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</si>
  <si>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</si>
  <si>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</si>
  <si>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</si>
  <si>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</si>
  <si>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</si>
  <si>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</si>
  <si>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</si>
  <si>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</si>
  <si>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</si>
  <si>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</si>
  <si>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</si>
  <si>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</si>
  <si>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</si>
  <si>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</si>
  <si>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</si>
  <si>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</si>
  <si>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</si>
  <si>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</si>
  <si>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</si>
  <si>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</si>
  <si>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</si>
  <si>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</si>
  <si>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</si>
  <si>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</si>
  <si>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</si>
  <si>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</si>
  <si>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</si>
  <si>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</si>
  <si>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</si>
  <si>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</si>
  <si>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</si>
  <si>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</si>
  <si>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</si>
  <si>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</si>
  <si>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</si>
  <si>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</si>
  <si>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</si>
  <si>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</si>
  <si>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</si>
  <si>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</si>
  <si>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</si>
  <si>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</si>
  <si>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</si>
  <si>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</si>
  <si>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</si>
  <si>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</si>
  <si>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</si>
  <si>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</si>
  <si>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</si>
  <si>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</si>
  <si>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</si>
  <si>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</si>
  <si>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</si>
  <si>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</si>
  <si>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</si>
  <si>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</si>
  <si>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</si>
  <si>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</si>
  <si>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</si>
  <si>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</si>
  <si>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</si>
  <si>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</si>
  <si>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</si>
  <si>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</si>
  <si>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</si>
  <si>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</si>
  <si>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</si>
  <si>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</si>
  <si>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</si>
  <si>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</si>
  <si>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</si>
  <si>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</si>
  <si>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</si>
  <si>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</si>
  <si>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</si>
  <si>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</si>
  <si>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</si>
  <si>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</si>
  <si>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</si>
  <si>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</si>
  <si>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</si>
  <si>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</si>
  <si>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</si>
  <si>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</si>
  <si>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</si>
  <si>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</si>
  <si>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</si>
  <si>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</si>
  <si>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</si>
  <si>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</si>
  <si>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</si>
  <si>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</si>
  <si>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</si>
  <si>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</si>
  <si>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</si>
  <si>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</si>
  <si>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</si>
  <si>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</si>
  <si>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</si>
  <si>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</si>
  <si>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</si>
  <si>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</si>
  <si>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</si>
  <si>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</si>
  <si>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</si>
  <si>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</si>
  <si>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</si>
  <si>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</si>
  <si>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</si>
  <si>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</si>
  <si>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</si>
  <si>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</si>
  <si>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</si>
  <si>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</si>
  <si>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</si>
  <si>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</si>
  <si>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</si>
  <si>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</si>
  <si>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</si>
  <si>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</si>
  <si>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</si>
  <si>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</si>
  <si>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</si>
  <si>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</si>
  <si>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</si>
  <si>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</si>
  <si>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</si>
  <si>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</si>
  <si>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</si>
  <si>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</si>
  <si>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</si>
  <si>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</si>
  <si>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</si>
  <si>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</si>
  <si>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</si>
  <si>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</si>
  <si>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</si>
  <si>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</si>
  <si>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</si>
  <si>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</si>
  <si>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</si>
  <si>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</si>
  <si>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</si>
  <si>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</si>
  <si>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</si>
  <si>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</si>
  <si>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</si>
  <si>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</si>
  <si>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</si>
  <si>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</si>
  <si>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</si>
  <si>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</si>
  <si>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</si>
  <si>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</si>
  <si>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</si>
  <si>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</si>
  <si>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</si>
  <si>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</si>
  <si>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</si>
  <si>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</si>
  <si>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</si>
  <si>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</si>
  <si>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</si>
  <si>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</si>
  <si>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</si>
  <si>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</si>
  <si>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</si>
  <si>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</si>
  <si>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</si>
  <si>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</si>
  <si>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</si>
  <si>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</si>
  <si>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</si>
  <si>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</si>
  <si>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</si>
  <si>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</si>
  <si>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</si>
  <si>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</si>
  <si>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</si>
  <si>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</si>
  <si>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</si>
  <si>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</si>
  <si>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</si>
  <si>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</si>
  <si>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</si>
  <si>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</si>
  <si>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</si>
  <si>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</si>
  <si>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</si>
  <si>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</si>
  <si>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</si>
  <si>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</si>
  <si>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</si>
  <si>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</si>
  <si>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</si>
  <si>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</si>
  <si>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</si>
  <si>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</si>
  <si>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</si>
  <si>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</si>
  <si>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</si>
  <si>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</si>
  <si>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</si>
  <si>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</si>
  <si>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</si>
  <si>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</si>
  <si>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</si>
  <si>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</si>
  <si>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</si>
  <si>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</si>
  <si>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</si>
  <si>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</si>
  <si>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</si>
  <si>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</si>
  <si>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</si>
  <si>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</si>
  <si>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</si>
  <si>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</si>
  <si>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</si>
  <si>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</si>
  <si>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</si>
  <si>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</si>
  <si>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</si>
  <si>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</si>
  <si>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</si>
  <si>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</si>
  <si>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</si>
  <si>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</si>
  <si>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</si>
  <si>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</si>
  <si>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</si>
  <si>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</si>
  <si>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</si>
  <si>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</si>
  <si>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</si>
  <si>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</si>
  <si>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</si>
  <si>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</si>
  <si>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</si>
  <si>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</si>
  <si>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</si>
  <si>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</si>
  <si>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</si>
  <si>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</si>
  <si>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</si>
  <si>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</si>
  <si>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</si>
  <si>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</si>
  <si>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</si>
  <si>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</si>
  <si>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</si>
  <si>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</si>
  <si>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</si>
  <si>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</si>
  <si>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</si>
  <si>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</si>
  <si>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</si>
  <si>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</si>
  <si>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</si>
  <si>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</si>
  <si>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</si>
  <si>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</si>
  <si>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</si>
  <si>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</si>
  <si>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</si>
  <si>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</si>
  <si>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</si>
  <si>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</si>
  <si>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</si>
  <si>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</si>
  <si>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</si>
  <si>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</si>
  <si>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</si>
  <si>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</si>
  <si>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</si>
  <si>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</si>
  <si>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</si>
  <si>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</si>
  <si>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</si>
  <si>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</si>
  <si>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</si>
  <si>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</si>
  <si>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</si>
  <si>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</si>
  <si>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</si>
  <si>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</si>
  <si>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</si>
  <si>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</si>
  <si>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</si>
  <si>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</si>
  <si>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</si>
  <si>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</si>
  <si>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</si>
  <si>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</si>
  <si>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</si>
  <si>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</si>
  <si>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</si>
  <si>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</si>
  <si>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</si>
  <si>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</si>
  <si>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</si>
  <si>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</si>
  <si>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</si>
  <si>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</si>
  <si>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</si>
  <si>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</si>
  <si>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</si>
  <si>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</si>
  <si>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</si>
  <si>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</si>
  <si>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</si>
  <si>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</si>
  <si>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</si>
  <si>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</si>
  <si>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</si>
  <si>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</si>
  <si>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</si>
  <si>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</si>
  <si>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</si>
  <si>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</si>
  <si>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</si>
  <si>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</si>
  <si>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</si>
  <si>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</si>
  <si>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</si>
  <si>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</si>
  <si>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</si>
  <si>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</si>
  <si>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</si>
  <si>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</si>
  <si>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</si>
  <si>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</si>
  <si>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</si>
  <si>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</si>
  <si>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</si>
  <si>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</si>
  <si>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</si>
  <si>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</si>
  <si>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</si>
  <si>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</si>
  <si>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</si>
  <si>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</si>
  <si>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</si>
  <si>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</si>
  <si>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</si>
  <si>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</si>
  <si>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</si>
  <si>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</si>
  <si>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</si>
  <si>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</si>
  <si>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</si>
  <si>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</si>
  <si>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</si>
  <si>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</si>
  <si>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</si>
  <si>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</si>
  <si>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</si>
  <si>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</si>
  <si>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</si>
  <si>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</si>
  <si>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</si>
  <si>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</si>
  <si>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</si>
  <si>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</si>
  <si>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</si>
  <si>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</si>
  <si>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</si>
  <si>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</si>
  <si>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</si>
  <si>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</si>
  <si>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</si>
  <si>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</si>
  <si>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</si>
  <si>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</si>
  <si>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</si>
  <si>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</si>
  <si>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</si>
  <si>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</si>
  <si>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</si>
  <si>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</si>
  <si>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</si>
  <si>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</si>
  <si>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</si>
  <si>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</si>
  <si>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</si>
  <si>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</si>
  <si>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</si>
  <si>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</si>
  <si>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</si>
  <si>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</si>
  <si>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</si>
  <si>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</si>
  <si>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</si>
  <si>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</si>
  <si>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</si>
  <si>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</si>
  <si>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</si>
  <si>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</si>
  <si>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</si>
  <si>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</si>
  <si>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</si>
  <si>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</si>
  <si>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</si>
  <si>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</si>
  <si>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</si>
  <si>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</si>
  <si>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</si>
  <si>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</si>
  <si>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</si>
  <si>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</si>
  <si>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</si>
  <si>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</si>
  <si>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</si>
  <si>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</si>
  <si>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</si>
  <si>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</si>
  <si>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</si>
  <si>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</si>
  <si>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</si>
  <si>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</si>
  <si>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</si>
  <si>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</si>
  <si>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</si>
  <si>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</si>
  <si>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</si>
  <si>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</si>
  <si>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</si>
  <si>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</si>
  <si>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</si>
  <si>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</si>
  <si>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</si>
  <si>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</si>
  <si>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</si>
  <si>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</si>
  <si>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</si>
  <si>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</si>
  <si>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</si>
  <si>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</si>
  <si>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</si>
  <si>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</si>
  <si>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</si>
  <si>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</si>
  <si>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</si>
  <si>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</si>
  <si>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</si>
  <si>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</si>
  <si>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</si>
  <si>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</si>
  <si>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</si>
  <si>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</si>
  <si>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</si>
  <si>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</si>
  <si>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</si>
  <si>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</si>
  <si>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</si>
  <si>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</si>
  <si>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</si>
  <si>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</si>
  <si>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</si>
  <si>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</si>
  <si>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</si>
  <si>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</si>
  <si>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</si>
  <si>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</si>
  <si>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</si>
  <si>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</si>
  <si>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</si>
  <si>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</si>
  <si>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</si>
  <si>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</si>
  <si>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</si>
  <si>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</si>
  <si>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</si>
  <si>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</si>
  <si>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</si>
  <si>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</si>
  <si>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</si>
  <si>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</si>
  <si>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</si>
  <si>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</si>
  <si>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</si>
  <si>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</si>
  <si>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</si>
  <si>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</si>
  <si>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</si>
  <si>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</si>
  <si>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</si>
  <si>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</si>
  <si>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</si>
  <si>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</si>
  <si>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</si>
  <si>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</si>
  <si>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</si>
  <si>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</si>
  <si>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</si>
  <si>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</si>
  <si>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</si>
  <si>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</si>
  <si>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</si>
  <si>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</si>
  <si>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</si>
  <si>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</si>
  <si>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</si>
  <si>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</si>
  <si>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</si>
  <si>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</si>
  <si>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</si>
  <si>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</si>
  <si>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</si>
  <si>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</si>
  <si>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</si>
  <si>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</si>
  <si>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</si>
  <si>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</si>
  <si>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</si>
  <si>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</si>
  <si>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</si>
  <si>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</si>
  <si>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</si>
  <si>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</si>
  <si>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</si>
  <si>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</si>
  <si>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</si>
  <si>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</si>
  <si>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</si>
  <si>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</si>
  <si>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</si>
  <si>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</si>
  <si>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</si>
  <si>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</si>
  <si>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</si>
  <si>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</si>
  <si>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</si>
  <si>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</si>
  <si>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</si>
  <si>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</si>
  <si>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</si>
  <si>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</si>
  <si>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</si>
  <si>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</si>
  <si>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</si>
  <si>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</si>
  <si>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</si>
  <si>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</si>
  <si>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</si>
  <si>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</si>
  <si>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</si>
  <si>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</si>
  <si>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</si>
  <si>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</si>
  <si>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</si>
  <si>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</si>
  <si>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</si>
  <si>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</si>
  <si>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</si>
  <si>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</si>
  <si>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</si>
  <si>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</si>
  <si>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</si>
  <si>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</si>
  <si>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</si>
  <si>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</si>
  <si>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</si>
  <si>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</si>
  <si>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</si>
  <si>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</si>
  <si>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</si>
  <si>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</si>
  <si>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</si>
  <si>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</si>
  <si>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</si>
  <si>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</si>
  <si>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</si>
  <si>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</si>
  <si>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</si>
  <si>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</si>
  <si>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</si>
  <si>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</si>
  <si>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</si>
  <si>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</si>
  <si>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</si>
  <si>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</si>
  <si>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</si>
  <si>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</si>
  <si>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</si>
  <si>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</si>
  <si>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</si>
  <si>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</si>
  <si>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</si>
  <si>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</si>
  <si>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</si>
  <si>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</si>
  <si>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</si>
  <si>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</si>
  <si>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</si>
  <si>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</si>
  <si>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</si>
  <si>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</si>
  <si>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</si>
  <si>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</si>
  <si>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</si>
  <si>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</si>
  <si>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</si>
  <si>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</si>
  <si>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</si>
  <si>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</si>
  <si>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</si>
  <si>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</si>
  <si>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</si>
  <si>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</si>
  <si>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</si>
  <si>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</si>
  <si>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</si>
  <si>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</si>
  <si>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</si>
  <si>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</si>
  <si>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</si>
  <si>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</si>
  <si>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</si>
  <si>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</si>
  <si>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</si>
  <si>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</si>
  <si>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</si>
  <si>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</si>
  <si>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</si>
  <si>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</si>
  <si>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</si>
  <si>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</si>
  <si>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</si>
  <si>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</si>
  <si>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</si>
  <si>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</si>
  <si>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</si>
  <si>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</si>
  <si>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</si>
  <si>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</si>
  <si>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</si>
  <si>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</si>
  <si>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</si>
  <si>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</si>
  <si>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</si>
  <si>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</si>
  <si>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</si>
  <si>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</si>
  <si>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</si>
  <si>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</si>
  <si>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</si>
  <si>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</si>
  <si>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</si>
  <si>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</si>
  <si>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</si>
  <si>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</si>
  <si>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</si>
  <si>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</si>
  <si>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</si>
  <si>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</si>
  <si>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</si>
  <si>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</si>
  <si>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</si>
  <si>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</si>
  <si>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</si>
  <si>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</si>
  <si>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</si>
  <si>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</si>
  <si>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</si>
  <si>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</si>
  <si>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</si>
  <si>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</si>
  <si>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</si>
  <si>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</si>
  <si>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</si>
  <si>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</si>
  <si>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</si>
  <si>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</si>
  <si>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</si>
  <si>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</si>
  <si>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</si>
  <si>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</si>
  <si>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</si>
  <si>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</si>
  <si>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</si>
  <si>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</si>
  <si>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</si>
  <si>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</si>
  <si>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</si>
  <si>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</si>
  <si>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</si>
  <si>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</si>
  <si>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</si>
  <si>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</si>
  <si>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</si>
  <si>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</si>
  <si>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</si>
  <si>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</si>
  <si>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</si>
  <si>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</si>
  <si>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</si>
  <si>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</si>
  <si>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</si>
  <si>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</si>
  <si>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</si>
  <si>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</si>
  <si>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</si>
  <si>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</si>
  <si>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</si>
  <si>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</si>
  <si>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</si>
  <si>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</si>
  <si>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</si>
  <si>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</si>
  <si>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</si>
  <si>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</si>
  <si>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</si>
  <si>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</si>
  <si>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</si>
  <si>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</si>
  <si>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</si>
  <si>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</si>
  <si>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</si>
  <si>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</si>
  <si>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</si>
  <si>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</si>
  <si>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</si>
  <si>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</si>
  <si>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</si>
  <si>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</si>
  <si>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</si>
  <si>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</si>
  <si>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</si>
  <si>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</si>
  <si>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</si>
  <si>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</si>
  <si>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</si>
  <si>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</si>
  <si>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</si>
  <si>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</si>
  <si>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</si>
  <si>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</si>
  <si>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</si>
  <si>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</si>
  <si>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</si>
  <si>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</si>
  <si>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</si>
  <si>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</si>
  <si>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</si>
  <si>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</si>
  <si>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</si>
  <si>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</si>
  <si>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</si>
  <si>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</si>
  <si>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</si>
  <si>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</si>
  <si>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</si>
  <si>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</si>
  <si>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</si>
  <si>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</si>
  <si>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</si>
  <si>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</si>
  <si>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</si>
  <si>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</si>
  <si>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</si>
  <si>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</si>
  <si>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</si>
  <si>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</si>
  <si>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</si>
  <si>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</si>
  <si>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</si>
  <si>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</si>
  <si>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</si>
  <si>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</si>
  <si>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</si>
  <si>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</si>
  <si>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</si>
  <si>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</si>
  <si>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</si>
  <si>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</si>
  <si>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</si>
  <si>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</si>
  <si>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</si>
  <si>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</si>
  <si>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</si>
  <si>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</si>
  <si>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</si>
  <si>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</si>
  <si>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</si>
  <si>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</si>
  <si>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</si>
  <si>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</si>
  <si>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</si>
  <si>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</si>
  <si>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</si>
  <si>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</si>
  <si>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</si>
  <si>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</si>
  <si>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</si>
  <si>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</si>
  <si>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</si>
  <si>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</si>
  <si>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</si>
  <si>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</si>
  <si>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</si>
  <si>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</si>
  <si>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</si>
  <si>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</si>
  <si>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</si>
  <si>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</si>
  <si>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</si>
  <si>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</si>
  <si>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</si>
  <si>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</si>
  <si>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</si>
  <si>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</si>
  <si>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</si>
  <si>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</si>
  <si>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</si>
  <si>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</si>
  <si>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</si>
  <si>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</si>
  <si>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</si>
  <si>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</si>
  <si>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</si>
  <si>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</si>
  <si>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</si>
  <si>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</si>
  <si>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</si>
  <si>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</si>
  <si>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</si>
  <si>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</si>
  <si>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</si>
  <si>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</si>
  <si>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</si>
  <si>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</si>
  <si>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</si>
  <si>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</si>
  <si>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</si>
  <si>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</si>
  <si>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</si>
  <si>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</si>
  <si>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</si>
  <si>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</si>
  <si>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</si>
  <si>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</si>
  <si>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</si>
  <si>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</si>
  <si>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</si>
  <si>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</si>
  <si>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</si>
  <si>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</si>
  <si>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</si>
  <si>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</si>
  <si>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</si>
  <si>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</si>
  <si>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</si>
  <si>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</si>
  <si>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</si>
  <si>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</si>
  <si>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</si>
  <si>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</si>
  <si>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</si>
  <si>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</si>
  <si>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</si>
  <si>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</si>
  <si>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</si>
  <si>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</si>
  <si>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</si>
  <si>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</si>
  <si>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</si>
  <si>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</si>
  <si>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</si>
  <si>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</si>
  <si>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</si>
  <si>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</si>
  <si>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</si>
  <si>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</si>
  <si>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</si>
  <si>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</si>
  <si>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</si>
  <si>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</si>
  <si>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</si>
  <si>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</si>
  <si>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</si>
  <si>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</si>
  <si>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</si>
  <si>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</si>
  <si>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</si>
  <si>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</si>
  <si>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</si>
  <si>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</si>
  <si>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</si>
  <si>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</si>
  <si>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</si>
  <si>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</si>
  <si>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</si>
  <si>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</si>
  <si>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</si>
  <si>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</si>
  <si>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</si>
  <si>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</si>
  <si>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</si>
  <si>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</si>
  <si>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</si>
  <si>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</si>
  <si>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</si>
  <si>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</si>
  <si>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</si>
  <si>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</si>
  <si>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</si>
  <si>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</si>
  <si>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</si>
  <si>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</si>
  <si>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</si>
  <si>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</si>
  <si>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</si>
  <si>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</si>
  <si>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µT</t>
  </si>
  <si>
    <t>ClassificationCodes</t>
  </si>
  <si>
    <t>PropertyCodes</t>
  </si>
  <si>
    <t>https://identifier.buildingsmart.org/uri/bs-agri/fruitvegs-1.0/prop/width</t>
  </si>
  <si>
    <t>DeActivationDateUtc</t>
  </si>
  <si>
    <t>DimensionLuminousIntensity</t>
  </si>
  <si>
    <t>GroupOfProperties</t>
  </si>
  <si>
    <t>Uid</t>
  </si>
  <si>
    <t>00123</t>
  </si>
  <si>
    <t>1 0 -2 0 0 0 0</t>
  </si>
  <si>
    <t>(Origin Property Code)</t>
  </si>
  <si>
    <t>(ClassificationProperty Code)</t>
  </si>
  <si>
    <t>version:</t>
  </si>
  <si>
    <t>date:</t>
  </si>
  <si>
    <t>Template information</t>
  </si>
  <si>
    <t>Latest changes in the template:</t>
  </si>
  <si>
    <t>["m","cm"]</t>
  </si>
  <si>
    <t>This is my width</t>
  </si>
  <si>
    <t>It was not needed</t>
  </si>
  <si>
    <t>1.23</t>
  </si>
  <si>
    <t>Units list</t>
  </si>
  <si>
    <t>Countries list</t>
  </si>
  <si>
    <t>That is a table generated based on your data, to support proper URI matching.</t>
  </si>
  <si>
    <t>author:</t>
  </si>
  <si>
    <t>Artur Tomczak</t>
  </si>
  <si>
    <t>artur.tomczak@buildingsmart.org</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</si>
  <si>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</si>
  <si>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</si>
  <si>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</si>
  <si>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</si>
  <si>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</si>
  <si>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</si>
  <si>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</si>
  <si>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</si>
  <si>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</si>
  <si>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</si>
  <si>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</si>
  <si>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</si>
  <si>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</si>
  <si>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</si>
  <si>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</si>
  <si>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</si>
  <si>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</si>
  <si>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</si>
  <si>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</si>
  <si>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</si>
  <si>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</si>
  <si>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</si>
  <si>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</si>
  <si>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</si>
  <si>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</si>
  <si>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</si>
  <si>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</si>
  <si>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</si>
  <si>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</si>
  <si>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</si>
  <si>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</si>
  <si>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</si>
  <si>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</si>
  <si>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</si>
  <si>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</si>
  <si>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</si>
  <si>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</si>
  <si>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</si>
  <si>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</si>
  <si>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</si>
  <si>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</si>
  <si>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</si>
  <si>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</si>
  <si>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</si>
  <si>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</si>
  <si>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</si>
  <si>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</si>
  <si>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</si>
  <si>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</si>
  <si>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</si>
  <si>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</si>
  <si>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</si>
  <si>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</si>
  <si>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</si>
  <si>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</si>
  <si>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</si>
  <si>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</si>
  <si>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</si>
  <si>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</si>
  <si>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</si>
  <si>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</si>
  <si>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</si>
  <si>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</si>
  <si>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</si>
  <si>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</si>
  <si>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</si>
  <si>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</si>
  <si>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</si>
  <si>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</si>
  <si>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</si>
  <si>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</si>
  <si>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</si>
  <si>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</si>
  <si>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</si>
  <si>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</si>
  <si>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</si>
  <si>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</si>
  <si>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</si>
  <si>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</si>
  <si>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</si>
  <si>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</si>
  <si>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</si>
  <si>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</si>
  <si>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</si>
  <si>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</si>
  <si>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</si>
  <si>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</si>
  <si>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</si>
  <si>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</si>
  <si>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</si>
  <si>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</si>
  <si>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</si>
  <si>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</si>
  <si>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</si>
  <si>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</si>
  <si>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</si>
  <si>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</si>
  <si>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</si>
  <si>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</si>
  <si>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</si>
  <si>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</si>
  <si>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</si>
  <si>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</si>
  <si>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</si>
  <si>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</si>
  <si>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</si>
  <si>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</si>
  <si>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</si>
  <si>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</si>
  <si>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</si>
  <si>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</si>
  <si>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</si>
  <si>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</si>
  <si>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</si>
  <si>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</si>
  <si>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</si>
  <si>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</si>
  <si>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</si>
  <si>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</si>
  <si>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</si>
  <si>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</si>
  <si>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</si>
  <si>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</si>
  <si>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</si>
  <si>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</si>
  <si>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</si>
  <si>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</si>
  <si>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</si>
  <si>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</si>
  <si>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</si>
  <si>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</si>
  <si>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</si>
  <si>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</si>
  <si>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</si>
  <si>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</si>
  <si>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</si>
  <si>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</si>
  <si>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</si>
  <si>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</si>
  <si>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</si>
  <si>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</si>
  <si>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</si>
  <si>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</si>
  <si>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</si>
  <si>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</si>
  <si>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</si>
  <si>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</si>
  <si>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</si>
  <si>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</si>
  <si>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</si>
  <si>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</si>
  <si>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</si>
  <si>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</si>
  <si>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</si>
  <si>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</si>
  <si>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</si>
  <si>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</si>
  <si>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</si>
  <si>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</si>
  <si>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</si>
  <si>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</si>
  <si>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</si>
  <si>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</si>
  <si>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</si>
  <si>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</si>
  <si>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</si>
  <si>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</si>
  <si>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</si>
  <si>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</si>
  <si>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</si>
  <si>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</si>
  <si>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</si>
  <si>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</si>
  <si>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</si>
  <si>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</si>
  <si>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</si>
  <si>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</si>
  <si>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</si>
  <si>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</si>
  <si>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</si>
  <si>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</si>
  <si>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</si>
  <si>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</si>
  <si>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</si>
  <si>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</si>
  <si>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</si>
  <si>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</si>
  <si>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</si>
  <si>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</si>
  <si>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</si>
  <si>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</si>
  <si>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</si>
  <si>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</si>
  <si>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</si>
  <si>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</si>
  <si>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</si>
  <si>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</si>
  <si>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</si>
  <si>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</si>
  <si>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</si>
  <si>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</si>
  <si>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</si>
  <si>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</si>
  <si>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</si>
  <si>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</si>
  <si>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</si>
  <si>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</si>
  <si>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</si>
  <si>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</si>
  <si>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</si>
  <si>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</si>
  <si>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</si>
  <si>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</si>
  <si>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</si>
  <si>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</si>
  <si>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</si>
  <si>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</si>
  <si>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</si>
  <si>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</si>
  <si>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</si>
  <si>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</si>
  <si>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</si>
  <si>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</si>
  <si>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</si>
  <si>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</si>
  <si>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</si>
  <si>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</si>
  <si>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</si>
  <si>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</si>
  <si>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</si>
  <si>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</si>
  <si>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</si>
  <si>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</si>
  <si>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</si>
  <si>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</si>
  <si>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</si>
  <si>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</si>
  <si>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</si>
  <si>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</si>
  <si>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</si>
  <si>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</si>
  <si>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</si>
  <si>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</si>
  <si>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</si>
  <si>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</si>
  <si>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</si>
  <si>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</si>
  <si>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</si>
  <si>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</si>
  <si>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</si>
  <si>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</si>
  <si>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</si>
  <si>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</si>
  <si>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</si>
  <si>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</si>
  <si>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</si>
  <si>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</si>
  <si>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</si>
  <si>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</si>
  <si>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</si>
  <si>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</si>
  <si>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</si>
  <si>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</si>
  <si>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</si>
  <si>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</si>
  <si>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</si>
  <si>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</si>
  <si>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</si>
  <si>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</si>
  <si>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</si>
  <si>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</si>
  <si>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</si>
  <si>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</si>
  <si>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</si>
  <si>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</si>
  <si>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</si>
  <si>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</si>
  <si>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</si>
  <si>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</si>
  <si>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</si>
  <si>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</si>
  <si>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</si>
  <si>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</si>
  <si>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</si>
  <si>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</si>
  <si>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</si>
  <si>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</si>
  <si>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</si>
  <si>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</si>
  <si>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</si>
  <si>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</si>
  <si>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</si>
  <si>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</si>
  <si>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</si>
  <si>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</si>
  <si>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</si>
  <si>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</si>
  <si>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</si>
  <si>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</si>
  <si>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</si>
  <si>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</si>
  <si>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</si>
  <si>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</si>
  <si>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</si>
  <si>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</si>
  <si>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</si>
  <si>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</si>
  <si>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</si>
  <si>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</si>
  <si>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</si>
  <si>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</si>
  <si>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</si>
  <si>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</si>
  <si>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</si>
  <si>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</si>
  <si>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</si>
  <si>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</si>
  <si>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</si>
  <si>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</si>
  <si>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</si>
  <si>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</si>
  <si>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</si>
  <si>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</si>
  <si>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</si>
  <si>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</si>
  <si>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</si>
  <si>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</si>
  <si>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</si>
  <si>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</si>
  <si>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</si>
  <si>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</si>
  <si>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</si>
  <si>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</si>
  <si>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</si>
  <si>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</si>
  <si>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</si>
  <si>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</si>
  <si>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</si>
  <si>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</si>
  <si>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</si>
  <si>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</si>
  <si>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</si>
  <si>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</si>
  <si>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</si>
  <si>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</si>
  <si>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</si>
  <si>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</si>
  <si>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</si>
  <si>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</si>
  <si>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</si>
  <si>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</si>
  <si>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</si>
  <si>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</si>
  <si>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</si>
  <si>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</si>
  <si>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</si>
  <si>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</si>
  <si>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</si>
  <si>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</si>
  <si>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</si>
  <si>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</si>
  <si>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</si>
  <si>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</si>
  <si>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</si>
  <si>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</si>
  <si>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</si>
  <si>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</si>
  <si>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</si>
  <si>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</si>
  <si>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</si>
  <si>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</si>
  <si>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</si>
  <si>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</si>
  <si>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</si>
  <si>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</si>
  <si>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</si>
  <si>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</si>
  <si>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</si>
  <si>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</si>
  <si>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</si>
  <si>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</si>
  <si>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</si>
  <si>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</si>
  <si>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</si>
  <si>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</si>
  <si>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</si>
  <si>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</si>
  <si>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</si>
  <si>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</si>
  <si>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</si>
  <si>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</si>
  <si>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</si>
  <si>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</si>
  <si>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</si>
  <si>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</si>
  <si>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</si>
  <si>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</si>
  <si>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</si>
  <si>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</si>
  <si>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</si>
  <si>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</si>
  <si>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</si>
  <si>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</si>
  <si>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</si>
  <si>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</si>
  <si>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</si>
  <si>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With help of Moritz Amberger. Fix the url creation and "SPILL" error in the enumerations tab, renaming tables, improving dropdowns; correct URI creation. Update tooltips.</t>
  </si>
  <si>
    <t>3.3</t>
  </si>
  <si>
    <t>2023.07.07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</si>
</sst>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4">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s>
  <cellStyleXfs count="2">
    <xf numFmtId="0" fontId="0" fillId="0" borderId="0"/>
    <xf numFmtId="0" fontId="8" fillId="0" borderId="0" applyNumberFormat="0" applyFill="0" applyBorder="0" applyAlignment="0" applyProtection="0"/>
  </cellStyleXfs>
  <cellXfs count="60">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Alignment="1">
      <alignment horizontal="center"/>
    </xf>
    <xf numFmtId="0" fontId="6" fillId="0" borderId="0" xfId="0" applyFont="1" applyAlignment="1">
      <alignment horizontal="center" vertical="center"/>
    </xf>
    <xf numFmtId="0" fontId="6" fillId="0" borderId="0" xfId="0" applyFont="1" applyAlignment="1">
      <alignment horizontal="left" vertical="center"/>
    </xf>
    <xf numFmtId="164" fontId="6" fillId="0" borderId="0" xfId="0" applyNumberFormat="1" applyFont="1" applyAlignment="1">
      <alignment horizontal="center"/>
    </xf>
    <xf numFmtId="0" fontId="7" fillId="0" borderId="0" xfId="0" applyFont="1" applyAlignment="1">
      <alignment horizontal="center"/>
    </xf>
    <xf numFmtId="0" fontId="2" fillId="0" borderId="0" xfId="0" applyFont="1"/>
    <xf numFmtId="0" fontId="4" fillId="0" borderId="0" xfId="0" applyFont="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Alignment="1">
      <alignment horizontal="center"/>
    </xf>
    <xf numFmtId="0" fontId="11" fillId="2" borderId="0" xfId="0" applyFont="1" applyFill="1"/>
    <xf numFmtId="0" fontId="0" fillId="4" borderId="0" xfId="0" applyFill="1"/>
    <xf numFmtId="0" fontId="8" fillId="0" borderId="0" xfId="1" applyFill="1"/>
    <xf numFmtId="0" fontId="13" fillId="0" borderId="0" xfId="0" applyFont="1"/>
    <xf numFmtId="0" fontId="2" fillId="0" borderId="0" xfId="0" quotePrefix="1" applyFont="1"/>
    <xf numFmtId="0" fontId="0" fillId="2" borderId="0" xfId="0" applyFill="1" applyAlignment="1">
      <alignment horizontal="left" indent="1"/>
    </xf>
    <xf numFmtId="0" fontId="0" fillId="2" borderId="0" xfId="0" applyFill="1" applyAlignment="1">
      <alignment horizontal="left" indent="2"/>
    </xf>
    <xf numFmtId="0" fontId="8" fillId="2" borderId="0" xfId="1" applyFill="1" applyAlignment="1">
      <alignment horizontal="left" indent="2"/>
    </xf>
    <xf numFmtId="0" fontId="8" fillId="0" borderId="0" xfId="1" applyFill="1" applyAlignment="1"/>
    <xf numFmtId="0" fontId="12" fillId="5" borderId="1" xfId="0" applyFont="1" applyFill="1" applyBorder="1"/>
    <xf numFmtId="0" fontId="0" fillId="0" borderId="1" xfId="0" applyBorder="1"/>
    <xf numFmtId="0" fontId="12" fillId="5" borderId="2" xfId="0" applyFont="1" applyFill="1" applyBorder="1"/>
    <xf numFmtId="0" fontId="0" fillId="4" borderId="2" xfId="0" applyFill="1" applyBorder="1"/>
    <xf numFmtId="0" fontId="0" fillId="0" borderId="3" xfId="0" applyBorder="1"/>
    <xf numFmtId="0" fontId="0" fillId="4" borderId="3" xfId="0" applyFill="1" applyBorder="1"/>
    <xf numFmtId="0" fontId="12" fillId="5" borderId="0" xfId="0" applyFont="1" applyFill="1"/>
    <xf numFmtId="0" fontId="2" fillId="2" borderId="0" xfId="0" applyFont="1" applyFill="1" applyAlignment="1">
      <alignment horizontal="left" vertical="top" wrapText="1" indent="1"/>
    </xf>
    <xf numFmtId="0" fontId="0" fillId="2" borderId="0" xfId="0" applyFill="1"/>
    <xf numFmtId="0" fontId="8" fillId="2" borderId="0" xfId="1" applyFill="1" applyAlignment="1">
      <alignment horizontal="center" vertical="top" wrapText="1"/>
    </xf>
    <xf numFmtId="0" fontId="8" fillId="2" borderId="0" xfId="1" applyFill="1" applyAlignment="1">
      <alignment horizontal="left"/>
    </xf>
    <xf numFmtId="0" fontId="10" fillId="2" borderId="0" xfId="0" applyFont="1" applyFill="1" applyAlignment="1">
      <alignment horizontal="left" vertical="top" wrapText="1"/>
    </xf>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2" fillId="2" borderId="0" xfId="0" applyFont="1" applyFill="1" applyAlignment="1">
      <alignment horizontal="center" vertical="center"/>
    </xf>
  </cellXfs>
  <cellStyles count="2">
    <cellStyle name="Hyperlink" xfId="1" builtinId="8"/>
    <cellStyle name="Normal" xfId="0" builtinId="0"/>
  </cellStyles>
  <dxfs count="39">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omain" displayName="Domain" ref="C6:S7" totalsRowShown="0" headerRowDxfId="38" dataDxfId="37">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6"/>
    <tableColumn id="16" xr3:uid="{CC641A83-FABF-407B-857D-7DE694FEC16D}" name="Status"/>
    <tableColumn id="19" xr3:uid="{C5FAB93D-5792-4471-8B18-DBD0EF22855F}" name="Classifications" dataDxfId="35"/>
    <tableColumn id="17" xr3:uid="{645DA366-123C-4D6F-A36C-05E13CE37AFD}" name="Properties" dataDxfId="3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ification" displayName="Classification" ref="C6:AD17" totalsRowShown="0" headerRowDxfId="33" dataDxfId="32">
  <autoFilter ref="C6:AD17" xr:uid="{B8AB3DC7-FCE8-4ACD-A492-C214E46F3768}"/>
  <tableColumns count="28">
    <tableColumn id="1" xr3:uid="{F7BEC937-4C35-4A08-80D4-9EAE15DF25DB}" name="Code" dataDxfId="31"/>
    <tableColumn id="3" xr3:uid="{1614FF18-AD12-4230-BAD0-03CAD94E0FE3}" name="Name"/>
    <tableColumn id="2" xr3:uid="{7D63376E-2332-401A-8A57-691F4C53C164}" name="ActivationDateUtc" dataDxfId="30"/>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29"/>
    <tableColumn id="27" xr3:uid="{A120A6AD-2731-483F-9B15-77547F84293C}" name="ClassificationRelations" dataDxfId="2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Material" displayName="Material" ref="C6:AB17" totalsRowShown="0" headerRowDxfId="27" dataDxfId="26">
  <autoFilter ref="C6:AB17" xr:uid="{B8AB3DC7-FCE8-4ACD-A492-C214E46F3768}"/>
  <tableColumns count="26">
    <tableColumn id="1" xr3:uid="{66C0F4C6-9C13-4BA3-BEF6-B8B5B90B29AE}" name="Code" dataDxfId="25"/>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24"/>
    <tableColumn id="27" xr3:uid="{FB82885F-1467-43F0-BB56-A2DD225CD6AE}" name="ClassificationRelations" dataDxfId="2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6:AW17" totalsRowShown="0" headerRowDxfId="22" dataDxfId="21">
  <autoFilter ref="C6:AW17" xr:uid="{4F718072-B462-4D6A-B800-B77BC70AE828}"/>
  <tableColumns count="47">
    <tableColumn id="1" xr3:uid="{126866A8-4F7D-4443-B2C8-5F45A606CBCB}" name="Code" dataDxfId="20"/>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19"/>
    <tableColumn id="46" xr3:uid="{685FBBD6-CEEC-4E65-AD1B-59D9364B5562}" name="PropertyRelations" dataDxfId="18"/>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ificationProperty" displayName="ClassificationProperty" ref="C6:V17" totalsRowShown="0" headerRowDxfId="17" dataDxfId="16">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15"/>
    <tableColumn id="19" xr3:uid="{6EA0147D-2C50-4D06-A8AE-577930ABD1C1}" name="ExternalPropertyUri" dataDxfId="1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ificationRelation" displayName="ClassificationRelation"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6:I17" totalsRowShown="0">
  <autoFilter ref="C6:I17" xr:uid="{B7568D72-4746-4393-9161-ACB470EFDC72}"/>
  <tableColumns count="7">
    <tableColumn id="1" xr3:uid="{F6E69B44-D49D-4235-9163-0730F62197AE}" name="(Origin Property Code)"/>
    <tableColumn id="5" xr3:uid="{00A93773-8D12-4BB9-B0AC-4645C6BC5D16}" name="(ClassificationProperty Code)"/>
    <tableColumn id="7" xr3:uid="{F1A89C34-1E99-4E0D-82FE-DEAE6AE4E22F}" name="Value" dataDxfId="13"/>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12"/>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ificationType" displayName="ClassificationType"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ificationRelationType" displayName="ClassificationRelationType" ref="J4:J11" totalsRowShown="0">
  <autoFilter ref="J4:J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B604" totalsRowShown="0" dataDxfId="11">
  <autoFilter ref="AB4:AB604" xr:uid="{810790FB-2527-4410-8E01-938A0F9B6F81}"/>
  <tableColumns count="1">
    <tableColumn id="1" xr3:uid="{3D744814-F9A5-4BE1-83D4-77072DAD9089}" name="Units" dataDxfId="10"/>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ificationURIs" displayName="ClassificationURIs" ref="AE4:AE40" totalsRowShown="0" headerRowDxfId="4" tableBorderDxfId="3">
  <autoFilter ref="AE4:AE40" xr:uid="{A90746B7-60AC-4610-99E4-E4D6A4BA2844}"/>
  <tableColumns count="1">
    <tableColumn id="1" xr3:uid="{D6FC3640-CF7A-4E47-A1A7-44D288C635CD}" name="RelatedClassificationUri" dataDxfId="2">
      <calculatedColumnFormula array="1">IF(ISBLANK(AD5),"", "https://identifier.buildingsmart.org/uri/"&amp;Domain[OrganizationCode]&amp;"/"&amp;Domain[DomainCode]&amp;"/"&amp;Domain[DomainVersion]&amp;"/class/"&amp;AD5)</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H4:AH40" totalsRowShown="0" headerRowDxfId="1" tableBorderDxfId="0">
  <autoFilter ref="AH4:AH40" xr:uid="{3F30B1BC-84B5-4FB1-B1E1-9A4C666D344A}"/>
  <tableColumns count="1">
    <tableColumn id="1" xr3:uid="{A18A2783-ABA7-4690-B6AD-ECD30548224B}" name="RelatedPropertyUri">
      <calculatedColumnFormula array="1">IF(ISBLANK(AG5),"", "https://identifier.buildingsmart.org/uri/"&amp;Domain[OrganizationCode]&amp;"/"&amp;Domain[DomainCode]&amp;"/"&amp;Domain[DomainVersion]&amp;"/prop/"&amp;AG5)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18" Type="http://schemas.openxmlformats.org/officeDocument/2006/relationships/table" Target="../tables/table23.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table" Target="../tables/table22.xml"/><Relationship Id="rId2" Type="http://schemas.openxmlformats.org/officeDocument/2006/relationships/printerSettings" Target="../printerSettings/printerSettings10.bin"/><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19" Type="http://schemas.openxmlformats.org/officeDocument/2006/relationships/comments" Target="../comments9.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6"/>
  <sheetViews>
    <sheetView topLeftCell="M1" workbookViewId="0">
      <selection activeCell="N7" sqref="N7:O7"/>
    </sheetView>
  </sheetViews>
  <sheetFormatPr defaultColWidth="8.88671875" defaultRowHeight="14.4" x14ac:dyDescent="0.3"/>
  <cols>
    <col min="1" max="1" width="6" style="4" customWidth="1"/>
    <col min="2" max="2" width="4.33203125" style="4" customWidth="1"/>
    <col min="3" max="3" width="10.6640625" style="4" customWidth="1"/>
    <col min="4" max="9" width="8.88671875" style="4"/>
    <col min="10" max="12" width="4.33203125" style="4" customWidth="1"/>
    <col min="13" max="14" width="8.88671875" style="4"/>
    <col min="15" max="15" width="15.5546875" style="4" customWidth="1"/>
    <col min="16" max="18" width="8.88671875" style="4"/>
    <col min="19" max="19" width="10" style="4" customWidth="1"/>
    <col min="20" max="20" width="4.33203125" style="4" customWidth="1"/>
    <col min="21" max="16384" width="8.88671875" style="4"/>
  </cols>
  <sheetData>
    <row r="3" spans="2:20" x14ac:dyDescent="0.3">
      <c r="B3" s="1"/>
      <c r="C3" s="1"/>
      <c r="D3" s="1"/>
      <c r="E3" s="1"/>
      <c r="F3" s="1"/>
      <c r="G3" s="1"/>
      <c r="H3" s="1"/>
      <c r="I3" s="1"/>
      <c r="J3" s="1"/>
      <c r="L3" s="1"/>
      <c r="M3" s="33"/>
      <c r="N3" s="33"/>
      <c r="O3" s="33"/>
      <c r="P3" s="33"/>
      <c r="Q3" s="33"/>
      <c r="R3" s="33"/>
      <c r="S3" s="33"/>
      <c r="T3" s="1"/>
    </row>
    <row r="4" spans="2:20" x14ac:dyDescent="0.3">
      <c r="B4" s="1"/>
      <c r="C4" s="1"/>
      <c r="D4" s="1"/>
      <c r="E4" s="1"/>
      <c r="F4" s="42" t="s">
        <v>150</v>
      </c>
      <c r="G4" s="1"/>
      <c r="H4" s="1"/>
      <c r="I4" s="1"/>
      <c r="J4" s="1"/>
      <c r="L4" s="1"/>
      <c r="M4" s="36" t="s">
        <v>954</v>
      </c>
      <c r="N4" s="1"/>
      <c r="O4" s="1"/>
      <c r="P4" s="36" t="s">
        <v>955</v>
      </c>
      <c r="Q4" s="1"/>
      <c r="R4" s="1"/>
      <c r="S4" s="1"/>
      <c r="T4" s="1"/>
    </row>
    <row r="5" spans="2:20" ht="14.4" customHeight="1" x14ac:dyDescent="0.3">
      <c r="B5" s="1"/>
      <c r="C5" s="1"/>
      <c r="D5" s="1"/>
      <c r="E5" s="1"/>
      <c r="F5" s="43" t="s">
        <v>151</v>
      </c>
      <c r="G5" s="1"/>
      <c r="H5" s="1"/>
      <c r="I5" s="1"/>
      <c r="J5" s="1"/>
      <c r="L5" s="1"/>
      <c r="M5" s="41" t="s">
        <v>952</v>
      </c>
      <c r="N5" s="34" t="s">
        <v>1373</v>
      </c>
      <c r="O5" s="1"/>
      <c r="P5" s="57" t="s">
        <v>1372</v>
      </c>
      <c r="Q5" s="58"/>
      <c r="R5" s="58"/>
      <c r="S5" s="58"/>
      <c r="T5" s="1"/>
    </row>
    <row r="6" spans="2:20" x14ac:dyDescent="0.3">
      <c r="B6" s="1"/>
      <c r="C6" s="1"/>
      <c r="D6" s="1"/>
      <c r="E6" s="1"/>
      <c r="F6" s="1"/>
      <c r="G6" s="1"/>
      <c r="H6" s="1"/>
      <c r="I6" s="1"/>
      <c r="J6" s="1"/>
      <c r="L6" s="1"/>
      <c r="M6" s="41" t="s">
        <v>953</v>
      </c>
      <c r="N6" s="53" t="s">
        <v>1374</v>
      </c>
      <c r="O6" s="53"/>
      <c r="P6" s="58"/>
      <c r="Q6" s="58"/>
      <c r="R6" s="58"/>
      <c r="S6" s="58"/>
      <c r="T6" s="1"/>
    </row>
    <row r="7" spans="2:20" x14ac:dyDescent="0.3">
      <c r="B7" s="1"/>
      <c r="C7" s="1"/>
      <c r="D7" s="1"/>
      <c r="E7" s="1"/>
      <c r="F7" s="1"/>
      <c r="G7" s="1"/>
      <c r="H7" s="1"/>
      <c r="I7" s="1"/>
      <c r="J7" s="1"/>
      <c r="L7" s="1"/>
      <c r="M7" s="41" t="s">
        <v>963</v>
      </c>
      <c r="N7" s="53" t="s">
        <v>964</v>
      </c>
      <c r="O7" s="53"/>
      <c r="P7" s="58"/>
      <c r="Q7" s="58"/>
      <c r="R7" s="58"/>
      <c r="S7" s="58"/>
      <c r="T7" s="1"/>
    </row>
    <row r="8" spans="2:20" ht="29.4" customHeight="1" x14ac:dyDescent="0.3">
      <c r="B8" s="1"/>
      <c r="C8" s="36" t="s">
        <v>158</v>
      </c>
      <c r="D8" s="1"/>
      <c r="E8" s="1"/>
      <c r="F8" s="1"/>
      <c r="G8" s="1"/>
      <c r="H8" s="1"/>
      <c r="I8" s="1"/>
      <c r="J8" s="1"/>
      <c r="L8" s="1"/>
      <c r="M8" s="54" t="s">
        <v>965</v>
      </c>
      <c r="N8" s="54"/>
      <c r="O8" s="54"/>
      <c r="P8" s="58"/>
      <c r="Q8" s="58"/>
      <c r="R8" s="58"/>
      <c r="S8" s="58"/>
      <c r="T8" s="1"/>
    </row>
    <row r="9" spans="2:20" ht="14.4" customHeight="1" x14ac:dyDescent="0.3">
      <c r="B9" s="1"/>
      <c r="C9" s="52" t="s">
        <v>160</v>
      </c>
      <c r="D9" s="52"/>
      <c r="E9" s="52"/>
      <c r="F9" s="52"/>
      <c r="G9" s="52"/>
      <c r="H9" s="52"/>
      <c r="I9" s="52"/>
      <c r="J9" s="1"/>
      <c r="L9" s="1"/>
      <c r="M9" s="33"/>
      <c r="N9" s="53"/>
      <c r="O9" s="53"/>
      <c r="P9" s="53"/>
      <c r="Q9" s="53"/>
      <c r="R9" s="33"/>
      <c r="S9" s="33"/>
      <c r="T9" s="1"/>
    </row>
    <row r="10" spans="2:20" x14ac:dyDescent="0.3">
      <c r="B10" s="1"/>
      <c r="C10" s="52"/>
      <c r="D10" s="52"/>
      <c r="E10" s="52"/>
      <c r="F10" s="52"/>
      <c r="G10" s="52"/>
      <c r="H10" s="52"/>
      <c r="I10" s="52"/>
      <c r="J10" s="1"/>
    </row>
    <row r="11" spans="2:20" x14ac:dyDescent="0.3">
      <c r="B11" s="1"/>
      <c r="C11" s="52"/>
      <c r="D11" s="52"/>
      <c r="E11" s="52"/>
      <c r="F11" s="52"/>
      <c r="G11" s="52"/>
      <c r="H11" s="52"/>
      <c r="I11" s="52"/>
      <c r="J11" s="1"/>
      <c r="L11" s="1"/>
      <c r="M11" s="33"/>
      <c r="N11" s="33"/>
      <c r="O11" s="33"/>
      <c r="P11" s="33"/>
      <c r="Q11" s="33"/>
      <c r="R11" s="33"/>
      <c r="S11" s="33"/>
      <c r="T11" s="1"/>
    </row>
    <row r="12" spans="2:20" x14ac:dyDescent="0.3">
      <c r="B12" s="1"/>
      <c r="C12" s="52"/>
      <c r="D12" s="52"/>
      <c r="E12" s="52"/>
      <c r="F12" s="52"/>
      <c r="G12" s="52"/>
      <c r="H12" s="52"/>
      <c r="I12" s="52"/>
      <c r="J12" s="1"/>
      <c r="L12" s="1"/>
      <c r="M12" s="1" t="s">
        <v>153</v>
      </c>
      <c r="N12" s="1"/>
      <c r="O12" s="1"/>
      <c r="P12" s="1"/>
      <c r="Q12" s="1"/>
      <c r="R12" s="1"/>
      <c r="S12" s="1"/>
      <c r="T12" s="1"/>
    </row>
    <row r="13" spans="2:20" x14ac:dyDescent="0.3">
      <c r="B13" s="1"/>
      <c r="C13" s="33"/>
      <c r="D13" s="33"/>
      <c r="E13" s="33"/>
      <c r="F13" s="33"/>
      <c r="G13" s="33"/>
      <c r="H13" s="33"/>
      <c r="I13" s="33"/>
      <c r="J13" s="1"/>
      <c r="L13" s="1"/>
      <c r="M13" s="55" t="s">
        <v>152</v>
      </c>
      <c r="N13" s="55"/>
      <c r="O13" s="55"/>
      <c r="P13" s="55"/>
      <c r="Q13" s="55"/>
      <c r="R13" s="55"/>
      <c r="S13" s="55"/>
      <c r="T13" s="1"/>
    </row>
    <row r="14" spans="2:20" x14ac:dyDescent="0.3">
      <c r="B14" s="1"/>
      <c r="C14" s="56" t="s">
        <v>168</v>
      </c>
      <c r="D14" s="56"/>
      <c r="E14" s="56"/>
      <c r="F14" s="56"/>
      <c r="G14" s="56"/>
      <c r="H14" s="56"/>
      <c r="I14" s="56"/>
      <c r="J14" s="1"/>
      <c r="L14" s="1"/>
      <c r="M14" s="2"/>
      <c r="N14" s="1"/>
      <c r="O14" s="1"/>
      <c r="P14" s="1"/>
      <c r="Q14" s="1"/>
      <c r="R14" s="1"/>
      <c r="S14" s="1"/>
      <c r="T14" s="1"/>
    </row>
    <row r="15" spans="2:20" ht="14.4" customHeight="1" x14ac:dyDescent="0.3">
      <c r="B15" s="1"/>
      <c r="C15" s="52" t="s">
        <v>172</v>
      </c>
      <c r="D15" s="52"/>
      <c r="E15" s="52"/>
      <c r="F15" s="52"/>
      <c r="G15" s="52"/>
      <c r="H15" s="52"/>
      <c r="I15" s="52"/>
      <c r="J15" s="1"/>
      <c r="L15" s="1"/>
      <c r="M15" s="1" t="s">
        <v>155</v>
      </c>
      <c r="N15" s="1"/>
      <c r="O15" s="1"/>
      <c r="P15" s="1"/>
      <c r="Q15" s="1"/>
      <c r="R15" s="1"/>
      <c r="S15" s="1"/>
      <c r="T15" s="1"/>
    </row>
    <row r="16" spans="2:20" x14ac:dyDescent="0.3">
      <c r="B16" s="1"/>
      <c r="C16" s="52" t="s">
        <v>176</v>
      </c>
      <c r="D16" s="52"/>
      <c r="E16" s="52"/>
      <c r="F16" s="52"/>
      <c r="G16" s="52"/>
      <c r="H16" s="52"/>
      <c r="I16" s="52"/>
      <c r="J16" s="1"/>
      <c r="L16" s="1"/>
      <c r="M16" s="55" t="s">
        <v>154</v>
      </c>
      <c r="N16" s="55"/>
      <c r="O16" s="55"/>
      <c r="P16" s="55"/>
      <c r="Q16" s="55"/>
      <c r="R16" s="55"/>
      <c r="S16" s="55"/>
      <c r="T16" s="1"/>
    </row>
    <row r="17" spans="2:20" ht="14.4" customHeight="1" x14ac:dyDescent="0.3">
      <c r="B17" s="1"/>
      <c r="C17" s="52" t="s">
        <v>173</v>
      </c>
      <c r="D17" s="52"/>
      <c r="E17" s="52"/>
      <c r="F17" s="52"/>
      <c r="G17" s="52"/>
      <c r="H17" s="52"/>
      <c r="I17" s="52"/>
      <c r="J17" s="1"/>
      <c r="L17" s="1"/>
      <c r="M17" s="3"/>
      <c r="N17" s="3"/>
      <c r="O17" s="3"/>
      <c r="P17" s="3"/>
      <c r="Q17" s="3"/>
      <c r="R17" s="3"/>
      <c r="S17" s="3"/>
      <c r="T17" s="1"/>
    </row>
    <row r="18" spans="2:20" x14ac:dyDescent="0.3">
      <c r="B18" s="1"/>
      <c r="C18" s="52"/>
      <c r="D18" s="52"/>
      <c r="E18" s="52"/>
      <c r="F18" s="52"/>
      <c r="G18" s="52"/>
      <c r="H18" s="52"/>
      <c r="I18" s="52"/>
      <c r="J18" s="1"/>
      <c r="L18" s="1"/>
      <c r="M18" s="1" t="s">
        <v>157</v>
      </c>
      <c r="N18" s="3"/>
      <c r="O18" s="3"/>
      <c r="P18" s="3"/>
      <c r="Q18" s="3"/>
      <c r="R18" s="3"/>
      <c r="S18" s="3"/>
      <c r="T18" s="1"/>
    </row>
    <row r="19" spans="2:20" ht="14.4" customHeight="1" x14ac:dyDescent="0.3">
      <c r="B19" s="1"/>
      <c r="C19" s="52" t="s">
        <v>174</v>
      </c>
      <c r="D19" s="52"/>
      <c r="E19" s="52"/>
      <c r="F19" s="52"/>
      <c r="G19" s="52"/>
      <c r="H19" s="52"/>
      <c r="I19" s="52"/>
      <c r="J19" s="1"/>
      <c r="L19" s="1"/>
      <c r="M19" s="55" t="s">
        <v>156</v>
      </c>
      <c r="N19" s="55"/>
      <c r="O19" s="55"/>
      <c r="P19" s="55"/>
      <c r="Q19" s="55"/>
      <c r="R19" s="55"/>
      <c r="S19" s="55"/>
      <c r="T19" s="1"/>
    </row>
    <row r="20" spans="2:20" x14ac:dyDescent="0.3">
      <c r="B20" s="1"/>
      <c r="C20" s="52"/>
      <c r="D20" s="52"/>
      <c r="E20" s="52"/>
      <c r="F20" s="52"/>
      <c r="G20" s="52"/>
      <c r="H20" s="52"/>
      <c r="I20" s="52"/>
      <c r="J20" s="1"/>
      <c r="L20" s="1"/>
      <c r="M20" s="3"/>
      <c r="N20" s="3"/>
      <c r="O20" s="3"/>
      <c r="P20" s="3"/>
      <c r="Q20" s="3"/>
      <c r="R20" s="3"/>
      <c r="S20" s="3"/>
      <c r="T20" s="1"/>
    </row>
    <row r="21" spans="2:20" x14ac:dyDescent="0.3">
      <c r="B21" s="1"/>
      <c r="C21" s="52" t="s">
        <v>171</v>
      </c>
      <c r="D21" s="52"/>
      <c r="E21" s="52"/>
      <c r="F21" s="52"/>
      <c r="G21" s="52"/>
      <c r="H21" s="52"/>
      <c r="I21" s="52"/>
      <c r="J21" s="1"/>
      <c r="L21" s="1"/>
      <c r="M21" t="s">
        <v>169</v>
      </c>
      <c r="N21" s="3"/>
      <c r="O21" s="3"/>
      <c r="P21" s="3"/>
      <c r="Q21" s="3"/>
      <c r="R21" s="3"/>
      <c r="S21" s="3"/>
      <c r="T21" s="1"/>
    </row>
    <row r="22" spans="2:20" ht="14.4" customHeight="1" x14ac:dyDescent="0.3">
      <c r="B22" s="1"/>
      <c r="C22" s="52" t="s">
        <v>175</v>
      </c>
      <c r="D22" s="52"/>
      <c r="E22" s="52"/>
      <c r="F22" s="52"/>
      <c r="G22" s="52"/>
      <c r="H22" s="52"/>
      <c r="I22" s="52"/>
      <c r="J22" s="1"/>
      <c r="L22" s="1"/>
      <c r="M22" s="55" t="s">
        <v>170</v>
      </c>
      <c r="N22" s="55"/>
      <c r="O22" s="55"/>
      <c r="P22" s="55"/>
      <c r="Q22" s="55"/>
      <c r="R22" s="55"/>
      <c r="S22" s="55"/>
      <c r="T22" s="1"/>
    </row>
    <row r="23" spans="2:20" x14ac:dyDescent="0.3">
      <c r="B23" s="1"/>
      <c r="C23" s="52"/>
      <c r="D23" s="52"/>
      <c r="E23" s="52"/>
      <c r="F23" s="52"/>
      <c r="G23" s="52"/>
      <c r="H23" s="52"/>
      <c r="I23" s="52"/>
      <c r="J23" s="1"/>
      <c r="L23" s="1"/>
      <c r="M23" s="1"/>
      <c r="N23" s="1"/>
      <c r="O23" s="1"/>
      <c r="P23" s="1"/>
      <c r="Q23" s="1"/>
      <c r="R23" s="1"/>
      <c r="S23" s="1"/>
      <c r="T23" s="1"/>
    </row>
    <row r="24" spans="2:20" x14ac:dyDescent="0.3">
      <c r="B24" s="1"/>
      <c r="C24" s="52" t="s">
        <v>177</v>
      </c>
      <c r="D24" s="52"/>
      <c r="E24" s="52"/>
      <c r="F24" s="52"/>
      <c r="G24" s="52"/>
      <c r="H24" s="52"/>
      <c r="I24" s="52"/>
      <c r="J24" s="1"/>
      <c r="L24" s="1"/>
      <c r="M24" s="1" t="s">
        <v>150</v>
      </c>
      <c r="N24" s="1"/>
      <c r="O24" s="1"/>
      <c r="P24" s="1"/>
      <c r="Q24" s="1"/>
      <c r="R24" s="1"/>
      <c r="S24" s="1"/>
      <c r="T24" s="1"/>
    </row>
    <row r="25" spans="2:20" x14ac:dyDescent="0.3">
      <c r="B25" s="1"/>
      <c r="C25" s="52"/>
      <c r="D25" s="52"/>
      <c r="E25" s="52"/>
      <c r="F25" s="52"/>
      <c r="G25" s="52"/>
      <c r="H25" s="52"/>
      <c r="I25" s="52"/>
      <c r="J25" s="1"/>
      <c r="L25" s="1"/>
      <c r="M25" s="2" t="s">
        <v>151</v>
      </c>
      <c r="N25" s="1"/>
      <c r="O25" s="1"/>
      <c r="P25" s="1"/>
      <c r="Q25" s="1"/>
      <c r="R25" s="1"/>
      <c r="S25" s="1"/>
      <c r="T25" s="1"/>
    </row>
    <row r="26" spans="2:20" ht="17.25" customHeight="1" x14ac:dyDescent="0.3">
      <c r="B26" s="1"/>
      <c r="C26" s="1"/>
      <c r="D26" s="1"/>
      <c r="E26" s="1"/>
      <c r="F26" s="1"/>
      <c r="G26" s="1"/>
      <c r="H26" s="1"/>
      <c r="I26" s="1"/>
      <c r="J26" s="1"/>
      <c r="L26" s="1"/>
      <c r="M26" s="1"/>
      <c r="N26" s="1"/>
      <c r="O26" s="1"/>
      <c r="P26" s="1"/>
      <c r="Q26" s="1"/>
      <c r="R26" s="1"/>
      <c r="S26" s="1"/>
      <c r="T26" s="1"/>
    </row>
  </sheetData>
  <sheetProtection sheet="1" objects="1" scenarios="1"/>
  <mergeCells count="19">
    <mergeCell ref="N7:O7"/>
    <mergeCell ref="N6:O6"/>
    <mergeCell ref="P5:S8"/>
    <mergeCell ref="M13:S13"/>
    <mergeCell ref="M16:S16"/>
    <mergeCell ref="C24:I25"/>
    <mergeCell ref="N9:O9"/>
    <mergeCell ref="P9:Q9"/>
    <mergeCell ref="M8:O8"/>
    <mergeCell ref="M19:S19"/>
    <mergeCell ref="M22:S22"/>
    <mergeCell ref="C9:I12"/>
    <mergeCell ref="C14:I14"/>
    <mergeCell ref="C21:I21"/>
    <mergeCell ref="C15:I15"/>
    <mergeCell ref="C16:I16"/>
    <mergeCell ref="C17:I18"/>
    <mergeCell ref="C19:I20"/>
    <mergeCell ref="C22:I23"/>
  </mergeCells>
  <hyperlinks>
    <hyperlink ref="F5" r:id="rId1" xr:uid="{9B09F766-C70C-4638-B312-593B1155BF43}"/>
    <hyperlink ref="M25" r:id="rId2" xr:uid="{446CDA38-9FEB-40C7-8F8B-97F722515193}"/>
    <hyperlink ref="M13" r:id="rId3" xr:uid="{5CD639FA-656E-4151-8C1C-1F0314DDA389}"/>
    <hyperlink ref="M16" r:id="rId4" xr:uid="{5371FB77-4B23-4D24-B756-75C9650978B5}"/>
    <hyperlink ref="M19" r:id="rId5" display="https://github.com/buildingSMART/bSDD/.../How to import your bSDD model into bSDD?.md" xr:uid="{EB1A02B5-0C5D-4BF7-A6D8-6F16F68E5F83}"/>
    <hyperlink ref="M19:S19" r:id="rId6" display="https://github.com/.../How to import your bSDD model into bSDD?" xr:uid="{0FA800EA-BE7C-4079-B093-F4F19A9890A8}"/>
    <hyperlink ref="M22" r:id="rId7" xr:uid="{68F4A04B-CF6D-479B-9A87-6BCC6232AF6B}"/>
    <hyperlink ref="M16:S16" r:id="rId8" display="https://github.com/buildingSMART/bSDD/.../bSDD_JSON_import_model.md" xr:uid="{B2C62BC9-8810-4A66-8023-7D0D8AD1C0E7}"/>
    <hyperlink ref="M8"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S7"/>
  <sheetViews>
    <sheetView workbookViewId="0">
      <selection activeCell="C7" sqref="C7:I7"/>
    </sheetView>
  </sheetViews>
  <sheetFormatPr defaultColWidth="8.88671875" defaultRowHeight="14.4" x14ac:dyDescent="0.3"/>
  <cols>
    <col min="1" max="1" width="4.33203125" style="4" customWidth="1"/>
    <col min="2" max="2" width="9.6640625" style="4" bestFit="1" customWidth="1"/>
    <col min="3" max="3" width="16.33203125" style="4" customWidth="1"/>
    <col min="4" max="4" width="29.33203125" style="4" customWidth="1"/>
    <col min="5" max="9" width="19.33203125" style="4" customWidth="1"/>
    <col min="10" max="10" width="23.33203125" style="4" customWidth="1"/>
    <col min="11" max="11" width="10.109375" style="4" customWidth="1"/>
    <col min="12" max="12" width="13.33203125" style="4" customWidth="1"/>
    <col min="13" max="13" width="15.88671875" style="4" customWidth="1"/>
    <col min="14" max="14" width="28.6640625" style="4" customWidth="1"/>
    <col min="15" max="15" width="29.33203125" style="4" bestFit="1" customWidth="1"/>
    <col min="16" max="16" width="14.44140625" style="4" bestFit="1" customWidth="1"/>
    <col min="17" max="17" width="10.44140625" style="4" customWidth="1"/>
    <col min="18" max="18" width="17.6640625" style="4" bestFit="1" customWidth="1"/>
    <col min="19" max="19" width="14" style="4" bestFit="1" customWidth="1"/>
    <col min="20" max="16384" width="8.88671875" style="4"/>
  </cols>
  <sheetData>
    <row r="2" spans="2:19" s="6" customFormat="1" x14ac:dyDescent="0.3">
      <c r="B2" s="16" t="s">
        <v>0</v>
      </c>
      <c r="C2" s="16" t="s">
        <v>6</v>
      </c>
      <c r="D2" s="16" t="s">
        <v>6</v>
      </c>
      <c r="E2" s="16" t="s">
        <v>6</v>
      </c>
      <c r="F2" s="16" t="s">
        <v>6</v>
      </c>
      <c r="G2" s="16" t="s">
        <v>12</v>
      </c>
      <c r="H2" s="16" t="s">
        <v>6</v>
      </c>
      <c r="I2" s="16" t="s">
        <v>12</v>
      </c>
      <c r="J2" s="16" t="s">
        <v>6</v>
      </c>
      <c r="K2" s="16" t="s">
        <v>6</v>
      </c>
      <c r="L2" s="16" t="s">
        <v>6</v>
      </c>
      <c r="M2" s="16" t="s">
        <v>6</v>
      </c>
      <c r="N2" s="16" t="s">
        <v>6</v>
      </c>
      <c r="O2" s="16" t="s">
        <v>6</v>
      </c>
      <c r="P2" s="16" t="s">
        <v>22</v>
      </c>
      <c r="Q2" s="16" t="s">
        <v>6</v>
      </c>
      <c r="R2" s="17" t="s">
        <v>4</v>
      </c>
      <c r="S2" s="17" t="s">
        <v>18</v>
      </c>
    </row>
    <row r="3" spans="2:19" s="6" customFormat="1" x14ac:dyDescent="0.3">
      <c r="B3" s="16" t="s">
        <v>1</v>
      </c>
      <c r="C3" s="16" t="s">
        <v>98</v>
      </c>
      <c r="D3" s="16" t="s">
        <v>100</v>
      </c>
      <c r="E3" s="16" t="s">
        <v>98</v>
      </c>
      <c r="F3" s="16" t="s">
        <v>98</v>
      </c>
      <c r="G3" s="16" t="s">
        <v>98</v>
      </c>
      <c r="H3" s="16" t="s">
        <v>98</v>
      </c>
      <c r="I3" s="16" t="s">
        <v>98</v>
      </c>
      <c r="J3" s="16" t="s">
        <v>100</v>
      </c>
      <c r="K3" s="16" t="s">
        <v>99</v>
      </c>
      <c r="L3" s="16" t="s">
        <v>99</v>
      </c>
      <c r="M3" s="16" t="s">
        <v>99</v>
      </c>
      <c r="N3" s="16" t="s">
        <v>99</v>
      </c>
      <c r="O3" s="16" t="s">
        <v>99</v>
      </c>
      <c r="P3" s="16" t="s">
        <v>99</v>
      </c>
      <c r="Q3" s="16" t="s">
        <v>99</v>
      </c>
      <c r="R3" s="17" t="s">
        <v>98</v>
      </c>
      <c r="S3" s="17" t="s">
        <v>98</v>
      </c>
    </row>
    <row r="4" spans="2:19" s="6" customFormat="1" x14ac:dyDescent="0.3">
      <c r="B4" s="16" t="s">
        <v>67</v>
      </c>
      <c r="C4" s="18" t="s">
        <v>134</v>
      </c>
      <c r="D4" s="18" t="s">
        <v>135</v>
      </c>
      <c r="E4" s="20" t="s">
        <v>132</v>
      </c>
      <c r="F4" s="21" t="s">
        <v>136</v>
      </c>
      <c r="G4" s="21" t="b">
        <v>0</v>
      </c>
      <c r="H4" s="18" t="s">
        <v>133</v>
      </c>
      <c r="I4" s="18" t="b">
        <v>0</v>
      </c>
      <c r="J4" s="19" t="s">
        <v>139</v>
      </c>
      <c r="K4" s="21" t="s">
        <v>137</v>
      </c>
      <c r="L4" s="19" t="s">
        <v>139</v>
      </c>
      <c r="M4" s="19" t="s">
        <v>139</v>
      </c>
      <c r="N4" s="22" t="s">
        <v>138</v>
      </c>
      <c r="O4" s="19" t="s">
        <v>139</v>
      </c>
      <c r="P4" s="23">
        <v>44830</v>
      </c>
      <c r="Q4" s="21" t="s">
        <v>114</v>
      </c>
      <c r="R4" s="24" t="s">
        <v>146</v>
      </c>
      <c r="S4" s="24" t="s">
        <v>146</v>
      </c>
    </row>
    <row r="5" spans="2:19" s="6" customFormat="1" x14ac:dyDescent="0.3">
      <c r="C5" s="7"/>
      <c r="D5" s="7"/>
      <c r="E5" s="9"/>
      <c r="F5" s="10"/>
      <c r="G5" s="10"/>
      <c r="H5" s="7"/>
      <c r="I5" s="7"/>
      <c r="J5" s="8"/>
      <c r="K5" s="10"/>
      <c r="L5" s="8"/>
      <c r="M5" s="8"/>
      <c r="N5" s="11"/>
      <c r="O5" s="8"/>
      <c r="P5" s="12"/>
      <c r="Q5" s="10"/>
      <c r="R5" s="13"/>
      <c r="S5" s="13"/>
    </row>
    <row r="6" spans="2:19" x14ac:dyDescent="0.3">
      <c r="C6" t="s">
        <v>5</v>
      </c>
      <c r="D6" t="s">
        <v>7</v>
      </c>
      <c r="E6" t="s">
        <v>9</v>
      </c>
      <c r="F6" t="s">
        <v>10</v>
      </c>
      <c r="G6" t="s">
        <v>11</v>
      </c>
      <c r="H6" t="s">
        <v>16</v>
      </c>
      <c r="I6" t="s">
        <v>24</v>
      </c>
      <c r="J6" t="s">
        <v>8</v>
      </c>
      <c r="K6" t="s">
        <v>13</v>
      </c>
      <c r="L6" t="s">
        <v>14</v>
      </c>
      <c r="M6" t="s">
        <v>15</v>
      </c>
      <c r="N6" t="s">
        <v>19</v>
      </c>
      <c r="O6" t="s">
        <v>20</v>
      </c>
      <c r="P6" t="s">
        <v>21</v>
      </c>
      <c r="Q6" t="s">
        <v>23</v>
      </c>
      <c r="R6" s="14" t="s">
        <v>3</v>
      </c>
      <c r="S6" s="14" t="s">
        <v>17</v>
      </c>
    </row>
    <row r="7" spans="2:19" x14ac:dyDescent="0.3">
      <c r="C7"/>
      <c r="D7"/>
      <c r="E7"/>
      <c r="F7"/>
      <c r="G7"/>
      <c r="H7"/>
      <c r="I7"/>
      <c r="J7"/>
      <c r="K7"/>
      <c r="L7"/>
      <c r="M7"/>
      <c r="N7"/>
      <c r="O7"/>
      <c r="P7" s="35"/>
      <c r="Q7"/>
      <c r="R7" s="15"/>
      <c r="S7" s="15"/>
    </row>
  </sheetData>
  <phoneticPr fontId="5" type="noConversion"/>
  <dataValidations count="3">
    <dataValidation type="list" allowBlank="1" showInputMessage="1" showErrorMessage="1" sqref="Q7" xr:uid="{5D10AAB6-2E75-46D5-8BE4-029C086452F9}">
      <formula1>INDIRECT("Status[Status]")</formula1>
    </dataValidation>
    <dataValidation type="list" allowBlank="1" showInputMessage="1" showErrorMessage="1" sqref="G7 I7" xr:uid="{B310C2FC-EBD6-4DD8-BC46-5069414CA4D1}">
      <formula1>INDIRECT("Boolean[Boolean]")</formula1>
    </dataValidation>
    <dataValidation type="list" allowBlank="1" showInputMessage="1" showErrorMessage="1" sqref="F7" xr:uid="{5E009512-9102-4E53-8408-C793227EA4C6}">
      <formula1>INDIRECT("Language[Language]")</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17"/>
  <sheetViews>
    <sheetView workbookViewId="0">
      <selection activeCell="C7" sqref="C7:F10"/>
    </sheetView>
  </sheetViews>
  <sheetFormatPr defaultColWidth="8.88671875" defaultRowHeight="14.4" x14ac:dyDescent="0.3"/>
  <cols>
    <col min="1" max="1" width="3.88671875" style="4" customWidth="1"/>
    <col min="2" max="2" width="9.6640625" style="4" bestFit="1" customWidth="1"/>
    <col min="3" max="3" width="10.88671875" style="4" bestFit="1" customWidth="1"/>
    <col min="4" max="4" width="18" style="4" customWidth="1"/>
    <col min="5" max="5" width="19.6640625" style="4" bestFit="1" customWidth="1"/>
    <col min="6" max="6" width="19.5546875" style="4" bestFit="1" customWidth="1"/>
    <col min="7" max="7" width="17.109375" style="4" bestFit="1" customWidth="1"/>
    <col min="8" max="8" width="19" style="4" bestFit="1" customWidth="1"/>
    <col min="9" max="9" width="17.109375" style="4" bestFit="1" customWidth="1"/>
    <col min="10" max="10" width="24.6640625" style="4" bestFit="1" customWidth="1"/>
    <col min="11" max="11" width="20.6640625" style="4" bestFit="1" customWidth="1"/>
    <col min="12" max="12" width="27.109375" style="4" customWidth="1"/>
    <col min="13" max="13" width="23.6640625" style="4" bestFit="1" customWidth="1"/>
    <col min="14" max="14" width="20.6640625" style="4" bestFit="1" customWidth="1"/>
    <col min="15" max="15" width="11.6640625" style="4" bestFit="1" customWidth="1"/>
    <col min="16" max="16" width="24.33203125" style="4" bestFit="1" customWidth="1"/>
    <col min="17" max="17" width="25.44140625" style="4" bestFit="1" customWidth="1"/>
    <col min="18" max="18" width="21.6640625" style="4" bestFit="1" customWidth="1"/>
    <col min="19" max="19" width="22.33203125" style="4" bestFit="1" customWidth="1"/>
    <col min="20" max="20" width="17.109375" style="4" bestFit="1" customWidth="1"/>
    <col min="21" max="21" width="17.33203125" style="4" bestFit="1" customWidth="1"/>
    <col min="22" max="22" width="8.44140625" style="4" bestFit="1" customWidth="1"/>
    <col min="23" max="23" width="18.88671875" style="4" bestFit="1" customWidth="1"/>
    <col min="24" max="24" width="12" style="4" bestFit="1" customWidth="1"/>
    <col min="25" max="25" width="12" style="4" customWidth="1"/>
    <col min="26" max="26" width="16.44140625" style="4" bestFit="1" customWidth="1"/>
    <col min="27" max="27" width="16.5546875" style="4" bestFit="1" customWidth="1"/>
    <col min="28" max="28" width="23.6640625" style="4" bestFit="1" customWidth="1"/>
    <col min="29" max="29" width="24.6640625" style="4" bestFit="1" customWidth="1"/>
    <col min="30" max="30" width="24.44140625" style="4" bestFit="1" customWidth="1"/>
    <col min="31" max="16384" width="8.88671875" style="4"/>
  </cols>
  <sheetData>
    <row r="2" spans="2:30" s="5" customFormat="1" x14ac:dyDescent="0.3">
      <c r="B2" s="25" t="s">
        <v>0</v>
      </c>
      <c r="C2" s="25" t="s">
        <v>6</v>
      </c>
      <c r="D2" s="25" t="s">
        <v>6</v>
      </c>
      <c r="E2" s="25" t="s">
        <v>22</v>
      </c>
      <c r="F2" s="25" t="s">
        <v>6</v>
      </c>
      <c r="G2" s="25" t="s">
        <v>6</v>
      </c>
      <c r="H2" s="25" t="s">
        <v>34</v>
      </c>
      <c r="I2" s="25" t="s">
        <v>6</v>
      </c>
      <c r="J2" s="25" t="s">
        <v>6</v>
      </c>
      <c r="K2" s="25" t="s">
        <v>22</v>
      </c>
      <c r="L2" s="25" t="s">
        <v>6</v>
      </c>
      <c r="M2" s="25" t="s">
        <v>6</v>
      </c>
      <c r="N2" s="25" t="s">
        <v>6</v>
      </c>
      <c r="O2" s="25" t="s">
        <v>6</v>
      </c>
      <c r="P2" s="25" t="s">
        <v>6</v>
      </c>
      <c r="Q2" s="25" t="s">
        <v>34</v>
      </c>
      <c r="R2" s="25" t="s">
        <v>34</v>
      </c>
      <c r="S2" s="25" t="s">
        <v>34</v>
      </c>
      <c r="T2" s="25" t="s">
        <v>22</v>
      </c>
      <c r="U2" s="25" t="s">
        <v>48</v>
      </c>
      <c r="V2" s="25" t="s">
        <v>6</v>
      </c>
      <c r="W2" s="25" t="s">
        <v>34</v>
      </c>
      <c r="X2" s="25" t="s">
        <v>34</v>
      </c>
      <c r="Y2" s="25" t="s">
        <v>6</v>
      </c>
      <c r="Z2" s="25" t="s">
        <v>22</v>
      </c>
      <c r="AA2" s="25" t="s">
        <v>48</v>
      </c>
      <c r="AB2" s="25" t="s">
        <v>6</v>
      </c>
      <c r="AC2" s="26" t="s">
        <v>27</v>
      </c>
      <c r="AD2" s="26" t="s">
        <v>29</v>
      </c>
    </row>
    <row r="3" spans="2:30" s="5" customFormat="1" x14ac:dyDescent="0.3">
      <c r="B3" s="25" t="s">
        <v>1</v>
      </c>
      <c r="C3" s="25" t="s">
        <v>98</v>
      </c>
      <c r="D3" s="25" t="s">
        <v>98</v>
      </c>
      <c r="E3" s="25" t="s">
        <v>99</v>
      </c>
      <c r="F3" s="25" t="s">
        <v>98</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6" t="s">
        <v>99</v>
      </c>
      <c r="AD3" s="26" t="s">
        <v>99</v>
      </c>
    </row>
    <row r="4" spans="2:30" s="5" customFormat="1" x14ac:dyDescent="0.3">
      <c r="B4" s="16" t="s">
        <v>67</v>
      </c>
      <c r="C4" s="25" t="s">
        <v>140</v>
      </c>
      <c r="D4" s="25" t="s">
        <v>141</v>
      </c>
      <c r="E4" s="23">
        <v>44830</v>
      </c>
      <c r="F4" s="25" t="s">
        <v>111</v>
      </c>
      <c r="G4" s="25" t="s">
        <v>140</v>
      </c>
      <c r="H4" s="25" t="s">
        <v>145</v>
      </c>
      <c r="I4" s="25" t="s">
        <v>149</v>
      </c>
      <c r="J4" s="25" t="s">
        <v>143</v>
      </c>
      <c r="K4" s="23">
        <v>44830</v>
      </c>
      <c r="L4" s="25" t="s">
        <v>142</v>
      </c>
      <c r="M4" s="25" t="s">
        <v>178</v>
      </c>
      <c r="N4" s="25" t="s">
        <v>147</v>
      </c>
      <c r="O4" s="25"/>
      <c r="P4" s="25"/>
      <c r="Q4" s="25" t="s">
        <v>146</v>
      </c>
      <c r="R4" s="25" t="s">
        <v>146</v>
      </c>
      <c r="S4" s="25" t="s">
        <v>146</v>
      </c>
      <c r="T4" s="23">
        <v>44830</v>
      </c>
      <c r="U4" s="25">
        <v>0</v>
      </c>
      <c r="V4" s="25" t="s">
        <v>115</v>
      </c>
      <c r="W4" s="25" t="s">
        <v>146</v>
      </c>
      <c r="X4" s="25" t="s">
        <v>146</v>
      </c>
      <c r="Y4" s="40" t="s">
        <v>948</v>
      </c>
      <c r="Z4" s="23">
        <v>44830</v>
      </c>
      <c r="AA4" s="25">
        <v>1</v>
      </c>
      <c r="AB4" s="25" t="s">
        <v>144</v>
      </c>
      <c r="AC4" s="26" t="s">
        <v>146</v>
      </c>
      <c r="AD4" s="26" t="s">
        <v>146</v>
      </c>
    </row>
    <row r="5" spans="2:30" s="5" customFormat="1" x14ac:dyDescent="0.3">
      <c r="B5" s="6"/>
      <c r="E5" s="12"/>
      <c r="K5" s="12"/>
      <c r="T5" s="12"/>
      <c r="Z5" s="12"/>
      <c r="AC5" s="27"/>
      <c r="AD5" s="27"/>
    </row>
    <row r="6" spans="2:30" x14ac:dyDescent="0.3">
      <c r="C6" t="s">
        <v>31</v>
      </c>
      <c r="D6" t="s">
        <v>40</v>
      </c>
      <c r="E6" t="s">
        <v>25</v>
      </c>
      <c r="F6" t="s">
        <v>30</v>
      </c>
      <c r="G6" t="s">
        <v>32</v>
      </c>
      <c r="H6" t="s">
        <v>33</v>
      </c>
      <c r="I6" t="s">
        <v>35</v>
      </c>
      <c r="J6" t="s">
        <v>36</v>
      </c>
      <c r="K6" t="s">
        <v>944</v>
      </c>
      <c r="L6" t="s">
        <v>37</v>
      </c>
      <c r="M6" t="s">
        <v>38</v>
      </c>
      <c r="N6" t="s">
        <v>39</v>
      </c>
      <c r="O6" t="s">
        <v>41</v>
      </c>
      <c r="P6" t="s">
        <v>42</v>
      </c>
      <c r="Q6" t="s">
        <v>43</v>
      </c>
      <c r="R6" t="s">
        <v>44</v>
      </c>
      <c r="S6" t="s">
        <v>45</v>
      </c>
      <c r="T6" t="s">
        <v>46</v>
      </c>
      <c r="U6" t="s">
        <v>47</v>
      </c>
      <c r="V6" t="s">
        <v>23</v>
      </c>
      <c r="W6" t="s">
        <v>49</v>
      </c>
      <c r="X6" t="s">
        <v>50</v>
      </c>
      <c r="Y6" t="s">
        <v>947</v>
      </c>
      <c r="Z6" t="s">
        <v>51</v>
      </c>
      <c r="AA6" t="s">
        <v>52</v>
      </c>
      <c r="AB6" t="s">
        <v>53</v>
      </c>
      <c r="AC6" s="14" t="s">
        <v>26</v>
      </c>
      <c r="AD6" s="14" t="s">
        <v>28</v>
      </c>
    </row>
    <row r="7" spans="2:30" x14ac:dyDescent="0.3">
      <c r="C7"/>
      <c r="D7"/>
      <c r="E7" s="35"/>
      <c r="F7"/>
      <c r="G7"/>
      <c r="H7"/>
      <c r="I7"/>
      <c r="J7"/>
      <c r="K7"/>
      <c r="L7"/>
      <c r="M7"/>
      <c r="N7"/>
      <c r="O7"/>
      <c r="P7"/>
      <c r="Q7"/>
      <c r="R7"/>
      <c r="S7"/>
      <c r="T7"/>
      <c r="U7"/>
      <c r="V7"/>
      <c r="W7"/>
      <c r="X7"/>
      <c r="Y7"/>
      <c r="Z7"/>
      <c r="AA7"/>
      <c r="AB7"/>
      <c r="AC7" s="15"/>
      <c r="AD7" s="15"/>
    </row>
    <row r="8" spans="2:30" x14ac:dyDescent="0.3">
      <c r="C8"/>
      <c r="D8"/>
      <c r="E8" s="35"/>
      <c r="F8"/>
      <c r="G8"/>
      <c r="H8"/>
      <c r="I8"/>
      <c r="J8"/>
      <c r="K8"/>
      <c r="L8"/>
      <c r="M8"/>
      <c r="N8"/>
      <c r="O8"/>
      <c r="P8"/>
      <c r="Q8"/>
      <c r="R8"/>
      <c r="S8"/>
      <c r="T8"/>
      <c r="U8"/>
      <c r="V8"/>
      <c r="W8"/>
      <c r="X8"/>
      <c r="Y8"/>
      <c r="Z8"/>
      <c r="AA8"/>
      <c r="AB8"/>
      <c r="AC8" s="15"/>
      <c r="AD8" s="15"/>
    </row>
    <row r="9" spans="2:30" x14ac:dyDescent="0.3">
      <c r="C9"/>
      <c r="D9"/>
      <c r="E9" s="35"/>
      <c r="F9"/>
      <c r="G9"/>
      <c r="H9"/>
      <c r="I9"/>
      <c r="J9"/>
      <c r="K9"/>
      <c r="L9"/>
      <c r="M9"/>
      <c r="N9"/>
      <c r="O9"/>
      <c r="P9"/>
      <c r="Q9"/>
      <c r="R9"/>
      <c r="S9"/>
      <c r="T9"/>
      <c r="U9"/>
      <c r="V9"/>
      <c r="W9"/>
      <c r="X9"/>
      <c r="Y9"/>
      <c r="Z9"/>
      <c r="AA9"/>
      <c r="AB9"/>
      <c r="AC9" s="15"/>
      <c r="AD9" s="15"/>
    </row>
    <row r="10" spans="2:30" x14ac:dyDescent="0.3">
      <c r="C10"/>
      <c r="D10"/>
      <c r="E10" s="35"/>
      <c r="F10"/>
      <c r="G10"/>
      <c r="H10"/>
      <c r="I10"/>
      <c r="J10"/>
      <c r="K10"/>
      <c r="L10"/>
      <c r="M10"/>
      <c r="N10"/>
      <c r="O10"/>
      <c r="P10"/>
      <c r="Q10"/>
      <c r="R10"/>
      <c r="S10"/>
      <c r="T10"/>
      <c r="U10"/>
      <c r="V10"/>
      <c r="W10"/>
      <c r="X10"/>
      <c r="Y10"/>
      <c r="Z10"/>
      <c r="AA10"/>
      <c r="AB10"/>
      <c r="AC10" s="15"/>
      <c r="AD10" s="15"/>
    </row>
    <row r="11" spans="2:30" x14ac:dyDescent="0.3">
      <c r="C11"/>
      <c r="D11"/>
      <c r="E11" s="35"/>
      <c r="F11"/>
      <c r="G11"/>
      <c r="H11"/>
      <c r="I11"/>
      <c r="J11"/>
      <c r="K11"/>
      <c r="L11"/>
      <c r="M11"/>
      <c r="N11"/>
      <c r="O11"/>
      <c r="P11"/>
      <c r="Q11"/>
      <c r="R11"/>
      <c r="S11"/>
      <c r="T11"/>
      <c r="U11"/>
      <c r="V11"/>
      <c r="W11"/>
      <c r="X11"/>
      <c r="Y11"/>
      <c r="Z11"/>
      <c r="AA11"/>
      <c r="AB11"/>
      <c r="AC11" s="15"/>
      <c r="AD11" s="15"/>
    </row>
    <row r="12" spans="2:30" x14ac:dyDescent="0.3">
      <c r="C12"/>
      <c r="D12"/>
      <c r="E12" s="35"/>
      <c r="F12"/>
      <c r="G12"/>
      <c r="H12"/>
      <c r="I12"/>
      <c r="J12"/>
      <c r="K12"/>
      <c r="L12"/>
      <c r="M12"/>
      <c r="N12"/>
      <c r="O12"/>
      <c r="P12"/>
      <c r="Q12"/>
      <c r="R12"/>
      <c r="S12"/>
      <c r="T12"/>
      <c r="U12"/>
      <c r="V12"/>
      <c r="W12"/>
      <c r="X12"/>
      <c r="Y12"/>
      <c r="Z12"/>
      <c r="AA12"/>
      <c r="AB12"/>
      <c r="AC12" s="15"/>
      <c r="AD12" s="15"/>
    </row>
    <row r="13" spans="2:30" x14ac:dyDescent="0.3">
      <c r="C13"/>
      <c r="D13"/>
      <c r="E13" s="35"/>
      <c r="F13"/>
      <c r="G13"/>
      <c r="H13"/>
      <c r="I13"/>
      <c r="J13"/>
      <c r="K13"/>
      <c r="L13"/>
      <c r="M13"/>
      <c r="N13"/>
      <c r="O13"/>
      <c r="P13"/>
      <c r="Q13"/>
      <c r="R13"/>
      <c r="S13"/>
      <c r="T13"/>
      <c r="U13"/>
      <c r="V13"/>
      <c r="W13"/>
      <c r="X13"/>
      <c r="Y13"/>
      <c r="Z13"/>
      <c r="AA13"/>
      <c r="AB13"/>
      <c r="AC13" s="15"/>
      <c r="AD13" s="15"/>
    </row>
    <row r="14" spans="2:30" x14ac:dyDescent="0.3">
      <c r="C14"/>
      <c r="D14"/>
      <c r="E14" s="35"/>
      <c r="F14"/>
      <c r="G14"/>
      <c r="H14"/>
      <c r="I14"/>
      <c r="J14"/>
      <c r="K14"/>
      <c r="L14"/>
      <c r="M14"/>
      <c r="N14"/>
      <c r="O14"/>
      <c r="P14"/>
      <c r="Q14"/>
      <c r="R14"/>
      <c r="S14"/>
      <c r="T14"/>
      <c r="U14"/>
      <c r="V14"/>
      <c r="W14"/>
      <c r="X14"/>
      <c r="Y14"/>
      <c r="Z14"/>
      <c r="AA14"/>
      <c r="AB14"/>
      <c r="AC14" s="15"/>
      <c r="AD14" s="15"/>
    </row>
    <row r="15" spans="2:30" x14ac:dyDescent="0.3">
      <c r="C15"/>
      <c r="D15"/>
      <c r="E15" s="35"/>
      <c r="F15"/>
      <c r="G15"/>
      <c r="H15"/>
      <c r="I15"/>
      <c r="J15"/>
      <c r="K15"/>
      <c r="L15"/>
      <c r="M15"/>
      <c r="N15"/>
      <c r="O15"/>
      <c r="P15"/>
      <c r="Q15"/>
      <c r="R15"/>
      <c r="S15"/>
      <c r="T15"/>
      <c r="U15"/>
      <c r="V15"/>
      <c r="W15"/>
      <c r="X15"/>
      <c r="Y15"/>
      <c r="Z15"/>
      <c r="AA15"/>
      <c r="AB15"/>
      <c r="AC15" s="15"/>
      <c r="AD15" s="15"/>
    </row>
    <row r="16" spans="2:30" x14ac:dyDescent="0.3">
      <c r="C16"/>
      <c r="D16"/>
      <c r="E16" s="35"/>
      <c r="F16"/>
      <c r="G16"/>
      <c r="H16"/>
      <c r="I16"/>
      <c r="J16"/>
      <c r="K16"/>
      <c r="L16"/>
      <c r="M16"/>
      <c r="N16"/>
      <c r="O16"/>
      <c r="P16"/>
      <c r="Q16"/>
      <c r="R16"/>
      <c r="S16"/>
      <c r="T16"/>
      <c r="U16"/>
      <c r="V16"/>
      <c r="W16"/>
      <c r="X16"/>
      <c r="Y16"/>
      <c r="Z16"/>
      <c r="AA16"/>
      <c r="AB16"/>
      <c r="AC16" s="15"/>
      <c r="AD16" s="15"/>
    </row>
    <row r="17" spans="3:30" x14ac:dyDescent="0.3">
      <c r="C17"/>
      <c r="D17"/>
      <c r="E17" s="35"/>
      <c r="F17"/>
      <c r="G17"/>
      <c r="H17"/>
      <c r="I17"/>
      <c r="J17"/>
      <c r="K17"/>
      <c r="L17"/>
      <c r="M17"/>
      <c r="N17"/>
      <c r="O17"/>
      <c r="P17"/>
      <c r="Q17"/>
      <c r="R17"/>
      <c r="S17"/>
      <c r="T17"/>
      <c r="U17"/>
      <c r="V17"/>
      <c r="W17"/>
      <c r="X17"/>
      <c r="Y17"/>
      <c r="Z17"/>
      <c r="AA17"/>
      <c r="AB17"/>
      <c r="AC17" s="15"/>
      <c r="AD17" s="15"/>
    </row>
  </sheetData>
  <dataConsolidate/>
  <dataValidations count="5">
    <dataValidation type="list" allowBlank="1" showInputMessage="1" showErrorMessage="1" sqref="I7:I17" xr:uid="{E32657CF-EFC6-4BA7-B2BE-2A60AE4E6E37}">
      <formula1>INDIRECT("Countries[Countries]")</formula1>
    </dataValidation>
    <dataValidation type="list" allowBlank="1" showInputMessage="1" showErrorMessage="1" sqref="J7:J17" xr:uid="{D57A5BFC-AC2B-4763-B494-421236FCF9FF}">
      <formula1>INDIRECT("Language[Language]")</formula1>
    </dataValidation>
    <dataValidation type="list" allowBlank="1" showInputMessage="1" showErrorMessage="1" sqref="P7:P17" xr:uid="{2E05370E-2C21-4B69-ADE0-49B8FE05C5FD}">
      <formula1>INDIRECT("Classification[Code]")</formula1>
    </dataValidation>
    <dataValidation type="list" allowBlank="1" showInputMessage="1" showErrorMessage="1" sqref="F7:F17" xr:uid="{FC180C38-7D36-46E5-BD24-1FDDC4385C5B}">
      <formula1>INDIRECT("ClassificationType[ClassificationType]")</formula1>
    </dataValidation>
    <dataValidation type="list" allowBlank="1" showInputMessage="1" showErrorMessage="1" sqref="V7:V17" xr:uid="{D4B5B320-A561-4EB4-B67D-660895DECAC3}">
      <formula1>INDIRECT("Status[Status]")</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sheetPr>
    <tabColor theme="7" tint="0.59999389629810485"/>
  </sheetPr>
  <dimension ref="B2:AB17"/>
  <sheetViews>
    <sheetView workbookViewId="0">
      <selection activeCell="Z7" sqref="Z7"/>
    </sheetView>
  </sheetViews>
  <sheetFormatPr defaultColWidth="8.88671875" defaultRowHeight="14.4" x14ac:dyDescent="0.3"/>
  <cols>
    <col min="1" max="1" width="4.109375" style="4" customWidth="1"/>
    <col min="2" max="2" width="9.6640625" style="4" bestFit="1" customWidth="1"/>
    <col min="3" max="3" width="11.5546875" style="4" customWidth="1"/>
    <col min="4" max="5" width="18.6640625" style="4" customWidth="1"/>
    <col min="6" max="6" width="16.109375" style="4" bestFit="1" customWidth="1"/>
    <col min="7" max="7" width="19" style="4" bestFit="1" customWidth="1"/>
    <col min="8" max="8" width="17.109375" style="4" bestFit="1" customWidth="1"/>
    <col min="9" max="9" width="24.6640625" style="4" bestFit="1" customWidth="1"/>
    <col min="10" max="10" width="20.6640625" style="4" bestFit="1" customWidth="1"/>
    <col min="11" max="11" width="61.88671875" style="4" bestFit="1" customWidth="1"/>
    <col min="12" max="12" width="23.6640625" style="4" bestFit="1" customWidth="1"/>
    <col min="13" max="13" width="20.6640625" style="4" bestFit="1" customWidth="1"/>
    <col min="14" max="14" width="11.6640625" style="4" bestFit="1" customWidth="1"/>
    <col min="15" max="15" width="20.33203125" style="4" bestFit="1" customWidth="1"/>
    <col min="16" max="16" width="25.44140625" style="4" bestFit="1" customWidth="1"/>
    <col min="17" max="17" width="21.6640625" style="4" bestFit="1" customWidth="1"/>
    <col min="18" max="18" width="22.33203125" style="4" bestFit="1" customWidth="1"/>
    <col min="19" max="19" width="17.109375" style="4" bestFit="1" customWidth="1"/>
    <col min="20" max="20" width="17.33203125" style="4" bestFit="1" customWidth="1"/>
    <col min="21" max="21" width="8.44140625" style="4" bestFit="1" customWidth="1"/>
    <col min="22" max="22" width="18.88671875" style="4" bestFit="1" customWidth="1"/>
    <col min="23" max="23" width="12" style="4" bestFit="1" customWidth="1"/>
    <col min="24" max="24" width="16.44140625" style="4" bestFit="1" customWidth="1"/>
    <col min="25" max="25" width="16.5546875" style="4" bestFit="1" customWidth="1"/>
    <col min="26" max="26" width="26" style="4" customWidth="1"/>
    <col min="27" max="27" width="22.44140625" style="4" bestFit="1" customWidth="1"/>
    <col min="28" max="28" width="24.44140625" style="4" bestFit="1" customWidth="1"/>
    <col min="29" max="29" width="22" style="4" customWidth="1"/>
    <col min="30" max="30" width="21.33203125" style="4" customWidth="1"/>
    <col min="31" max="16384" width="8.88671875" style="4"/>
  </cols>
  <sheetData>
    <row r="2" spans="2:28" s="5" customFormat="1" x14ac:dyDescent="0.3">
      <c r="B2" s="25" t="s">
        <v>0</v>
      </c>
      <c r="C2" s="25" t="s">
        <v>6</v>
      </c>
      <c r="D2" s="25" t="s">
        <v>6</v>
      </c>
      <c r="E2" s="25" t="s">
        <v>22</v>
      </c>
      <c r="F2" s="25" t="s">
        <v>6</v>
      </c>
      <c r="G2" s="25" t="s">
        <v>34</v>
      </c>
      <c r="H2" s="25" t="s">
        <v>6</v>
      </c>
      <c r="I2" s="25" t="s">
        <v>6</v>
      </c>
      <c r="J2" s="25" t="s">
        <v>22</v>
      </c>
      <c r="K2" s="25" t="s">
        <v>6</v>
      </c>
      <c r="L2" s="25" t="s">
        <v>6</v>
      </c>
      <c r="M2" s="25" t="s">
        <v>6</v>
      </c>
      <c r="N2" s="25" t="s">
        <v>6</v>
      </c>
      <c r="O2" s="25" t="s">
        <v>6</v>
      </c>
      <c r="P2" s="25" t="s">
        <v>34</v>
      </c>
      <c r="Q2" s="25" t="s">
        <v>34</v>
      </c>
      <c r="R2" s="25" t="s">
        <v>34</v>
      </c>
      <c r="S2" s="25" t="s">
        <v>22</v>
      </c>
      <c r="T2" s="25" t="s">
        <v>48</v>
      </c>
      <c r="U2" s="25" t="s">
        <v>6</v>
      </c>
      <c r="V2" s="25" t="s">
        <v>34</v>
      </c>
      <c r="W2" s="25" t="s">
        <v>34</v>
      </c>
      <c r="X2" s="25" t="s">
        <v>22</v>
      </c>
      <c r="Y2" s="25" t="s">
        <v>48</v>
      </c>
      <c r="Z2" s="25" t="s">
        <v>6</v>
      </c>
      <c r="AA2" s="26" t="s">
        <v>113</v>
      </c>
      <c r="AB2" s="26" t="s">
        <v>29</v>
      </c>
    </row>
    <row r="3" spans="2:28" s="5" customFormat="1" x14ac:dyDescent="0.3">
      <c r="B3" s="25" t="s">
        <v>1</v>
      </c>
      <c r="C3" s="25" t="s">
        <v>98</v>
      </c>
      <c r="D3" s="25" t="s">
        <v>98</v>
      </c>
      <c r="E3" s="25" t="s">
        <v>99</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6" t="s">
        <v>99</v>
      </c>
      <c r="AB3" s="26" t="s">
        <v>99</v>
      </c>
    </row>
    <row r="4" spans="2:28" s="5" customFormat="1" x14ac:dyDescent="0.3">
      <c r="B4" s="16" t="s">
        <v>67</v>
      </c>
      <c r="C4" s="25" t="s">
        <v>140</v>
      </c>
      <c r="D4" s="25" t="s">
        <v>141</v>
      </c>
      <c r="E4" s="23">
        <v>44830</v>
      </c>
      <c r="F4" s="25" t="s">
        <v>140</v>
      </c>
      <c r="G4" s="25" t="s">
        <v>145</v>
      </c>
      <c r="H4" s="25" t="s">
        <v>149</v>
      </c>
      <c r="I4" s="25" t="s">
        <v>143</v>
      </c>
      <c r="J4" s="23">
        <v>44830</v>
      </c>
      <c r="K4" s="25" t="s">
        <v>165</v>
      </c>
      <c r="L4" s="25"/>
      <c r="M4" s="25" t="s">
        <v>147</v>
      </c>
      <c r="N4" s="25"/>
      <c r="O4" s="25"/>
      <c r="P4" s="25" t="s">
        <v>146</v>
      </c>
      <c r="Q4" s="25" t="s">
        <v>146</v>
      </c>
      <c r="R4" s="25" t="s">
        <v>146</v>
      </c>
      <c r="S4" s="23">
        <v>44830</v>
      </c>
      <c r="T4" s="25">
        <v>0</v>
      </c>
      <c r="U4" s="25" t="s">
        <v>115</v>
      </c>
      <c r="V4" s="25" t="s">
        <v>146</v>
      </c>
      <c r="W4" s="25" t="s">
        <v>146</v>
      </c>
      <c r="X4" s="23">
        <v>44830</v>
      </c>
      <c r="Y4" s="25">
        <v>1</v>
      </c>
      <c r="Z4" s="25" t="s">
        <v>144</v>
      </c>
      <c r="AA4" s="26" t="s">
        <v>146</v>
      </c>
      <c r="AB4" s="26" t="s">
        <v>146</v>
      </c>
    </row>
    <row r="5" spans="2:28" s="5" customFormat="1" x14ac:dyDescent="0.3">
      <c r="B5" s="6"/>
      <c r="E5" s="12"/>
      <c r="J5" s="12"/>
      <c r="S5" s="12"/>
      <c r="X5" s="12"/>
      <c r="AA5" s="27"/>
      <c r="AB5" s="27"/>
    </row>
    <row r="6" spans="2:28" x14ac:dyDescent="0.3">
      <c r="C6" t="s">
        <v>31</v>
      </c>
      <c r="D6" t="s">
        <v>40</v>
      </c>
      <c r="E6" t="s">
        <v>25</v>
      </c>
      <c r="F6" t="s">
        <v>32</v>
      </c>
      <c r="G6" t="s">
        <v>33</v>
      </c>
      <c r="H6" t="s">
        <v>35</v>
      </c>
      <c r="I6" t="s">
        <v>36</v>
      </c>
      <c r="J6" t="s">
        <v>944</v>
      </c>
      <c r="K6" t="s">
        <v>37</v>
      </c>
      <c r="L6" t="s">
        <v>38</v>
      </c>
      <c r="M6" t="s">
        <v>39</v>
      </c>
      <c r="N6" t="s">
        <v>41</v>
      </c>
      <c r="O6" t="s">
        <v>54</v>
      </c>
      <c r="P6" t="s">
        <v>43</v>
      </c>
      <c r="Q6" t="s">
        <v>44</v>
      </c>
      <c r="R6" t="s">
        <v>45</v>
      </c>
      <c r="S6" t="s">
        <v>46</v>
      </c>
      <c r="T6" t="s">
        <v>47</v>
      </c>
      <c r="U6" t="s">
        <v>23</v>
      </c>
      <c r="V6" t="s">
        <v>49</v>
      </c>
      <c r="W6" t="s">
        <v>50</v>
      </c>
      <c r="X6" t="s">
        <v>51</v>
      </c>
      <c r="Y6" t="s">
        <v>52</v>
      </c>
      <c r="Z6" t="s">
        <v>53</v>
      </c>
      <c r="AA6" s="14" t="s">
        <v>55</v>
      </c>
      <c r="AB6" s="14" t="s">
        <v>28</v>
      </c>
    </row>
    <row r="7" spans="2:28" x14ac:dyDescent="0.3">
      <c r="C7"/>
      <c r="D7"/>
      <c r="E7"/>
      <c r="F7"/>
      <c r="G7"/>
      <c r="H7"/>
      <c r="I7"/>
      <c r="J7"/>
      <c r="K7"/>
      <c r="L7"/>
      <c r="M7"/>
      <c r="N7"/>
      <c r="O7"/>
      <c r="P7"/>
      <c r="Q7"/>
      <c r="R7"/>
      <c r="S7"/>
      <c r="T7"/>
      <c r="U7"/>
      <c r="V7"/>
      <c r="W7"/>
      <c r="X7"/>
      <c r="Y7"/>
      <c r="Z7"/>
      <c r="AA7" s="15"/>
      <c r="AB7" s="15"/>
    </row>
    <row r="8" spans="2:28" x14ac:dyDescent="0.3">
      <c r="C8"/>
      <c r="D8"/>
      <c r="E8"/>
      <c r="F8"/>
      <c r="G8"/>
      <c r="H8"/>
      <c r="I8"/>
      <c r="J8"/>
      <c r="K8"/>
      <c r="L8"/>
      <c r="M8"/>
      <c r="N8"/>
      <c r="O8"/>
      <c r="P8"/>
      <c r="Q8"/>
      <c r="R8"/>
      <c r="S8"/>
      <c r="T8"/>
      <c r="U8"/>
      <c r="V8"/>
      <c r="W8"/>
      <c r="X8"/>
      <c r="Y8"/>
      <c r="Z8"/>
      <c r="AA8" s="15"/>
      <c r="AB8" s="15"/>
    </row>
    <row r="9" spans="2:28" x14ac:dyDescent="0.3">
      <c r="C9"/>
      <c r="D9"/>
      <c r="E9"/>
      <c r="F9"/>
      <c r="G9"/>
      <c r="H9"/>
      <c r="I9"/>
      <c r="J9"/>
      <c r="K9"/>
      <c r="L9"/>
      <c r="M9"/>
      <c r="N9"/>
      <c r="O9"/>
      <c r="P9"/>
      <c r="Q9"/>
      <c r="R9"/>
      <c r="S9"/>
      <c r="T9"/>
      <c r="U9"/>
      <c r="V9"/>
      <c r="W9"/>
      <c r="X9"/>
      <c r="Y9"/>
      <c r="Z9"/>
      <c r="AA9" s="15"/>
      <c r="AB9" s="15"/>
    </row>
    <row r="10" spans="2:28" x14ac:dyDescent="0.3">
      <c r="C10"/>
      <c r="D10"/>
      <c r="E10"/>
      <c r="F10"/>
      <c r="G10"/>
      <c r="H10"/>
      <c r="I10"/>
      <c r="J10"/>
      <c r="K10"/>
      <c r="L10"/>
      <c r="M10"/>
      <c r="N10"/>
      <c r="O10"/>
      <c r="P10"/>
      <c r="Q10"/>
      <c r="R10"/>
      <c r="S10"/>
      <c r="T10"/>
      <c r="U10"/>
      <c r="V10"/>
      <c r="W10"/>
      <c r="X10"/>
      <c r="Y10"/>
      <c r="Z10"/>
      <c r="AA10" s="15"/>
      <c r="AB10" s="15"/>
    </row>
    <row r="11" spans="2:28" x14ac:dyDescent="0.3">
      <c r="C11"/>
      <c r="D11"/>
      <c r="E11"/>
      <c r="F11"/>
      <c r="G11"/>
      <c r="H11"/>
      <c r="I11"/>
      <c r="J11"/>
      <c r="K11"/>
      <c r="L11"/>
      <c r="M11"/>
      <c r="N11"/>
      <c r="O11"/>
      <c r="P11"/>
      <c r="Q11"/>
      <c r="R11"/>
      <c r="S11"/>
      <c r="T11"/>
      <c r="U11"/>
      <c r="V11"/>
      <c r="W11"/>
      <c r="X11"/>
      <c r="Y11"/>
      <c r="Z11"/>
      <c r="AA11" s="15"/>
      <c r="AB11" s="15"/>
    </row>
    <row r="12" spans="2:28" x14ac:dyDescent="0.3">
      <c r="C12"/>
      <c r="D12"/>
      <c r="E12"/>
      <c r="F12"/>
      <c r="G12"/>
      <c r="H12"/>
      <c r="I12"/>
      <c r="J12"/>
      <c r="K12"/>
      <c r="L12"/>
      <c r="M12"/>
      <c r="N12"/>
      <c r="O12"/>
      <c r="P12"/>
      <c r="Q12"/>
      <c r="R12"/>
      <c r="S12"/>
      <c r="T12"/>
      <c r="U12"/>
      <c r="V12"/>
      <c r="W12"/>
      <c r="X12"/>
      <c r="Y12"/>
      <c r="Z12"/>
      <c r="AA12" s="15"/>
      <c r="AB12" s="15"/>
    </row>
    <row r="13" spans="2:28" x14ac:dyDescent="0.3">
      <c r="C13"/>
      <c r="D13"/>
      <c r="E13"/>
      <c r="F13"/>
      <c r="G13"/>
      <c r="H13"/>
      <c r="I13"/>
      <c r="J13"/>
      <c r="K13"/>
      <c r="L13"/>
      <c r="M13"/>
      <c r="N13"/>
      <c r="O13"/>
      <c r="P13"/>
      <c r="Q13"/>
      <c r="R13"/>
      <c r="S13"/>
      <c r="T13"/>
      <c r="U13"/>
      <c r="V13"/>
      <c r="W13"/>
      <c r="X13"/>
      <c r="Y13"/>
      <c r="Z13"/>
      <c r="AA13" s="15"/>
      <c r="AB13" s="15"/>
    </row>
    <row r="14" spans="2:28" x14ac:dyDescent="0.3">
      <c r="C14"/>
      <c r="D14"/>
      <c r="E14"/>
      <c r="F14"/>
      <c r="G14"/>
      <c r="H14"/>
      <c r="I14"/>
      <c r="J14"/>
      <c r="K14"/>
      <c r="L14"/>
      <c r="M14"/>
      <c r="N14"/>
      <c r="O14"/>
      <c r="P14"/>
      <c r="Q14"/>
      <c r="R14"/>
      <c r="S14"/>
      <c r="T14"/>
      <c r="U14"/>
      <c r="V14"/>
      <c r="W14"/>
      <c r="X14"/>
      <c r="Y14"/>
      <c r="Z14"/>
      <c r="AA14" s="15"/>
      <c r="AB14" s="15"/>
    </row>
    <row r="15" spans="2:28" x14ac:dyDescent="0.3">
      <c r="C15"/>
      <c r="D15"/>
      <c r="E15"/>
      <c r="F15"/>
      <c r="G15"/>
      <c r="H15"/>
      <c r="I15"/>
      <c r="J15"/>
      <c r="K15"/>
      <c r="L15"/>
      <c r="M15"/>
      <c r="N15"/>
      <c r="O15"/>
      <c r="P15"/>
      <c r="Q15"/>
      <c r="R15"/>
      <c r="S15"/>
      <c r="T15"/>
      <c r="U15"/>
      <c r="V15"/>
      <c r="W15"/>
      <c r="X15"/>
      <c r="Y15"/>
      <c r="Z15"/>
      <c r="AA15" s="15"/>
      <c r="AB15" s="15"/>
    </row>
    <row r="16" spans="2:28" x14ac:dyDescent="0.3">
      <c r="C16"/>
      <c r="D16"/>
      <c r="E16"/>
      <c r="F16"/>
      <c r="G16"/>
      <c r="H16"/>
      <c r="I16"/>
      <c r="J16"/>
      <c r="K16"/>
      <c r="L16"/>
      <c r="M16"/>
      <c r="N16"/>
      <c r="O16"/>
      <c r="P16"/>
      <c r="Q16"/>
      <c r="R16"/>
      <c r="S16"/>
      <c r="T16"/>
      <c r="U16"/>
      <c r="V16"/>
      <c r="W16"/>
      <c r="X16"/>
      <c r="Y16"/>
      <c r="Z16"/>
      <c r="AA16" s="15"/>
      <c r="AB16" s="15"/>
    </row>
    <row r="17" spans="3:28" x14ac:dyDescent="0.3">
      <c r="C17"/>
      <c r="D17"/>
      <c r="E17"/>
      <c r="F17"/>
      <c r="G17"/>
      <c r="H17"/>
      <c r="I17"/>
      <c r="J17"/>
      <c r="K17"/>
      <c r="L17"/>
      <c r="M17"/>
      <c r="N17"/>
      <c r="O17"/>
      <c r="P17"/>
      <c r="Q17"/>
      <c r="R17"/>
      <c r="S17"/>
      <c r="T17"/>
      <c r="U17"/>
      <c r="V17"/>
      <c r="W17"/>
      <c r="X17"/>
      <c r="Y17"/>
      <c r="Z17"/>
      <c r="AA17" s="15"/>
      <c r="AB17" s="15"/>
    </row>
  </sheetData>
  <dataValidations count="5">
    <dataValidation type="list" allowBlank="1" showInputMessage="1" showErrorMessage="1" sqref="H8:H17 I7:I17" xr:uid="{775BE776-1637-419D-9F63-A6E1A98D074B}">
      <formula1>INDIRECT("Language[Language]")</formula1>
    </dataValidation>
    <dataValidation type="list" allowBlank="1" showInputMessage="1" showErrorMessage="1" sqref="H7" xr:uid="{6EADE029-FA1E-4737-BD18-A0481F2D807D}">
      <formula1>INDIRECT("Countries[Countries]")</formula1>
    </dataValidation>
    <dataValidation type="list" allowBlank="1" showInputMessage="1" showErrorMessage="1" sqref="O7:O17" xr:uid="{9C27E45F-D4DC-4093-B1FD-3CA78198D282}">
      <formula1>INDIRECT("Material[Code]")</formula1>
    </dataValidation>
    <dataValidation type="list" allowBlank="1" showInputMessage="1" showErrorMessage="1" sqref="U8:U17" xr:uid="{F0D05B49-2F77-4D72-8D2C-3963BB0C14CA}">
      <formula1>INDIRECT("Status")</formula1>
    </dataValidation>
    <dataValidation type="list" allowBlank="1" showInputMessage="1" showErrorMessage="1" sqref="U7" xr:uid="{FED44FA3-E2D4-4213-9BC2-7D3BE94B7E4B}">
      <formula1>INDIRECT("Status[Status]")</formula1>
    </dataValidation>
  </dataValidations>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W17"/>
  <sheetViews>
    <sheetView workbookViewId="0">
      <selection activeCell="F29" sqref="F29"/>
    </sheetView>
  </sheetViews>
  <sheetFormatPr defaultColWidth="8.88671875" defaultRowHeight="14.4" x14ac:dyDescent="0.3"/>
  <cols>
    <col min="1" max="1" width="3.6640625" style="4" customWidth="1"/>
    <col min="2" max="2" width="9.6640625" style="4" bestFit="1" customWidth="1"/>
    <col min="3" max="3" width="18.6640625" style="4" bestFit="1" customWidth="1"/>
    <col min="4" max="4" width="18.6640625" style="4" customWidth="1"/>
    <col min="5" max="5" width="32.33203125" style="4" bestFit="1" customWidth="1"/>
    <col min="6" max="6" width="18.6640625" style="4" customWidth="1"/>
    <col min="7" max="7" width="25.109375" style="4" bestFit="1" customWidth="1"/>
    <col min="8" max="8" width="22.88671875" style="4" customWidth="1"/>
    <col min="9" max="9" width="18.6640625" style="4" customWidth="1"/>
    <col min="10" max="10" width="26.33203125" style="4" customWidth="1"/>
    <col min="11" max="11" width="11.33203125" style="4" bestFit="1" customWidth="1"/>
    <col min="12" max="12" width="20.6640625" style="4" bestFit="1" customWidth="1"/>
    <col min="13" max="13" width="24.6640625" style="4" customWidth="1"/>
    <col min="14" max="14" width="23.6640625" style="4" bestFit="1" customWidth="1"/>
    <col min="15" max="15" width="29" style="4" customWidth="1"/>
    <col min="16" max="16" width="18" style="4" bestFit="1" customWidth="1"/>
    <col min="17" max="17" width="16.5546875" style="4" bestFit="1" customWidth="1"/>
    <col min="18" max="18" width="16.33203125" style="4" bestFit="1" customWidth="1"/>
    <col min="19" max="19" width="24.6640625" style="4" bestFit="1" customWidth="1"/>
    <col min="20" max="20" width="37.44140625" style="4" bestFit="1" customWidth="1"/>
    <col min="21" max="21" width="30.109375" style="4" bestFit="1" customWidth="1"/>
    <col min="22" max="22" width="27.33203125" style="4" bestFit="1" customWidth="1"/>
    <col min="23" max="23" width="20.6640625" style="4" bestFit="1" customWidth="1"/>
    <col min="24" max="24" width="32.33203125" style="4" bestFit="1" customWidth="1"/>
    <col min="25" max="25" width="12.5546875" style="4" customWidth="1"/>
    <col min="26" max="26" width="11.88671875" style="4" bestFit="1" customWidth="1"/>
    <col min="27" max="27" width="14.44140625" style="4" bestFit="1" customWidth="1"/>
    <col min="28" max="28" width="14.33203125" style="4" bestFit="1" customWidth="1"/>
    <col min="29" max="29" width="14.109375" style="4" bestFit="1" customWidth="1"/>
    <col min="30" max="30" width="13.88671875" style="4" bestFit="1" customWidth="1"/>
    <col min="31" max="31" width="24.109375" style="4" bestFit="1" customWidth="1"/>
    <col min="32" max="32" width="11.6640625" style="4" bestFit="1" customWidth="1"/>
    <col min="33" max="33" width="15.6640625" style="4" customWidth="1"/>
    <col min="34" max="34" width="17.44140625" style="4" bestFit="1" customWidth="1"/>
    <col min="35" max="35" width="20.33203125" style="4" bestFit="1" customWidth="1"/>
    <col min="36" max="36" width="21.6640625" style="4" bestFit="1" customWidth="1"/>
    <col min="37" max="37" width="22.33203125" style="4" bestFit="1" customWidth="1"/>
    <col min="38" max="38" width="17.109375" style="4" bestFit="1" customWidth="1"/>
    <col min="39" max="39" width="17.33203125" style="4" bestFit="1" customWidth="1"/>
    <col min="40" max="40" width="8.44140625" style="4" bestFit="1" customWidth="1"/>
    <col min="41" max="41" width="18.88671875" style="4" bestFit="1" customWidth="1"/>
    <col min="42" max="42" width="13.44140625" style="4" bestFit="1" customWidth="1"/>
    <col min="43" max="43" width="18.6640625" style="4" customWidth="1"/>
    <col min="44" max="44" width="11.33203125" style="4" bestFit="1" customWidth="1"/>
    <col min="45" max="45" width="17.44140625" style="4" bestFit="1" customWidth="1"/>
    <col min="46" max="46" width="17.5546875" style="4" bestFit="1" customWidth="1"/>
    <col min="47" max="47" width="25.5546875" style="4" bestFit="1" customWidth="1"/>
    <col min="48" max="48" width="23.6640625" style="4" customWidth="1"/>
    <col min="49" max="49" width="20.6640625" style="4" bestFit="1" customWidth="1"/>
    <col min="50" max="16384" width="8.88671875" style="4"/>
  </cols>
  <sheetData>
    <row r="2" spans="2:49" s="5" customFormat="1" x14ac:dyDescent="0.3">
      <c r="B2" s="25" t="s">
        <v>0</v>
      </c>
      <c r="C2" s="25" t="s">
        <v>6</v>
      </c>
      <c r="D2" s="25" t="s">
        <v>6</v>
      </c>
      <c r="E2" s="25" t="s">
        <v>6</v>
      </c>
      <c r="F2" s="25" t="s">
        <v>22</v>
      </c>
      <c r="G2" s="25" t="s">
        <v>34</v>
      </c>
      <c r="H2" s="25" t="s">
        <v>6</v>
      </c>
      <c r="I2" s="25" t="s">
        <v>6</v>
      </c>
      <c r="J2" s="25" t="s">
        <v>6</v>
      </c>
      <c r="K2" s="25" t="s">
        <v>6</v>
      </c>
      <c r="L2" s="25" t="s">
        <v>22</v>
      </c>
      <c r="M2" s="25" t="s">
        <v>6</v>
      </c>
      <c r="N2" s="25" t="s">
        <v>6</v>
      </c>
      <c r="O2" s="25" t="s">
        <v>6</v>
      </c>
      <c r="P2" s="25" t="s">
        <v>48</v>
      </c>
      <c r="Q2" s="25" t="s">
        <v>48</v>
      </c>
      <c r="R2" s="25" t="s">
        <v>48</v>
      </c>
      <c r="S2" s="25" t="s">
        <v>48</v>
      </c>
      <c r="T2" s="25" t="s">
        <v>48</v>
      </c>
      <c r="U2" s="25" t="s">
        <v>48</v>
      </c>
      <c r="V2" s="25" t="s">
        <v>48</v>
      </c>
      <c r="W2" s="25" t="s">
        <v>6</v>
      </c>
      <c r="X2" s="25" t="s">
        <v>34</v>
      </c>
      <c r="Y2" s="25" t="s">
        <v>6</v>
      </c>
      <c r="Z2" s="25" t="s">
        <v>12</v>
      </c>
      <c r="AA2" s="25" t="s">
        <v>70</v>
      </c>
      <c r="AB2" s="25" t="s">
        <v>70</v>
      </c>
      <c r="AC2" s="25" t="s">
        <v>70</v>
      </c>
      <c r="AD2" s="25" t="s">
        <v>70</v>
      </c>
      <c r="AE2" s="25" t="s">
        <v>6</v>
      </c>
      <c r="AF2" s="25" t="s">
        <v>6</v>
      </c>
      <c r="AG2" s="25" t="s">
        <v>6</v>
      </c>
      <c r="AH2" s="25" t="s">
        <v>6</v>
      </c>
      <c r="AI2" s="25" t="s">
        <v>6</v>
      </c>
      <c r="AJ2" s="25" t="s">
        <v>34</v>
      </c>
      <c r="AK2" s="25" t="s">
        <v>34</v>
      </c>
      <c r="AL2" s="25" t="s">
        <v>22</v>
      </c>
      <c r="AM2" s="25" t="s">
        <v>48</v>
      </c>
      <c r="AN2" s="25" t="s">
        <v>6</v>
      </c>
      <c r="AO2" s="25" t="s">
        <v>6</v>
      </c>
      <c r="AP2" s="25" t="s">
        <v>6</v>
      </c>
      <c r="AQ2" s="25" t="s">
        <v>6</v>
      </c>
      <c r="AR2" s="25" t="s">
        <v>34</v>
      </c>
      <c r="AS2" s="25" t="s">
        <v>22</v>
      </c>
      <c r="AT2" s="25" t="s">
        <v>48</v>
      </c>
      <c r="AU2" s="25" t="s">
        <v>6</v>
      </c>
      <c r="AV2" s="26" t="s">
        <v>57</v>
      </c>
      <c r="AW2" s="26" t="s">
        <v>81</v>
      </c>
    </row>
    <row r="3" spans="2:49" s="5" customFormat="1" x14ac:dyDescent="0.3">
      <c r="B3" s="25" t="s">
        <v>1</v>
      </c>
      <c r="C3" s="25" t="s">
        <v>98</v>
      </c>
      <c r="D3" s="25" t="s">
        <v>98</v>
      </c>
      <c r="E3" s="25" t="s">
        <v>98</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5" t="s">
        <v>99</v>
      </c>
      <c r="AD3" s="25" t="s">
        <v>99</v>
      </c>
      <c r="AE3" s="25" t="s">
        <v>99</v>
      </c>
      <c r="AF3" s="25" t="s">
        <v>99</v>
      </c>
      <c r="AG3" s="25" t="s">
        <v>99</v>
      </c>
      <c r="AH3" s="25" t="s">
        <v>99</v>
      </c>
      <c r="AI3" s="25" t="s">
        <v>99</v>
      </c>
      <c r="AJ3" s="25" t="s">
        <v>99</v>
      </c>
      <c r="AK3" s="25" t="s">
        <v>99</v>
      </c>
      <c r="AL3" s="25" t="s">
        <v>99</v>
      </c>
      <c r="AM3" s="25" t="s">
        <v>99</v>
      </c>
      <c r="AN3" s="25" t="s">
        <v>99</v>
      </c>
      <c r="AO3" s="25" t="s">
        <v>99</v>
      </c>
      <c r="AP3" s="25" t="s">
        <v>99</v>
      </c>
      <c r="AQ3" s="25" t="s">
        <v>99</v>
      </c>
      <c r="AR3" s="25" t="s">
        <v>99</v>
      </c>
      <c r="AS3" s="25" t="s">
        <v>99</v>
      </c>
      <c r="AT3" s="25" t="s">
        <v>99</v>
      </c>
      <c r="AU3" s="25" t="s">
        <v>99</v>
      </c>
      <c r="AV3" s="26" t="s">
        <v>99</v>
      </c>
      <c r="AW3" s="26" t="s">
        <v>99</v>
      </c>
    </row>
    <row r="4" spans="2:49" s="5" customFormat="1" x14ac:dyDescent="0.3">
      <c r="B4" s="16" t="s">
        <v>67</v>
      </c>
      <c r="C4" s="25" t="s">
        <v>162</v>
      </c>
      <c r="D4" s="25" t="s">
        <v>162</v>
      </c>
      <c r="E4" s="25" t="s">
        <v>161</v>
      </c>
      <c r="F4" s="23">
        <v>44830</v>
      </c>
      <c r="G4" s="25" t="s">
        <v>146</v>
      </c>
      <c r="H4" s="25" t="s">
        <v>145</v>
      </c>
      <c r="I4" s="25" t="s">
        <v>149</v>
      </c>
      <c r="J4" s="25" t="s">
        <v>143</v>
      </c>
      <c r="K4" s="25" t="s">
        <v>118</v>
      </c>
      <c r="L4" s="23">
        <v>44830</v>
      </c>
      <c r="M4" s="25" t="s">
        <v>957</v>
      </c>
      <c r="N4" s="25" t="s">
        <v>958</v>
      </c>
      <c r="O4" s="25" t="s">
        <v>949</v>
      </c>
      <c r="P4" s="25">
        <v>1</v>
      </c>
      <c r="Q4" s="25">
        <v>0</v>
      </c>
      <c r="R4" s="25">
        <v>-2</v>
      </c>
      <c r="S4" s="25">
        <v>0</v>
      </c>
      <c r="T4" s="25">
        <v>0</v>
      </c>
      <c r="U4" s="25">
        <v>0</v>
      </c>
      <c r="V4" s="25">
        <v>0</v>
      </c>
      <c r="W4" s="25"/>
      <c r="X4" s="25" t="s">
        <v>146</v>
      </c>
      <c r="Y4" s="40" t="s">
        <v>959</v>
      </c>
      <c r="Z4" s="25" t="b">
        <v>0</v>
      </c>
      <c r="AA4" s="25"/>
      <c r="AB4" s="25"/>
      <c r="AC4" s="25"/>
      <c r="AD4" s="25"/>
      <c r="AE4" s="25"/>
      <c r="AF4" s="25"/>
      <c r="AG4" s="25"/>
      <c r="AH4" s="25"/>
      <c r="AI4" s="25"/>
      <c r="AJ4" s="25" t="s">
        <v>146</v>
      </c>
      <c r="AK4" s="25" t="s">
        <v>146</v>
      </c>
      <c r="AL4" s="23">
        <v>44830</v>
      </c>
      <c r="AM4" s="25">
        <v>1</v>
      </c>
      <c r="AN4" s="25" t="s">
        <v>115</v>
      </c>
      <c r="AO4" s="25"/>
      <c r="AP4" s="25"/>
      <c r="AQ4" s="40" t="s">
        <v>948</v>
      </c>
      <c r="AR4" s="25" t="s">
        <v>956</v>
      </c>
      <c r="AS4" s="23">
        <v>44830</v>
      </c>
      <c r="AT4" s="25">
        <v>1</v>
      </c>
      <c r="AU4" s="25"/>
      <c r="AV4" s="26" t="s">
        <v>146</v>
      </c>
      <c r="AW4" s="26" t="s">
        <v>146</v>
      </c>
    </row>
    <row r="5" spans="2:49" s="5" customFormat="1" x14ac:dyDescent="0.3">
      <c r="B5" s="6"/>
      <c r="F5" s="12"/>
      <c r="L5" s="12"/>
      <c r="AL5" s="12"/>
      <c r="AS5" s="12"/>
      <c r="AV5" s="27"/>
      <c r="AW5" s="27"/>
    </row>
    <row r="6" spans="2:49" s="29" customFormat="1" ht="17.399999999999999" customHeight="1" x14ac:dyDescent="0.3">
      <c r="C6" s="28" t="s">
        <v>31</v>
      </c>
      <c r="D6" s="28" t="s">
        <v>40</v>
      </c>
      <c r="E6" s="28" t="s">
        <v>2</v>
      </c>
      <c r="F6" s="28" t="s">
        <v>25</v>
      </c>
      <c r="G6" s="28" t="s">
        <v>58</v>
      </c>
      <c r="H6" s="28" t="s">
        <v>33</v>
      </c>
      <c r="I6" s="28" t="s">
        <v>35</v>
      </c>
      <c r="J6" s="28" t="s">
        <v>36</v>
      </c>
      <c r="K6" s="28" t="s">
        <v>0</v>
      </c>
      <c r="L6" s="28" t="s">
        <v>944</v>
      </c>
      <c r="M6" s="28" t="s">
        <v>37</v>
      </c>
      <c r="N6" s="28" t="s">
        <v>38</v>
      </c>
      <c r="O6" s="28" t="s">
        <v>59</v>
      </c>
      <c r="P6" s="28" t="s">
        <v>60</v>
      </c>
      <c r="Q6" s="28" t="s">
        <v>61</v>
      </c>
      <c r="R6" s="28" t="s">
        <v>62</v>
      </c>
      <c r="S6" s="28" t="s">
        <v>63</v>
      </c>
      <c r="T6" s="28" t="s">
        <v>64</v>
      </c>
      <c r="U6" s="28" t="s">
        <v>65</v>
      </c>
      <c r="V6" s="28" t="s">
        <v>945</v>
      </c>
      <c r="W6" s="28" t="s">
        <v>39</v>
      </c>
      <c r="X6" s="28" t="s">
        <v>66</v>
      </c>
      <c r="Y6" s="28" t="s">
        <v>67</v>
      </c>
      <c r="Z6" s="28" t="s">
        <v>68</v>
      </c>
      <c r="AA6" s="28" t="s">
        <v>69</v>
      </c>
      <c r="AB6" s="28" t="s">
        <v>71</v>
      </c>
      <c r="AC6" s="28" t="s">
        <v>72</v>
      </c>
      <c r="AD6" s="28" t="s">
        <v>73</v>
      </c>
      <c r="AE6" s="28" t="s">
        <v>74</v>
      </c>
      <c r="AF6" s="28" t="s">
        <v>41</v>
      </c>
      <c r="AG6" s="28" t="s">
        <v>75</v>
      </c>
      <c r="AH6" s="28" t="s">
        <v>76</v>
      </c>
      <c r="AI6" s="28" t="s">
        <v>77</v>
      </c>
      <c r="AJ6" s="28" t="s">
        <v>44</v>
      </c>
      <c r="AK6" s="28" t="s">
        <v>45</v>
      </c>
      <c r="AL6" s="28" t="s">
        <v>46</v>
      </c>
      <c r="AM6" s="28" t="s">
        <v>47</v>
      </c>
      <c r="AN6" s="28" t="s">
        <v>23</v>
      </c>
      <c r="AO6" s="28" t="s">
        <v>49</v>
      </c>
      <c r="AP6" s="28" t="s">
        <v>78</v>
      </c>
      <c r="AQ6" t="s">
        <v>947</v>
      </c>
      <c r="AR6" s="28" t="s">
        <v>79</v>
      </c>
      <c r="AS6" s="28" t="s">
        <v>51</v>
      </c>
      <c r="AT6" s="28" t="s">
        <v>52</v>
      </c>
      <c r="AU6" s="28" t="s">
        <v>53</v>
      </c>
      <c r="AV6" s="30" t="s">
        <v>56</v>
      </c>
      <c r="AW6" s="30" t="s">
        <v>80</v>
      </c>
    </row>
    <row r="7" spans="2:49" x14ac:dyDescent="0.3">
      <c r="C7"/>
      <c r="D7"/>
      <c r="E7"/>
      <c r="F7"/>
      <c r="G7"/>
      <c r="H7"/>
      <c r="I7"/>
      <c r="J7"/>
      <c r="K7"/>
      <c r="L7"/>
      <c r="M7"/>
      <c r="N7"/>
      <c r="O7"/>
      <c r="P7"/>
      <c r="Q7"/>
      <c r="R7"/>
      <c r="S7"/>
      <c r="T7"/>
      <c r="U7"/>
      <c r="V7"/>
      <c r="W7"/>
      <c r="X7"/>
      <c r="Y7"/>
      <c r="Z7"/>
      <c r="AA7"/>
      <c r="AB7"/>
      <c r="AC7"/>
      <c r="AD7"/>
      <c r="AE7"/>
      <c r="AF7"/>
      <c r="AG7"/>
      <c r="AH7"/>
      <c r="AI7"/>
      <c r="AJ7"/>
      <c r="AK7"/>
      <c r="AL7"/>
      <c r="AM7">
        <v>1</v>
      </c>
      <c r="AN7" t="s">
        <v>115</v>
      </c>
      <c r="AO7"/>
      <c r="AP7"/>
      <c r="AQ7"/>
      <c r="AR7"/>
      <c r="AS7"/>
      <c r="AT7"/>
      <c r="AU7"/>
      <c r="AV7" s="15"/>
      <c r="AW7" s="15"/>
    </row>
    <row r="8" spans="2:49" x14ac:dyDescent="0.3">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s="15"/>
      <c r="AW8" s="15"/>
    </row>
    <row r="9" spans="2:49" x14ac:dyDescent="0.3">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s="15"/>
      <c r="AW9" s="15"/>
    </row>
    <row r="10" spans="2:49" x14ac:dyDescent="0.3">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s="15"/>
      <c r="AW10" s="15"/>
    </row>
    <row r="11" spans="2:49" x14ac:dyDescent="0.3">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s="15"/>
      <c r="AW11" s="15"/>
    </row>
    <row r="12" spans="2:49" x14ac:dyDescent="0.3">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15"/>
      <c r="AW12" s="15"/>
    </row>
    <row r="13" spans="2:49" x14ac:dyDescent="0.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s="15"/>
      <c r="AW13" s="15"/>
    </row>
    <row r="14" spans="2:49" x14ac:dyDescent="0.3">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s="15"/>
      <c r="AW14" s="15"/>
    </row>
    <row r="15" spans="2:49" x14ac:dyDescent="0.3">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15"/>
      <c r="AW15" s="15"/>
    </row>
    <row r="16" spans="2:49" x14ac:dyDescent="0.3">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15"/>
      <c r="AW16" s="15"/>
    </row>
    <row r="17" spans="3:49" x14ac:dyDescent="0.3">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s="15"/>
      <c r="AW17" s="15"/>
    </row>
  </sheetData>
  <dataValidations count="6">
    <dataValidation type="list" allowBlank="1" showInputMessage="1" showErrorMessage="1" sqref="I7:I17" xr:uid="{D08F29FA-CEDA-4EE1-ADFA-56A175434903}">
      <formula1>INDIRECT("Countries[Countries]")</formula1>
    </dataValidation>
    <dataValidation type="list" allowBlank="1" showInputMessage="1" showErrorMessage="1" sqref="J7:J17" xr:uid="{7F3088F9-798F-4DC1-AE72-5BF871082811}">
      <formula1>INDIRECT("Language[Language]")</formula1>
    </dataValidation>
    <dataValidation type="list" allowBlank="1" showInputMessage="1" sqref="AR7:AR17" xr:uid="{09B7D0C6-FA99-47E1-BC4C-1EE72B09614E}">
      <formula1>INDIRECT("UnitsList[Units List]")</formula1>
    </dataValidation>
    <dataValidation type="list" allowBlank="1" showInputMessage="1" showErrorMessage="1" sqref="AN7:AN17" xr:uid="{30334D4E-5976-4450-8C02-023F7AB6257C}">
      <formula1>INDIRECT("Status[Status]")</formula1>
    </dataValidation>
    <dataValidation type="list" allowBlank="1" showInputMessage="1" showErrorMessage="1" sqref="Z7:Z17" xr:uid="{9C730B98-3DF8-4F08-AB2A-12165B1BF754}">
      <formula1>INDIRECT("Boolean[Boolean]")</formula1>
    </dataValidation>
    <dataValidation type="list" allowBlank="1" showInputMessage="1" showErrorMessage="1" sqref="K7:K17" xr:uid="{34D9B4E1-D8FD-4D50-8F8D-2B06A70E1713}">
      <formula1>INDIRECT("DataType[DataType]")</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AI7:AI17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V17"/>
  <sheetViews>
    <sheetView workbookViewId="0">
      <selection activeCell="C7" sqref="C7:E13"/>
    </sheetView>
  </sheetViews>
  <sheetFormatPr defaultColWidth="8.88671875" defaultRowHeight="14.4" x14ac:dyDescent="0.3"/>
  <cols>
    <col min="1" max="1" width="3.6640625" style="4" customWidth="1"/>
    <col min="2" max="2" width="9.6640625" style="4" bestFit="1" customWidth="1"/>
    <col min="3" max="3" width="25.88671875" style="4" customWidth="1"/>
    <col min="4" max="4" width="16.6640625" style="4" customWidth="1"/>
    <col min="5" max="5" width="16.33203125" style="4" bestFit="1" customWidth="1"/>
    <col min="6" max="6" width="23" style="4" bestFit="1" customWidth="1"/>
    <col min="7" max="7" width="31.88671875" style="4" bestFit="1" customWidth="1"/>
    <col min="8" max="8" width="12.109375" style="4" bestFit="1" customWidth="1"/>
    <col min="9" max="9" width="11.6640625" style="4" bestFit="1" customWidth="1"/>
    <col min="10" max="10" width="14.44140625" style="4" bestFit="1" customWidth="1"/>
    <col min="11" max="11" width="14.33203125" style="4" bestFit="1" customWidth="1"/>
    <col min="12" max="12" width="14.109375" style="4" bestFit="1" customWidth="1"/>
    <col min="13" max="13" width="13.88671875" style="4" bestFit="1" customWidth="1"/>
    <col min="14" max="14" width="9.44140625" style="4" bestFit="1" customWidth="1"/>
    <col min="15" max="15" width="17.33203125" style="4" bestFit="1" customWidth="1"/>
    <col min="16" max="16" width="13.33203125" style="4" bestFit="1" customWidth="1"/>
    <col min="17" max="17" width="14.6640625" style="4" bestFit="1" customWidth="1"/>
    <col min="18" max="18" width="13.5546875" style="4" bestFit="1" customWidth="1"/>
    <col min="19" max="19" width="9.5546875" style="4" bestFit="1" customWidth="1"/>
    <col min="20" max="20" width="11.6640625" style="4" customWidth="1"/>
    <col min="21" max="21" width="18.6640625" style="4" bestFit="1" customWidth="1"/>
    <col min="22" max="23" width="20" style="4" bestFit="1" customWidth="1"/>
    <col min="24" max="16384" width="8.88671875" style="4"/>
  </cols>
  <sheetData>
    <row r="2" spans="2:22" s="5" customFormat="1" x14ac:dyDescent="0.3">
      <c r="B2" s="25" t="s">
        <v>0</v>
      </c>
      <c r="C2" s="25" t="s">
        <v>6</v>
      </c>
      <c r="D2" s="25" t="s">
        <v>6</v>
      </c>
      <c r="E2" s="25" t="s">
        <v>6</v>
      </c>
      <c r="F2" s="25" t="s">
        <v>6</v>
      </c>
      <c r="G2" s="25" t="s">
        <v>6</v>
      </c>
      <c r="H2" s="25" t="s">
        <v>12</v>
      </c>
      <c r="I2" s="25" t="s">
        <v>12</v>
      </c>
      <c r="J2" s="25" t="s">
        <v>70</v>
      </c>
      <c r="K2" s="25" t="s">
        <v>70</v>
      </c>
      <c r="L2" s="25" t="s">
        <v>70</v>
      </c>
      <c r="M2" s="25" t="s">
        <v>70</v>
      </c>
      <c r="N2" s="25" t="s">
        <v>6</v>
      </c>
      <c r="O2" s="25" t="s">
        <v>6</v>
      </c>
      <c r="P2" s="25" t="s">
        <v>6</v>
      </c>
      <c r="Q2" s="25" t="s">
        <v>6</v>
      </c>
      <c r="R2" s="25" t="s">
        <v>48</v>
      </c>
      <c r="S2" s="25" t="s">
        <v>6</v>
      </c>
      <c r="T2" s="25" t="s">
        <v>6</v>
      </c>
      <c r="U2" s="25" t="s">
        <v>57</v>
      </c>
      <c r="V2" s="25" t="s">
        <v>6</v>
      </c>
    </row>
    <row r="3" spans="2:22" s="5" customFormat="1" x14ac:dyDescent="0.3">
      <c r="B3" s="25" t="s">
        <v>1</v>
      </c>
      <c r="C3" s="25" t="s">
        <v>98</v>
      </c>
      <c r="D3" s="25" t="s">
        <v>100</v>
      </c>
      <c r="E3" s="25" t="s">
        <v>100</v>
      </c>
      <c r="F3" s="25" t="s">
        <v>100</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row>
    <row r="4" spans="2:22" s="5" customFormat="1" x14ac:dyDescent="0.3">
      <c r="B4" s="16" t="s">
        <v>67</v>
      </c>
      <c r="C4" s="25" t="s">
        <v>140</v>
      </c>
      <c r="D4" s="25" t="s">
        <v>163</v>
      </c>
      <c r="E4" s="25" t="s">
        <v>1371</v>
      </c>
      <c r="F4" s="25" t="s">
        <v>162</v>
      </c>
      <c r="G4" s="25" t="s">
        <v>164</v>
      </c>
      <c r="H4" s="25" t="b">
        <v>0</v>
      </c>
      <c r="I4" s="25" t="b">
        <v>1</v>
      </c>
      <c r="J4" s="25"/>
      <c r="K4" s="25"/>
      <c r="L4" s="25"/>
      <c r="M4" s="25"/>
      <c r="N4" s="25"/>
      <c r="O4" s="25"/>
      <c r="P4" s="25"/>
      <c r="Q4" s="25" t="s">
        <v>131</v>
      </c>
      <c r="R4" s="25"/>
      <c r="S4" s="25"/>
      <c r="T4" s="25" t="s">
        <v>646</v>
      </c>
      <c r="U4" s="25" t="s">
        <v>146</v>
      </c>
      <c r="V4" s="25" t="s">
        <v>146</v>
      </c>
    </row>
    <row r="5" spans="2:22" s="5" customFormat="1" x14ac:dyDescent="0.3">
      <c r="B5" s="6"/>
    </row>
    <row r="6" spans="2:22" x14ac:dyDescent="0.3">
      <c r="C6" t="s">
        <v>181</v>
      </c>
      <c r="D6" t="s">
        <v>31</v>
      </c>
      <c r="E6" t="s">
        <v>86</v>
      </c>
      <c r="F6" t="s">
        <v>87</v>
      </c>
      <c r="G6" t="s">
        <v>2</v>
      </c>
      <c r="H6" t="s">
        <v>83</v>
      </c>
      <c r="I6" t="s">
        <v>84</v>
      </c>
      <c r="J6" t="s">
        <v>69</v>
      </c>
      <c r="K6" t="s">
        <v>71</v>
      </c>
      <c r="L6" t="s">
        <v>72</v>
      </c>
      <c r="M6" t="s">
        <v>73</v>
      </c>
      <c r="N6" t="s">
        <v>75</v>
      </c>
      <c r="O6" t="s">
        <v>85</v>
      </c>
      <c r="P6" t="s">
        <v>88</v>
      </c>
      <c r="Q6" t="s">
        <v>89</v>
      </c>
      <c r="R6" t="s">
        <v>90</v>
      </c>
      <c r="S6" t="s">
        <v>91</v>
      </c>
      <c r="T6" t="s">
        <v>92</v>
      </c>
      <c r="U6" s="14" t="s">
        <v>56</v>
      </c>
      <c r="V6" s="14" t="s">
        <v>82</v>
      </c>
    </row>
    <row r="7" spans="2:22" x14ac:dyDescent="0.3">
      <c r="C7"/>
      <c r="D7"/>
      <c r="E7"/>
      <c r="F7"/>
      <c r="G7"/>
      <c r="H7"/>
      <c r="I7"/>
      <c r="J7"/>
      <c r="K7"/>
      <c r="L7"/>
      <c r="M7"/>
      <c r="N7"/>
      <c r="O7"/>
      <c r="P7"/>
      <c r="Q7"/>
      <c r="R7"/>
      <c r="S7"/>
      <c r="T7"/>
      <c r="U7" s="15"/>
      <c r="V7" s="15"/>
    </row>
    <row r="8" spans="2:22" x14ac:dyDescent="0.3">
      <c r="C8"/>
      <c r="D8"/>
      <c r="E8"/>
      <c r="F8"/>
      <c r="G8"/>
      <c r="H8"/>
      <c r="I8"/>
      <c r="J8"/>
      <c r="K8"/>
      <c r="L8"/>
      <c r="M8"/>
      <c r="N8"/>
      <c r="O8"/>
      <c r="P8"/>
      <c r="Q8"/>
      <c r="R8"/>
      <c r="S8"/>
      <c r="T8"/>
      <c r="U8" s="15"/>
      <c r="V8" s="15"/>
    </row>
    <row r="9" spans="2:22" x14ac:dyDescent="0.3">
      <c r="C9"/>
      <c r="D9"/>
      <c r="E9"/>
      <c r="F9"/>
      <c r="G9"/>
      <c r="H9"/>
      <c r="I9"/>
      <c r="J9"/>
      <c r="K9"/>
      <c r="L9"/>
      <c r="M9"/>
      <c r="N9"/>
      <c r="O9"/>
      <c r="P9"/>
      <c r="Q9"/>
      <c r="R9"/>
      <c r="S9"/>
      <c r="T9"/>
      <c r="U9" s="15"/>
      <c r="V9" s="15"/>
    </row>
    <row r="10" spans="2:22" x14ac:dyDescent="0.3">
      <c r="C10"/>
      <c r="D10"/>
      <c r="E10"/>
      <c r="F10"/>
      <c r="G10"/>
      <c r="H10"/>
      <c r="I10"/>
      <c r="J10"/>
      <c r="K10"/>
      <c r="L10"/>
      <c r="M10"/>
      <c r="N10"/>
      <c r="O10"/>
      <c r="P10"/>
      <c r="Q10"/>
      <c r="R10"/>
      <c r="S10"/>
      <c r="T10"/>
      <c r="U10" s="15"/>
      <c r="V10" s="15"/>
    </row>
    <row r="11" spans="2:22" x14ac:dyDescent="0.3">
      <c r="C11"/>
      <c r="D11"/>
      <c r="E11"/>
      <c r="F11"/>
      <c r="G11"/>
      <c r="H11"/>
      <c r="I11"/>
      <c r="J11"/>
      <c r="K11"/>
      <c r="L11"/>
      <c r="M11"/>
      <c r="N11"/>
      <c r="O11"/>
      <c r="P11"/>
      <c r="Q11"/>
      <c r="R11"/>
      <c r="S11"/>
      <c r="T11"/>
      <c r="U11" s="15"/>
      <c r="V11" s="15"/>
    </row>
    <row r="12" spans="2:22" x14ac:dyDescent="0.3">
      <c r="C12"/>
      <c r="D12"/>
      <c r="E12"/>
      <c r="F12"/>
      <c r="G12"/>
      <c r="H12"/>
      <c r="I12"/>
      <c r="J12"/>
      <c r="K12"/>
      <c r="L12"/>
      <c r="M12"/>
      <c r="N12"/>
      <c r="O12"/>
      <c r="P12"/>
      <c r="Q12"/>
      <c r="R12"/>
      <c r="S12"/>
      <c r="T12"/>
      <c r="U12" s="15"/>
      <c r="V12" s="15"/>
    </row>
    <row r="13" spans="2:22" x14ac:dyDescent="0.3">
      <c r="C13"/>
      <c r="D13"/>
      <c r="E13"/>
      <c r="F13"/>
      <c r="G13"/>
      <c r="H13"/>
      <c r="I13"/>
      <c r="J13"/>
      <c r="K13"/>
      <c r="L13"/>
      <c r="M13"/>
      <c r="N13"/>
      <c r="O13"/>
      <c r="P13"/>
      <c r="Q13"/>
      <c r="R13"/>
      <c r="S13"/>
      <c r="T13"/>
      <c r="U13" s="15"/>
      <c r="V13" s="15"/>
    </row>
    <row r="14" spans="2:22" x14ac:dyDescent="0.3">
      <c r="C14"/>
      <c r="D14"/>
      <c r="E14"/>
      <c r="F14"/>
      <c r="G14"/>
      <c r="H14"/>
      <c r="I14"/>
      <c r="J14"/>
      <c r="K14"/>
      <c r="L14"/>
      <c r="M14"/>
      <c r="N14"/>
      <c r="O14"/>
      <c r="P14"/>
      <c r="Q14"/>
      <c r="R14"/>
      <c r="S14"/>
      <c r="T14"/>
      <c r="U14" s="15"/>
      <c r="V14" s="15"/>
    </row>
    <row r="15" spans="2:22" x14ac:dyDescent="0.3">
      <c r="C15"/>
      <c r="D15"/>
      <c r="E15"/>
      <c r="F15"/>
      <c r="G15"/>
      <c r="H15"/>
      <c r="I15"/>
      <c r="J15"/>
      <c r="K15"/>
      <c r="L15"/>
      <c r="M15"/>
      <c r="N15"/>
      <c r="O15"/>
      <c r="P15"/>
      <c r="Q15"/>
      <c r="R15"/>
      <c r="S15"/>
      <c r="T15"/>
      <c r="U15" s="15"/>
      <c r="V15" s="15"/>
    </row>
    <row r="16" spans="2:22" x14ac:dyDescent="0.3">
      <c r="C16"/>
      <c r="D16"/>
      <c r="E16"/>
      <c r="F16"/>
      <c r="G16"/>
      <c r="H16"/>
      <c r="I16"/>
      <c r="J16"/>
      <c r="K16"/>
      <c r="L16"/>
      <c r="M16"/>
      <c r="N16"/>
      <c r="O16"/>
      <c r="P16"/>
      <c r="Q16"/>
      <c r="R16"/>
      <c r="S16"/>
      <c r="T16"/>
      <c r="U16" s="15"/>
      <c r="V16" s="15"/>
    </row>
    <row r="17" spans="3:22" x14ac:dyDescent="0.3">
      <c r="C17"/>
      <c r="D17"/>
      <c r="E17"/>
      <c r="F17"/>
      <c r="G17"/>
      <c r="H17"/>
      <c r="I17"/>
      <c r="J17"/>
      <c r="K17"/>
      <c r="L17"/>
      <c r="M17"/>
      <c r="N17"/>
      <c r="O17"/>
      <c r="P17"/>
      <c r="Q17"/>
      <c r="R17"/>
      <c r="S17"/>
      <c r="T17"/>
      <c r="U17" s="15"/>
      <c r="V17" s="15"/>
    </row>
  </sheetData>
  <phoneticPr fontId="5" type="noConversion"/>
  <dataValidations count="5">
    <dataValidation type="list" allowBlank="1" showInputMessage="1" sqref="C7:C17" xr:uid="{A87C35C9-7F9B-481F-A453-9328278D73C2}">
      <formula1>INDIRECT("Classification[Code]")</formula1>
    </dataValidation>
    <dataValidation type="list" allowBlank="1" showInputMessage="1" showErrorMessage="1" sqref="T7:T17" xr:uid="{A149D5EE-691C-4BC1-9F7B-ED29B08AC70D}">
      <formula1>INDIRECT("Units[Units]")</formula1>
    </dataValidation>
    <dataValidation type="list" allowBlank="1" showInputMessage="1" showErrorMessage="1" sqref="Q7:Q17" xr:uid="{79DA48C4-84A4-4DD5-AD9A-B485ECE3B109}">
      <formula1>INDIRECT("PropertyType[PropertyType]")</formula1>
    </dataValidation>
    <dataValidation type="list" allowBlank="1" showInputMessage="1" showErrorMessage="1" sqref="H7:I17" xr:uid="{EA53D4B7-805E-47EF-ADE3-2CC2DC6813F4}">
      <formula1>INDIRECT("Boolean[Boolean]")</formula1>
    </dataValidation>
    <dataValidation type="list" allowBlank="1" showInputMessage="1" sqref="E7:E17" xr:uid="{0F2F1979-E10C-4D37-B587-134DDA960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G17"/>
  <sheetViews>
    <sheetView workbookViewId="0">
      <selection activeCell="C7" sqref="C7:E9"/>
    </sheetView>
  </sheetViews>
  <sheetFormatPr defaultColWidth="8.88671875" defaultRowHeight="14.4" x14ac:dyDescent="0.3"/>
  <cols>
    <col min="1" max="1" width="3.33203125" style="4" customWidth="1"/>
    <col min="2" max="2" width="9.6640625" style="4" bestFit="1" customWidth="1"/>
    <col min="3" max="3" width="27.5546875" style="4" bestFit="1" customWidth="1"/>
    <col min="4" max="4" width="69.6640625" style="4" bestFit="1" customWidth="1"/>
    <col min="5" max="5" width="24.44140625" style="4" customWidth="1"/>
    <col min="6" max="6" width="25.6640625" style="4" bestFit="1" customWidth="1"/>
    <col min="7" max="7" width="10" style="4" bestFit="1" customWidth="1"/>
    <col min="8" max="16384" width="8.88671875" style="4"/>
  </cols>
  <sheetData>
    <row r="2" spans="2:7" x14ac:dyDescent="0.3">
      <c r="B2" s="25" t="s">
        <v>0</v>
      </c>
      <c r="C2" s="25" t="s">
        <v>6</v>
      </c>
      <c r="D2" s="25" t="s">
        <v>6</v>
      </c>
      <c r="E2" s="25" t="s">
        <v>6</v>
      </c>
      <c r="F2" s="25" t="s">
        <v>6</v>
      </c>
      <c r="G2" s="25" t="s">
        <v>70</v>
      </c>
    </row>
    <row r="3" spans="2:7" x14ac:dyDescent="0.3">
      <c r="B3" s="25" t="s">
        <v>1</v>
      </c>
      <c r="C3" s="25" t="s">
        <v>98</v>
      </c>
      <c r="D3" t="s">
        <v>98</v>
      </c>
      <c r="E3" t="s">
        <v>98</v>
      </c>
      <c r="F3" t="s">
        <v>99</v>
      </c>
      <c r="G3" t="s">
        <v>99</v>
      </c>
    </row>
    <row r="4" spans="2:7" x14ac:dyDescent="0.3">
      <c r="B4" s="16" t="s">
        <v>67</v>
      </c>
      <c r="C4" s="25" t="s">
        <v>140</v>
      </c>
      <c r="D4" s="25" t="s">
        <v>148</v>
      </c>
      <c r="E4" s="25" t="s">
        <v>105</v>
      </c>
      <c r="F4" s="25" t="s">
        <v>141</v>
      </c>
      <c r="G4" s="25">
        <v>0.2</v>
      </c>
    </row>
    <row r="5" spans="2:7" x14ac:dyDescent="0.3">
      <c r="B5" s="6"/>
      <c r="C5" s="5"/>
      <c r="D5" s="5"/>
      <c r="E5" s="5"/>
      <c r="F5" s="5"/>
      <c r="G5" s="5"/>
    </row>
    <row r="6" spans="2:7" x14ac:dyDescent="0.3">
      <c r="C6" t="s">
        <v>181</v>
      </c>
      <c r="D6" t="s">
        <v>93</v>
      </c>
      <c r="E6" t="s">
        <v>94</v>
      </c>
      <c r="F6" t="s">
        <v>121</v>
      </c>
      <c r="G6" t="s">
        <v>120</v>
      </c>
    </row>
    <row r="7" spans="2:7" x14ac:dyDescent="0.3">
      <c r="C7"/>
      <c r="D7"/>
      <c r="E7"/>
      <c r="F7"/>
      <c r="G7"/>
    </row>
    <row r="8" spans="2:7" x14ac:dyDescent="0.3">
      <c r="C8"/>
      <c r="D8"/>
      <c r="E8"/>
      <c r="F8"/>
      <c r="G8"/>
    </row>
    <row r="9" spans="2:7" x14ac:dyDescent="0.3">
      <c r="C9"/>
      <c r="D9"/>
      <c r="E9"/>
      <c r="F9"/>
      <c r="G9"/>
    </row>
    <row r="10" spans="2:7" x14ac:dyDescent="0.3">
      <c r="C10"/>
      <c r="D10"/>
      <c r="E10"/>
      <c r="F10"/>
      <c r="G10"/>
    </row>
    <row r="11" spans="2:7" x14ac:dyDescent="0.3">
      <c r="C11"/>
      <c r="D11"/>
      <c r="E11"/>
      <c r="F11"/>
      <c r="G11"/>
    </row>
    <row r="12" spans="2:7" x14ac:dyDescent="0.3">
      <c r="C12"/>
      <c r="D12"/>
      <c r="E12"/>
      <c r="F12"/>
      <c r="G12"/>
    </row>
    <row r="13" spans="2:7" x14ac:dyDescent="0.3">
      <c r="C13"/>
      <c r="D13"/>
      <c r="E13"/>
      <c r="F13"/>
      <c r="G13"/>
    </row>
    <row r="14" spans="2:7" x14ac:dyDescent="0.3">
      <c r="C14"/>
      <c r="D14"/>
      <c r="E14"/>
      <c r="F14"/>
      <c r="G14"/>
    </row>
    <row r="15" spans="2:7" x14ac:dyDescent="0.3">
      <c r="C15"/>
      <c r="D15"/>
      <c r="E15"/>
      <c r="F15"/>
      <c r="G15"/>
    </row>
    <row r="16" spans="2:7" x14ac:dyDescent="0.3">
      <c r="C16"/>
      <c r="D16"/>
      <c r="E16"/>
      <c r="F16"/>
      <c r="G16"/>
    </row>
    <row r="17" spans="3:7" x14ac:dyDescent="0.3">
      <c r="C17"/>
      <c r="D17"/>
      <c r="E17"/>
      <c r="F17"/>
      <c r="G17"/>
    </row>
  </sheetData>
  <dataConsolidate/>
  <dataValidations count="4">
    <dataValidation type="list" allowBlank="1" showInputMessage="1" showErrorMessage="1" sqref="C7:C17" xr:uid="{DE3BEE6A-5381-4916-9DA2-06E2E0F5C619}">
      <formula1>INDIRECT("Classification[Code]")</formula1>
    </dataValidation>
    <dataValidation type="list" allowBlank="1" showInputMessage="1" showErrorMessage="1" sqref="E7:E17" xr:uid="{E96035F4-CCEB-4607-ADBE-22DA50754D13}">
      <formula1>INDIRECT("ClassificationRelationType[RelationType (Classification)]")</formula1>
    </dataValidation>
    <dataValidation type="list" allowBlank="1" showInputMessage="1" showErrorMessage="1" sqref="F7:F17" xr:uid="{436ABF1D-9FF9-4EED-B4F4-61069B2F101A}">
      <formula1>INDIRECT("Classification[Name]")</formula1>
    </dataValidation>
    <dataValidation type="list" allowBlank="1" showInputMessage="1" showErrorMessage="1" sqref="D7:D17" xr:uid="{F3F0A96A-7398-440D-ACC7-E9ADD8601344}">
      <formula1>INDIRECT("ClassificationURIs[RelatedClassificationUri]")</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17"/>
  <sheetViews>
    <sheetView workbookViewId="0">
      <selection activeCell="E11" sqref="C7:E11"/>
    </sheetView>
  </sheetViews>
  <sheetFormatPr defaultColWidth="8.88671875" defaultRowHeight="14.4" x14ac:dyDescent="0.3"/>
  <cols>
    <col min="1" max="1" width="3.33203125" style="4" customWidth="1"/>
    <col min="2" max="2" width="9.6640625" style="4" bestFit="1" customWidth="1"/>
    <col min="3" max="3" width="23.6640625" style="4" bestFit="1" customWidth="1"/>
    <col min="4" max="4" width="29.6640625" style="4" bestFit="1" customWidth="1"/>
    <col min="5" max="5" width="13.44140625" style="4" customWidth="1"/>
    <col min="6" max="6" width="12.6640625" style="4" customWidth="1"/>
    <col min="7" max="7" width="15.33203125" style="4" customWidth="1"/>
    <col min="8" max="8" width="64" style="4" bestFit="1" customWidth="1"/>
    <col min="9" max="9" width="13.5546875" style="4" bestFit="1" customWidth="1"/>
    <col min="10" max="16384" width="8.88671875" style="4"/>
  </cols>
  <sheetData>
    <row r="2" spans="2:9" s="5" customFormat="1" x14ac:dyDescent="0.3">
      <c r="B2" s="25" t="s">
        <v>0</v>
      </c>
      <c r="C2" s="25" t="s">
        <v>6</v>
      </c>
      <c r="D2" s="25" t="s">
        <v>6</v>
      </c>
      <c r="E2" s="25" t="s">
        <v>6</v>
      </c>
      <c r="F2" s="25" t="s">
        <v>6</v>
      </c>
      <c r="G2" s="25" t="s">
        <v>6</v>
      </c>
      <c r="H2" s="25" t="s">
        <v>6</v>
      </c>
      <c r="I2" s="25" t="s">
        <v>48</v>
      </c>
    </row>
    <row r="3" spans="2:9" s="5" customFormat="1" x14ac:dyDescent="0.3">
      <c r="B3" s="25" t="s">
        <v>1</v>
      </c>
      <c r="C3" s="25" t="s">
        <v>100</v>
      </c>
      <c r="D3" s="25" t="s">
        <v>100</v>
      </c>
      <c r="E3" s="25" t="s">
        <v>98</v>
      </c>
      <c r="F3" s="25" t="s">
        <v>99</v>
      </c>
      <c r="G3" s="25" t="s">
        <v>99</v>
      </c>
      <c r="H3" s="25" t="s">
        <v>99</v>
      </c>
      <c r="I3" s="25" t="s">
        <v>99</v>
      </c>
    </row>
    <row r="4" spans="2:9" s="5" customFormat="1" x14ac:dyDescent="0.3">
      <c r="B4" s="16" t="s">
        <v>67</v>
      </c>
      <c r="C4" s="25" t="s">
        <v>162</v>
      </c>
      <c r="D4" s="25" t="s">
        <v>162</v>
      </c>
      <c r="E4" s="31">
        <v>12.34</v>
      </c>
      <c r="F4" s="25" t="s">
        <v>166</v>
      </c>
      <c r="G4" s="25" t="s">
        <v>167</v>
      </c>
      <c r="H4" s="25" t="s">
        <v>148</v>
      </c>
      <c r="I4" s="16">
        <v>2</v>
      </c>
    </row>
    <row r="5" spans="2:9" s="5" customFormat="1" x14ac:dyDescent="0.3">
      <c r="B5" s="6"/>
    </row>
    <row r="6" spans="2:9" x14ac:dyDescent="0.3">
      <c r="C6" t="s">
        <v>950</v>
      </c>
      <c r="D6" t="s">
        <v>951</v>
      </c>
      <c r="E6" t="s">
        <v>96</v>
      </c>
      <c r="F6" t="s">
        <v>31</v>
      </c>
      <c r="G6" t="s">
        <v>2</v>
      </c>
      <c r="H6" t="s">
        <v>95</v>
      </c>
      <c r="I6" t="s">
        <v>90</v>
      </c>
    </row>
    <row r="7" spans="2:9" x14ac:dyDescent="0.3">
      <c r="D7"/>
      <c r="E7" s="32"/>
      <c r="F7"/>
      <c r="G7"/>
      <c r="H7"/>
      <c r="I7" s="32"/>
    </row>
    <row r="8" spans="2:9" x14ac:dyDescent="0.3">
      <c r="C8"/>
      <c r="D8"/>
      <c r="E8" s="32"/>
      <c r="F8"/>
      <c r="G8"/>
      <c r="H8"/>
      <c r="I8" s="32"/>
    </row>
    <row r="9" spans="2:9" x14ac:dyDescent="0.3">
      <c r="C9"/>
      <c r="D9"/>
      <c r="E9" s="32"/>
      <c r="F9"/>
      <c r="G9"/>
      <c r="H9"/>
      <c r="I9" s="32"/>
    </row>
    <row r="10" spans="2:9" x14ac:dyDescent="0.3">
      <c r="C10"/>
      <c r="D10"/>
      <c r="E10" s="32"/>
      <c r="F10"/>
      <c r="G10"/>
      <c r="H10"/>
      <c r="I10" s="32"/>
    </row>
    <row r="11" spans="2:9" x14ac:dyDescent="0.3">
      <c r="C11"/>
      <c r="D11"/>
      <c r="E11" s="32"/>
      <c r="F11"/>
      <c r="G11"/>
      <c r="H11"/>
      <c r="I11" s="32"/>
    </row>
    <row r="12" spans="2:9" x14ac:dyDescent="0.3">
      <c r="C12"/>
      <c r="D12"/>
      <c r="E12" s="32"/>
      <c r="F12"/>
      <c r="G12"/>
      <c r="H12"/>
      <c r="I12" s="32"/>
    </row>
    <row r="13" spans="2:9" x14ac:dyDescent="0.3">
      <c r="C13"/>
      <c r="D13"/>
      <c r="E13" s="32"/>
      <c r="F13"/>
      <c r="G13"/>
      <c r="H13"/>
      <c r="I13" s="32"/>
    </row>
    <row r="14" spans="2:9" x14ac:dyDescent="0.3">
      <c r="C14"/>
      <c r="D14"/>
      <c r="E14" s="32"/>
      <c r="F14"/>
      <c r="G14"/>
      <c r="H14"/>
      <c r="I14" s="32"/>
    </row>
    <row r="15" spans="2:9" x14ac:dyDescent="0.3">
      <c r="C15"/>
      <c r="D15"/>
      <c r="E15" s="32"/>
      <c r="F15"/>
      <c r="G15"/>
      <c r="H15"/>
      <c r="I15" s="32"/>
    </row>
    <row r="16" spans="2:9" x14ac:dyDescent="0.3">
      <c r="C16"/>
      <c r="D16"/>
      <c r="E16" s="32"/>
      <c r="F16"/>
      <c r="G16"/>
      <c r="H16"/>
      <c r="I16" s="32"/>
    </row>
    <row r="17" spans="3:9" x14ac:dyDescent="0.3">
      <c r="C17"/>
      <c r="D17"/>
      <c r="E17" s="32"/>
      <c r="F17"/>
      <c r="G17"/>
      <c r="H17"/>
      <c r="I17" s="32"/>
    </row>
  </sheetData>
  <dataValidations count="3">
    <dataValidation type="textLength" operator="lessThanOrEqual" allowBlank="1" showInputMessage="1" showErrorMessage="1" sqref="F7:F17" xr:uid="{CF24047F-8228-46EF-8307-0CB67B31C6A6}">
      <formula1>20</formula1>
    </dataValidation>
    <dataValidation type="list" allowBlank="1" showInputMessage="1" showErrorMessage="1" sqref="D7:D17" xr:uid="{2B33E5C4-7106-433E-8ACC-4F1109319DF7}">
      <formula1>INDIRECT("ClassificationProperty[Code]")</formula1>
    </dataValidation>
    <dataValidation type="list" allowBlank="1" showInputMessage="1" showErrorMessage="1" sqref="C8:C17" xr:uid="{917A69BE-989C-4FAB-B59F-CCFD0B77E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F17"/>
  <sheetViews>
    <sheetView tabSelected="1" workbookViewId="0">
      <selection activeCell="C7" sqref="C7:F14"/>
    </sheetView>
  </sheetViews>
  <sheetFormatPr defaultColWidth="8.88671875" defaultRowHeight="14.4" x14ac:dyDescent="0.3"/>
  <cols>
    <col min="1" max="1" width="4.109375" style="4" customWidth="1"/>
    <col min="2" max="2" width="9.6640625" style="4" bestFit="1" customWidth="1"/>
    <col min="3" max="3" width="17.44140625" style="4" bestFit="1" customWidth="1"/>
    <col min="4" max="4" width="22.109375" style="4" customWidth="1"/>
    <col min="5" max="5" width="64" style="4" bestFit="1" customWidth="1"/>
    <col min="6" max="6" width="14.33203125" style="4" bestFit="1" customWidth="1"/>
    <col min="7" max="16384" width="8.88671875" style="4"/>
  </cols>
  <sheetData>
    <row r="2" spans="2:6" x14ac:dyDescent="0.3">
      <c r="B2" s="16" t="s">
        <v>0</v>
      </c>
      <c r="C2" s="25" t="s">
        <v>6</v>
      </c>
      <c r="D2" s="16" t="s">
        <v>6</v>
      </c>
      <c r="E2" s="16" t="s">
        <v>6</v>
      </c>
      <c r="F2" s="16" t="s">
        <v>6</v>
      </c>
    </row>
    <row r="3" spans="2:6" x14ac:dyDescent="0.3">
      <c r="B3" s="16" t="s">
        <v>1</v>
      </c>
      <c r="C3" s="25" t="s">
        <v>98</v>
      </c>
      <c r="D3" s="16" t="s">
        <v>98</v>
      </c>
      <c r="E3" s="16" t="s">
        <v>98</v>
      </c>
      <c r="F3" s="16" t="s">
        <v>98</v>
      </c>
    </row>
    <row r="4" spans="2:6" x14ac:dyDescent="0.3">
      <c r="B4" s="16" t="s">
        <v>67</v>
      </c>
      <c r="C4" s="25" t="s">
        <v>162</v>
      </c>
      <c r="D4" s="16" t="s">
        <v>180</v>
      </c>
      <c r="E4" s="25" t="s">
        <v>943</v>
      </c>
      <c r="F4" s="16" t="s">
        <v>102</v>
      </c>
    </row>
    <row r="5" spans="2:6" x14ac:dyDescent="0.3">
      <c r="B5" s="6"/>
      <c r="C5" s="5"/>
      <c r="D5" s="6"/>
      <c r="E5" s="6"/>
      <c r="F5" s="6"/>
    </row>
    <row r="6" spans="2:6" x14ac:dyDescent="0.3">
      <c r="C6" t="s">
        <v>179</v>
      </c>
      <c r="D6" t="s">
        <v>107</v>
      </c>
      <c r="E6" t="s">
        <v>97</v>
      </c>
      <c r="F6" t="s">
        <v>94</v>
      </c>
    </row>
    <row r="7" spans="2:6" x14ac:dyDescent="0.3">
      <c r="C7"/>
      <c r="D7"/>
      <c r="E7"/>
      <c r="F7"/>
    </row>
    <row r="8" spans="2:6" x14ac:dyDescent="0.3">
      <c r="C8"/>
      <c r="D8"/>
      <c r="E8"/>
      <c r="F8"/>
    </row>
    <row r="9" spans="2:6" x14ac:dyDescent="0.3">
      <c r="C9"/>
      <c r="D9"/>
      <c r="E9"/>
      <c r="F9"/>
    </row>
    <row r="10" spans="2:6" x14ac:dyDescent="0.3">
      <c r="C10"/>
      <c r="D10"/>
      <c r="E10"/>
      <c r="F10"/>
    </row>
    <row r="11" spans="2:6" x14ac:dyDescent="0.3">
      <c r="C11"/>
      <c r="D11"/>
      <c r="E11"/>
      <c r="F11"/>
    </row>
    <row r="12" spans="2:6" x14ac:dyDescent="0.3">
      <c r="C12"/>
      <c r="D12"/>
      <c r="E12"/>
      <c r="F12"/>
    </row>
    <row r="13" spans="2:6" x14ac:dyDescent="0.3">
      <c r="C13"/>
      <c r="D13"/>
      <c r="E13"/>
      <c r="F13"/>
    </row>
    <row r="14" spans="2:6" x14ac:dyDescent="0.3">
      <c r="C14"/>
      <c r="D14"/>
      <c r="E14"/>
      <c r="F14"/>
    </row>
    <row r="15" spans="2:6" x14ac:dyDescent="0.3">
      <c r="C15"/>
      <c r="D15"/>
      <c r="E15"/>
      <c r="F15"/>
    </row>
    <row r="16" spans="2:6" x14ac:dyDescent="0.3">
      <c r="C16"/>
      <c r="D16"/>
      <c r="E16"/>
      <c r="F16"/>
    </row>
    <row r="17" spans="3:6" x14ac:dyDescent="0.3">
      <c r="C17"/>
      <c r="D17"/>
      <c r="E17"/>
      <c r="F17"/>
    </row>
  </sheetData>
  <dataValidations count="4">
    <dataValidation type="list" allowBlank="1" showInputMessage="1" showErrorMessage="1" sqref="C7:C17" xr:uid="{9B09B9E2-9B69-4A6D-A1E9-D864EB320373}">
      <formula1>INDIRECT("Property[Code]")</formula1>
    </dataValidation>
    <dataValidation type="list" allowBlank="1" showInputMessage="1" showErrorMessage="1" sqref="D7:D17" xr:uid="{AC2FDF44-AA81-4B09-A12F-CB8AD72B29C4}">
      <formula1>INDIRECT("Property[Name]")</formula1>
    </dataValidation>
    <dataValidation type="list" allowBlank="1" showInputMessage="1" showErrorMessage="1" sqref="F7:F17" xr:uid="{ED2032DF-53CE-471B-BBF7-4543C4BAC069}">
      <formula1>INDIRECT("RelationType[RelationType (Property)]")</formula1>
    </dataValidation>
    <dataValidation type="list" allowBlank="1" showInputMessage="1" showErrorMessage="1" sqref="E7:E1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H604"/>
  <sheetViews>
    <sheetView topLeftCell="Y1" zoomScale="70" zoomScaleNormal="70" workbookViewId="0">
      <selection activeCell="AH8" sqref="AH8"/>
    </sheetView>
  </sheetViews>
  <sheetFormatPr defaultColWidth="8.88671875" defaultRowHeight="14.4" x14ac:dyDescent="0.3"/>
  <cols>
    <col min="1" max="1" width="4.44140625" style="4" customWidth="1"/>
    <col min="2" max="2" width="23.6640625" style="4" bestFit="1" customWidth="1"/>
    <col min="3" max="3" width="2.88671875" style="4" customWidth="1"/>
    <col min="4" max="4" width="19.6640625" style="4" customWidth="1"/>
    <col min="5" max="5" width="3.44140625" style="4" customWidth="1"/>
    <col min="6" max="6" width="12.33203125" style="4" customWidth="1"/>
    <col min="7" max="7" width="3.33203125" style="4" customWidth="1"/>
    <col min="8" max="8" width="13.33203125" style="4" customWidth="1"/>
    <col min="9" max="9" width="3.88671875" style="4" customWidth="1"/>
    <col min="10" max="10" width="29.109375" style="4" bestFit="1" customWidth="1"/>
    <col min="11" max="11" width="3.44140625" style="4" customWidth="1"/>
    <col min="12" max="12" width="20.44140625" style="4" bestFit="1" customWidth="1"/>
    <col min="13" max="13" width="3.33203125" style="4" customWidth="1"/>
    <col min="14" max="14" width="15.44140625" style="4" bestFit="1" customWidth="1"/>
    <col min="15" max="15" width="3.6640625" style="4" customWidth="1"/>
    <col min="16" max="16" width="14.6640625" style="4" bestFit="1" customWidth="1"/>
    <col min="17" max="17" width="4.33203125" style="4" customWidth="1"/>
    <col min="18" max="18" width="13.6640625" style="4" customWidth="1"/>
    <col min="19" max="19" width="18.33203125" style="4" bestFit="1" customWidth="1"/>
    <col min="20" max="20" width="4.33203125" style="4" customWidth="1"/>
    <col min="21" max="21" width="14.88671875" style="4" customWidth="1"/>
    <col min="22" max="22" width="4.33203125" style="4" customWidth="1"/>
    <col min="23" max="23" width="11.109375" style="4" customWidth="1"/>
    <col min="24" max="24" width="39" style="4" bestFit="1" customWidth="1"/>
    <col min="25" max="25" width="3.33203125" style="4" customWidth="1"/>
    <col min="26" max="26" width="42.6640625" style="4" bestFit="1" customWidth="1"/>
    <col min="27" max="27" width="2.88671875" style="4" customWidth="1"/>
    <col min="28" max="28" width="42.6640625" style="4" bestFit="1" customWidth="1"/>
    <col min="29" max="29" width="5.33203125" style="4" customWidth="1"/>
    <col min="30" max="30" width="20.33203125" style="4" customWidth="1"/>
    <col min="31" max="31" width="73.44140625" style="4" bestFit="1" customWidth="1"/>
    <col min="32" max="32" width="4.33203125" style="4" customWidth="1"/>
    <col min="33" max="33" width="17.88671875" style="4" bestFit="1" customWidth="1"/>
    <col min="34" max="34" width="70.77734375" style="4" bestFit="1" customWidth="1"/>
    <col min="35" max="16384" width="8.88671875" style="4"/>
  </cols>
  <sheetData>
    <row r="2" spans="2:34" ht="24.6" customHeight="1" x14ac:dyDescent="0.3">
      <c r="B2" s="5"/>
      <c r="C2" s="5"/>
      <c r="D2" s="59" t="s">
        <v>159</v>
      </c>
      <c r="E2" s="59"/>
      <c r="F2" s="59"/>
      <c r="G2" s="59"/>
      <c r="H2" s="59"/>
      <c r="I2" s="59"/>
      <c r="J2" s="59"/>
      <c r="K2" s="59"/>
      <c r="L2" s="59"/>
      <c r="M2" s="5"/>
      <c r="N2" s="5"/>
      <c r="R2" s="38" t="s">
        <v>219</v>
      </c>
      <c r="S2" s="38"/>
      <c r="T2" s="4" t="s">
        <v>220</v>
      </c>
      <c r="U2" s="44" t="s">
        <v>222</v>
      </c>
      <c r="V2" s="4" t="s">
        <v>220</v>
      </c>
      <c r="W2" s="38" t="s">
        <v>222</v>
      </c>
      <c r="X2" s="38"/>
      <c r="Y2" s="4" t="s">
        <v>220</v>
      </c>
      <c r="Z2" s="38" t="s">
        <v>348</v>
      </c>
      <c r="AA2" s="4" t="s">
        <v>220</v>
      </c>
      <c r="AB2" s="38" t="s">
        <v>348</v>
      </c>
      <c r="AD2" s="1" t="s">
        <v>962</v>
      </c>
      <c r="AE2" s="1"/>
      <c r="AG2" s="1" t="s">
        <v>962</v>
      </c>
      <c r="AH2" s="1"/>
    </row>
    <row r="3" spans="2:34" ht="15" thickBot="1" x14ac:dyDescent="0.35"/>
    <row r="4" spans="2:34" ht="15" thickBot="1" x14ac:dyDescent="0.35">
      <c r="B4" t="s">
        <v>122</v>
      </c>
      <c r="D4" t="s">
        <v>30</v>
      </c>
      <c r="F4" t="s">
        <v>23</v>
      </c>
      <c r="H4" t="s">
        <v>0</v>
      </c>
      <c r="J4" t="s">
        <v>123</v>
      </c>
      <c r="L4" t="s">
        <v>77</v>
      </c>
      <c r="N4" t="s">
        <v>89</v>
      </c>
      <c r="P4" t="s">
        <v>12</v>
      </c>
      <c r="R4" t="s">
        <v>218</v>
      </c>
      <c r="S4" t="s">
        <v>40</v>
      </c>
      <c r="U4" s="45" t="s">
        <v>961</v>
      </c>
      <c r="W4" t="s">
        <v>221</v>
      </c>
      <c r="X4" t="s">
        <v>40</v>
      </c>
      <c r="Z4" t="s">
        <v>960</v>
      </c>
      <c r="AB4" t="s">
        <v>79</v>
      </c>
      <c r="AD4" s="47" t="s">
        <v>941</v>
      </c>
      <c r="AE4" s="51" t="s">
        <v>93</v>
      </c>
      <c r="AG4" s="47" t="s">
        <v>942</v>
      </c>
      <c r="AH4" s="51" t="s">
        <v>97</v>
      </c>
    </row>
    <row r="5" spans="2:34" x14ac:dyDescent="0.3">
      <c r="B5" t="s">
        <v>105</v>
      </c>
      <c r="D5" t="s">
        <v>111</v>
      </c>
      <c r="F5" t="s">
        <v>114</v>
      </c>
      <c r="H5" t="s">
        <v>12</v>
      </c>
      <c r="J5" t="s">
        <v>105</v>
      </c>
      <c r="L5" t="s">
        <v>125</v>
      </c>
      <c r="N5" t="s">
        <v>131</v>
      </c>
      <c r="P5" t="b">
        <v>1</v>
      </c>
      <c r="R5" t="s">
        <v>1333</v>
      </c>
      <c r="S5" t="s">
        <v>1334</v>
      </c>
      <c r="U5" t="str">
        <f>"["""&amp;Countries[[#This Row],[Countries]]&amp;"""]"</f>
        <v>["AF"]</v>
      </c>
      <c r="W5" t="s">
        <v>223</v>
      </c>
      <c r="X5" t="s">
        <v>971</v>
      </c>
      <c r="Z5" t="str">
        <f>"["""&amp;Units[[#This Row],[Units]]&amp;"""]"</f>
        <v>["Kg"]</v>
      </c>
      <c r="AB5" s="37" t="s">
        <v>349</v>
      </c>
      <c r="AD5" s="48" cm="1">
        <f t="array" ref="AD5">_xlfn.UNIQUE(Classification[Code])</f>
        <v>0</v>
      </c>
      <c r="AE5" s="48" t="str" cm="1">
        <f t="array" ref="AE5">IF(ISBLANK(AD5),"", "https://identifier.buildingsmart.org/uri/"&amp;Domain[OrganizationCode]&amp;"/"&amp;Domain[DomainCode]&amp;"/"&amp;Domain[DomainVersion]&amp;"/class/"&amp;AD5)</f>
        <v>https://identifier.buildingsmart.org/uri////class/0</v>
      </c>
      <c r="AG5" s="48" cm="1">
        <f t="array" ref="AG5">_xlfn.UNIQUE(Property[Code])</f>
        <v>0</v>
      </c>
      <c r="AH5" s="48" t="str" cm="1">
        <f t="array" ref="AH5">IF(ISBLANK(AG5),"", "https://identifier.buildingsmart.org/uri/"&amp;Domain[OrganizationCode]&amp;"/"&amp;Domain[DomainCode]&amp;"/"&amp;Domain[DomainVersion]&amp;"/prop/"&amp;AG5)</f>
        <v>https://identifier.buildingsmart.org/uri////prop/0</v>
      </c>
    </row>
    <row r="6" spans="2:34" x14ac:dyDescent="0.3">
      <c r="B6" t="s">
        <v>101</v>
      </c>
      <c r="D6" t="s">
        <v>108</v>
      </c>
      <c r="F6" t="s">
        <v>115</v>
      </c>
      <c r="H6" t="s">
        <v>117</v>
      </c>
      <c r="J6" t="s">
        <v>101</v>
      </c>
      <c r="L6" t="s">
        <v>126</v>
      </c>
      <c r="N6" t="s">
        <v>130</v>
      </c>
      <c r="P6" t="b">
        <v>0</v>
      </c>
      <c r="R6" t="s">
        <v>143</v>
      </c>
      <c r="S6" t="s">
        <v>1334</v>
      </c>
      <c r="U6" t="str">
        <f>"["""&amp;Countries[[#This Row],[Countries]]&amp;"""]"</f>
        <v>["AX"]</v>
      </c>
      <c r="W6" t="s">
        <v>224</v>
      </c>
      <c r="X6" t="s">
        <v>972</v>
      </c>
      <c r="Z6" t="str">
        <f>"["""&amp;Units[[#This Row],[Units]]&amp;"""]"</f>
        <v>["N"]</v>
      </c>
      <c r="AB6" t="s">
        <v>352</v>
      </c>
      <c r="AD6"/>
      <c r="AE6" s="49" t="str" cm="1">
        <f t="array" ref="AE6">IF(ISBLANK(AD6),"", "https://identifier.buildingsmart.org/uri/"&amp;Domain[OrganizationCode]&amp;"/"&amp;Domain[DomainCode]&amp;"/"&amp;Domain[DomainVersion]&amp;"/class/"&amp;AD6)</f>
        <v/>
      </c>
      <c r="AG6"/>
      <c r="AH6" t="str" cm="1">
        <f t="array" ref="AH6">IF(ISBLANK(AG6),"", "https://identifier.buildingsmart.org/uri/"&amp;Domain[OrganizationCode]&amp;"/"&amp;Domain[DomainCode]&amp;"/"&amp;Domain[DomainVersion]&amp;"/prop/"&amp;AG6)</f>
        <v/>
      </c>
    </row>
    <row r="7" spans="2:34" x14ac:dyDescent="0.3">
      <c r="B7" t="s">
        <v>102</v>
      </c>
      <c r="D7" t="s">
        <v>109</v>
      </c>
      <c r="F7" t="s">
        <v>116</v>
      </c>
      <c r="H7" t="s">
        <v>48</v>
      </c>
      <c r="J7" t="s">
        <v>102</v>
      </c>
      <c r="L7" t="s">
        <v>127</v>
      </c>
      <c r="R7" t="s">
        <v>182</v>
      </c>
      <c r="S7" t="s">
        <v>1335</v>
      </c>
      <c r="U7" t="str">
        <f>"["""&amp;Countries[[#This Row],[Countries]]&amp;"""]"</f>
        <v>["AL"]</v>
      </c>
      <c r="W7" t="s">
        <v>225</v>
      </c>
      <c r="X7" t="s">
        <v>973</v>
      </c>
      <c r="Z7" t="str">
        <f>"["""&amp;Units[[#This Row],[Units]]&amp;"""]"</f>
        <v>["mm"]</v>
      </c>
      <c r="AB7" s="37" t="s">
        <v>353</v>
      </c>
      <c r="AD7" s="37"/>
      <c r="AE7" s="50" t="str" cm="1">
        <f t="array" ref="AE7">IF(ISBLANK(AD7),"", "https://identifier.buildingsmart.org/uri/"&amp;Domain[OrganizationCode]&amp;"/"&amp;Domain[DomainCode]&amp;"/"&amp;Domain[DomainVersion]&amp;"/class/"&amp;AD7)</f>
        <v/>
      </c>
      <c r="AG7" s="37"/>
      <c r="AH7" s="37" t="str" cm="1">
        <f t="array" ref="AH7">IF(ISBLANK(AG7),"", "https://identifier.buildingsmart.org/uri/"&amp;Domain[OrganizationCode]&amp;"/"&amp;Domain[DomainCode]&amp;"/"&amp;Domain[DomainVersion]&amp;"/prop/"&amp;AG7)</f>
        <v/>
      </c>
    </row>
    <row r="8" spans="2:34" x14ac:dyDescent="0.3">
      <c r="B8" t="s">
        <v>103</v>
      </c>
      <c r="D8" t="s">
        <v>110</v>
      </c>
      <c r="H8" t="s">
        <v>70</v>
      </c>
      <c r="J8" t="s">
        <v>103</v>
      </c>
      <c r="L8" t="s">
        <v>128</v>
      </c>
      <c r="R8" t="s">
        <v>183</v>
      </c>
      <c r="S8" t="s">
        <v>1336</v>
      </c>
      <c r="U8" t="str">
        <f>"["""&amp;Countries[[#This Row],[Countries]]&amp;"""]"</f>
        <v>["DZ"]</v>
      </c>
      <c r="W8" t="s">
        <v>974</v>
      </c>
      <c r="X8" t="s">
        <v>975</v>
      </c>
      <c r="Z8" t="str">
        <f>"["""&amp;Units[[#This Row],[Units]]&amp;"""]"</f>
        <v>["dB"]</v>
      </c>
      <c r="AB8" t="s">
        <v>354</v>
      </c>
      <c r="AD8"/>
      <c r="AE8" s="49" t="str" cm="1">
        <f t="array" ref="AE8">IF(ISBLANK(AD8),"", "https://identifier.buildingsmart.org/uri/"&amp;Domain[OrganizationCode]&amp;"/"&amp;Domain[DomainCode]&amp;"/"&amp;Domain[DomainVersion]&amp;"/class/"&amp;AD8)</f>
        <v/>
      </c>
      <c r="AG8"/>
      <c r="AH8" t="str" cm="1">
        <f t="array" ref="AH8">IF(ISBLANK(AG8),"", "https://identifier.buildingsmart.org/uri/"&amp;Domain[OrganizationCode]&amp;"/"&amp;Domain[DomainCode]&amp;"/"&amp;Domain[DomainVersion]&amp;"/prop/"&amp;AG8)</f>
        <v/>
      </c>
    </row>
    <row r="9" spans="2:34" x14ac:dyDescent="0.3">
      <c r="B9" t="s">
        <v>104</v>
      </c>
      <c r="D9" t="s">
        <v>112</v>
      </c>
      <c r="H9" t="s">
        <v>118</v>
      </c>
      <c r="J9" t="s">
        <v>104</v>
      </c>
      <c r="L9" t="s">
        <v>129</v>
      </c>
      <c r="R9" t="s">
        <v>184</v>
      </c>
      <c r="S9" t="s">
        <v>1337</v>
      </c>
      <c r="U9" t="str">
        <f>"["""&amp;Countries[[#This Row],[Countries]]&amp;"""]"</f>
        <v>["AS"]</v>
      </c>
      <c r="W9" t="s">
        <v>226</v>
      </c>
      <c r="X9" t="s">
        <v>976</v>
      </c>
      <c r="Z9" t="str">
        <f>"["""&amp;Units[[#This Row],[Units]]&amp;"""]"</f>
        <v>["W/mK"]</v>
      </c>
      <c r="AB9" s="37" t="s">
        <v>355</v>
      </c>
      <c r="AD9" s="37"/>
      <c r="AE9" s="50" t="str" cm="1">
        <f t="array" ref="AE9">IF(ISBLANK(AD9),"", "https://identifier.buildingsmart.org/uri/"&amp;Domain[OrganizationCode]&amp;"/"&amp;Domain[DomainCode]&amp;"/"&amp;Domain[DomainVersion]&amp;"/class/"&amp;AD9)</f>
        <v/>
      </c>
      <c r="AG9" s="37"/>
      <c r="AH9" s="37" t="str" cm="1">
        <f t="array" ref="AH9">IF(ISBLANK(AG9),"", "https://identifier.buildingsmart.org/uri/"&amp;Domain[OrganizationCode]&amp;"/"&amp;Domain[DomainCode]&amp;"/"&amp;Domain[DomainVersion]&amp;"/prop/"&amp;AG9)</f>
        <v/>
      </c>
    </row>
    <row r="10" spans="2:34" x14ac:dyDescent="0.3">
      <c r="B10" t="s">
        <v>106</v>
      </c>
      <c r="D10" s="39" t="s">
        <v>946</v>
      </c>
      <c r="H10" t="s">
        <v>119</v>
      </c>
      <c r="J10" t="s">
        <v>106</v>
      </c>
      <c r="R10" t="s">
        <v>185</v>
      </c>
      <c r="S10" t="s">
        <v>1338</v>
      </c>
      <c r="U10" t="str">
        <f>"["""&amp;Countries[[#This Row],[Countries]]&amp;"""]"</f>
        <v>["AD"]</v>
      </c>
      <c r="W10" t="s">
        <v>227</v>
      </c>
      <c r="X10" t="s">
        <v>977</v>
      </c>
      <c r="Z10" t="str">
        <f>"["""&amp;Units[[#This Row],[Units]]&amp;"""]"</f>
        <v>["K"]</v>
      </c>
      <c r="AB10" t="s">
        <v>356</v>
      </c>
      <c r="AD10"/>
      <c r="AE10" s="49" t="str" cm="1">
        <f t="array" ref="AE10">IF(ISBLANK(AD10),"", "https://identifier.buildingsmart.org/uri/"&amp;Domain[OrganizationCode]&amp;"/"&amp;Domain[DomainCode]&amp;"/"&amp;Domain[DomainVersion]&amp;"/class/"&amp;AD10)</f>
        <v/>
      </c>
      <c r="AG10"/>
      <c r="AH10" t="str" cm="1">
        <f t="array" ref="AH10">IF(ISBLANK(AG10),"", "https://identifier.buildingsmart.org/uri/"&amp;Domain[OrganizationCode]&amp;"/"&amp;Domain[DomainCode]&amp;"/"&amp;Domain[DomainVersion]&amp;"/prop/"&amp;AG10)</f>
        <v/>
      </c>
    </row>
    <row r="11" spans="2:34" x14ac:dyDescent="0.3">
      <c r="J11" t="s">
        <v>124</v>
      </c>
      <c r="R11" t="s">
        <v>186</v>
      </c>
      <c r="S11" t="s">
        <v>1339</v>
      </c>
      <c r="U11" t="str">
        <f>"["""&amp;Countries[[#This Row],[Countries]]&amp;"""]"</f>
        <v>["AO"]</v>
      </c>
      <c r="W11" t="s">
        <v>978</v>
      </c>
      <c r="X11" t="s">
        <v>979</v>
      </c>
      <c r="Z11" t="str">
        <f>"["""&amp;Units[[#This Row],[Units]]&amp;"""]"</f>
        <v>["°C"]</v>
      </c>
      <c r="AB11" s="37" t="s">
        <v>357</v>
      </c>
      <c r="AD11" s="37"/>
      <c r="AE11" s="50" t="str" cm="1">
        <f t="array" ref="AE11">IF(ISBLANK(AD11),"", "https://identifier.buildingsmart.org/uri/"&amp;Domain[OrganizationCode]&amp;"/"&amp;Domain[DomainCode]&amp;"/"&amp;Domain[DomainVersion]&amp;"/class/"&amp;AD11)</f>
        <v/>
      </c>
      <c r="AG11" s="37"/>
      <c r="AH11" s="37" t="str" cm="1">
        <f t="array" ref="AH11">IF(ISBLANK(AG11),"", "https://identifier.buildingsmart.org/uri/"&amp;Domain[OrganizationCode]&amp;"/"&amp;Domain[DomainCode]&amp;"/"&amp;Domain[DomainVersion]&amp;"/prop/"&amp;AG11)</f>
        <v/>
      </c>
    </row>
    <row r="12" spans="2:34" x14ac:dyDescent="0.3">
      <c r="R12" t="s">
        <v>187</v>
      </c>
      <c r="S12" t="s">
        <v>1340</v>
      </c>
      <c r="U12" t="str">
        <f>"["""&amp;Countries[[#This Row],[Countries]]&amp;"""]"</f>
        <v>["AI"]</v>
      </c>
      <c r="W12" t="s">
        <v>980</v>
      </c>
      <c r="X12" t="s">
        <v>981</v>
      </c>
      <c r="Z12" t="str">
        <f>"["""&amp;Units[[#This Row],[Units]]&amp;"""]"</f>
        <v>["N/m"]</v>
      </c>
      <c r="AB12" t="s">
        <v>358</v>
      </c>
      <c r="AD12"/>
      <c r="AE12" s="49" t="str" cm="1">
        <f t="array" ref="AE12">IF(ISBLANK(AD12),"", "https://identifier.buildingsmart.org/uri/"&amp;Domain[OrganizationCode]&amp;"/"&amp;Domain[DomainCode]&amp;"/"&amp;Domain[DomainVersion]&amp;"/class/"&amp;AD12)</f>
        <v/>
      </c>
      <c r="AG12"/>
      <c r="AH12" t="str" cm="1">
        <f t="array" ref="AH12">IF(ISBLANK(AG12),"", "https://identifier.buildingsmart.org/uri/"&amp;Domain[OrganizationCode]&amp;"/"&amp;Domain[DomainCode]&amp;"/"&amp;Domain[DomainVersion]&amp;"/prop/"&amp;AG12)</f>
        <v/>
      </c>
    </row>
    <row r="13" spans="2:34" x14ac:dyDescent="0.3">
      <c r="R13" t="s">
        <v>188</v>
      </c>
      <c r="S13" t="s">
        <v>1341</v>
      </c>
      <c r="U13" t="str">
        <f>"["""&amp;Countries[[#This Row],[Countries]]&amp;"""]"</f>
        <v>["AQ"]</v>
      </c>
      <c r="W13" t="s">
        <v>982</v>
      </c>
      <c r="X13" t="s">
        <v>983</v>
      </c>
      <c r="Z13" t="str">
        <f>"["""&amp;Units[[#This Row],[Units]]&amp;"""]"</f>
        <v>["N/m2"]</v>
      </c>
      <c r="AB13" s="37" t="s">
        <v>359</v>
      </c>
      <c r="AD13" s="37"/>
      <c r="AE13" s="50" t="str" cm="1">
        <f t="array" ref="AE13">IF(ISBLANK(AD13),"", "https://identifier.buildingsmart.org/uri/"&amp;Domain[OrganizationCode]&amp;"/"&amp;Domain[DomainCode]&amp;"/"&amp;Domain[DomainVersion]&amp;"/class/"&amp;AD13)</f>
        <v/>
      </c>
      <c r="AG13" s="37"/>
      <c r="AH13" s="37" t="str" cm="1">
        <f t="array" ref="AH13">IF(ISBLANK(AG13),"", "https://identifier.buildingsmart.org/uri/"&amp;Domain[OrganizationCode]&amp;"/"&amp;Domain[DomainCode]&amp;"/"&amp;Domain[DomainVersion]&amp;"/prop/"&amp;AG13)</f>
        <v/>
      </c>
    </row>
    <row r="14" spans="2:34" x14ac:dyDescent="0.3">
      <c r="R14" t="s">
        <v>189</v>
      </c>
      <c r="S14" t="s">
        <v>1342</v>
      </c>
      <c r="U14" t="str">
        <f>"["""&amp;Countries[[#This Row],[Countries]]&amp;"""]"</f>
        <v>["AG"]</v>
      </c>
      <c r="W14" t="s">
        <v>228</v>
      </c>
      <c r="X14" t="s">
        <v>984</v>
      </c>
      <c r="Z14" t="str">
        <f>"["""&amp;Units[[#This Row],[Units]]&amp;"""]"</f>
        <v>["J"]</v>
      </c>
      <c r="AB14" t="s">
        <v>360</v>
      </c>
      <c r="AD14"/>
      <c r="AE14" s="49" t="str" cm="1">
        <f t="array" ref="AE14">IF(ISBLANK(AD14),"", "https://identifier.buildingsmart.org/uri/"&amp;Domain[OrganizationCode]&amp;"/"&amp;Domain[DomainCode]&amp;"/"&amp;Domain[DomainVersion]&amp;"/class/"&amp;AD14)</f>
        <v/>
      </c>
      <c r="AG14"/>
      <c r="AH14" t="str" cm="1">
        <f t="array" ref="AH14">IF(ISBLANK(AG14),"", "https://identifier.buildingsmart.org/uri/"&amp;Domain[OrganizationCode]&amp;"/"&amp;Domain[DomainCode]&amp;"/"&amp;Domain[DomainVersion]&amp;"/prop/"&amp;AG14)</f>
        <v/>
      </c>
    </row>
    <row r="15" spans="2:34" x14ac:dyDescent="0.3">
      <c r="R15" t="s">
        <v>190</v>
      </c>
      <c r="S15" t="s">
        <v>1343</v>
      </c>
      <c r="U15" t="str">
        <f>"["""&amp;Countries[[#This Row],[Countries]]&amp;"""]"</f>
        <v>["AR"]</v>
      </c>
      <c r="W15" t="s">
        <v>229</v>
      </c>
      <c r="X15" t="s">
        <v>985</v>
      </c>
      <c r="Z15" t="str">
        <f>"["""&amp;Units[[#This Row],[Units]]&amp;"""]"</f>
        <v>["H"]</v>
      </c>
      <c r="AB15" s="37" t="s">
        <v>361</v>
      </c>
      <c r="AD15" s="37"/>
      <c r="AE15" s="50" t="str" cm="1">
        <f t="array" ref="AE15">IF(ISBLANK(AD15),"", "https://identifier.buildingsmart.org/uri/"&amp;Domain[OrganizationCode]&amp;"/"&amp;Domain[DomainCode]&amp;"/"&amp;Domain[DomainVersion]&amp;"/class/"&amp;AD15)</f>
        <v/>
      </c>
      <c r="AG15" s="37"/>
      <c r="AH15" s="37" t="str" cm="1">
        <f t="array" ref="AH15">IF(ISBLANK(AG15),"", "https://identifier.buildingsmart.org/uri/"&amp;Domain[OrganizationCode]&amp;"/"&amp;Domain[DomainCode]&amp;"/"&amp;Domain[DomainVersion]&amp;"/prop/"&amp;AG15)</f>
        <v/>
      </c>
    </row>
    <row r="16" spans="2:34" x14ac:dyDescent="0.3">
      <c r="R16" t="s">
        <v>191</v>
      </c>
      <c r="S16" t="s">
        <v>1344</v>
      </c>
      <c r="U16" t="str">
        <f>"["""&amp;Countries[[#This Row],[Countries]]&amp;"""]"</f>
        <v>["AM"]</v>
      </c>
      <c r="W16" t="s">
        <v>986</v>
      </c>
      <c r="X16" t="s">
        <v>987</v>
      </c>
      <c r="Z16" t="str">
        <f>"["""&amp;Units[[#This Row],[Units]]&amp;"""]"</f>
        <v>["px"]</v>
      </c>
      <c r="AB16" t="s">
        <v>362</v>
      </c>
      <c r="AD16"/>
      <c r="AE16" s="49" t="str" cm="1">
        <f t="array" ref="AE16">IF(ISBLANK(AD16),"", "https://identifier.buildingsmart.org/uri/"&amp;Domain[OrganizationCode]&amp;"/"&amp;Domain[DomainCode]&amp;"/"&amp;Domain[DomainVersion]&amp;"/class/"&amp;AD16)</f>
        <v/>
      </c>
      <c r="AG16"/>
      <c r="AH16" t="str" cm="1">
        <f t="array" ref="AH16">IF(ISBLANK(AG16),"", "https://identifier.buildingsmart.org/uri/"&amp;Domain[OrganizationCode]&amp;"/"&amp;Domain[DomainCode]&amp;"/"&amp;Domain[DomainVersion]&amp;"/prop/"&amp;AG16)</f>
        <v/>
      </c>
    </row>
    <row r="17" spans="18:34" x14ac:dyDescent="0.3">
      <c r="R17" t="s">
        <v>192</v>
      </c>
      <c r="S17" t="s">
        <v>1345</v>
      </c>
      <c r="U17" t="str">
        <f>"["""&amp;Countries[[#This Row],[Countries]]&amp;"""]"</f>
        <v>["AW"]</v>
      </c>
      <c r="W17" t="s">
        <v>988</v>
      </c>
      <c r="X17" t="s">
        <v>989</v>
      </c>
      <c r="Z17" t="str">
        <f>"["""&amp;Units[[#This Row],[Units]]&amp;"""]"</f>
        <v>["pf"]</v>
      </c>
      <c r="AB17" s="37" t="s">
        <v>363</v>
      </c>
      <c r="AD17" s="37"/>
      <c r="AE17" s="50" t="str" cm="1">
        <f t="array" ref="AE17">IF(ISBLANK(AD17),"", "https://identifier.buildingsmart.org/uri/"&amp;Domain[OrganizationCode]&amp;"/"&amp;Domain[DomainCode]&amp;"/"&amp;Domain[DomainVersion]&amp;"/class/"&amp;AD17)</f>
        <v/>
      </c>
      <c r="AG17" s="37"/>
      <c r="AH17" s="37" t="str" cm="1">
        <f t="array" ref="AH17">IF(ISBLANK(AG17),"", "https://identifier.buildingsmart.org/uri/"&amp;Domain[OrganizationCode]&amp;"/"&amp;Domain[DomainCode]&amp;"/"&amp;Domain[DomainVersion]&amp;"/prop/"&amp;AG17)</f>
        <v/>
      </c>
    </row>
    <row r="18" spans="18:34" x14ac:dyDescent="0.3">
      <c r="R18" t="s">
        <v>193</v>
      </c>
      <c r="S18" t="s">
        <v>1346</v>
      </c>
      <c r="U18" t="str">
        <f>"["""&amp;Countries[[#This Row],[Countries]]&amp;"""]"</f>
        <v>["AU"]</v>
      </c>
      <c r="W18" t="s">
        <v>990</v>
      </c>
      <c r="X18" t="s">
        <v>991</v>
      </c>
      <c r="Z18" t="str">
        <f>"["""&amp;Units[[#This Row],[Units]]&amp;"""]"</f>
        <v>["pH"]</v>
      </c>
      <c r="AB18" t="s">
        <v>364</v>
      </c>
      <c r="AD18"/>
      <c r="AE18" s="49" t="str" cm="1">
        <f t="array" ref="AE18">IF(ISBLANK(AD18),"", "https://identifier.buildingsmart.org/uri/"&amp;Domain[OrganizationCode]&amp;"/"&amp;Domain[DomainCode]&amp;"/"&amp;Domain[DomainVersion]&amp;"/class/"&amp;AD18)</f>
        <v/>
      </c>
      <c r="AG18"/>
      <c r="AH18" t="str" cm="1">
        <f t="array" ref="AH18">IF(ISBLANK(AG18),"", "https://identifier.buildingsmart.org/uri/"&amp;Domain[OrganizationCode]&amp;"/"&amp;Domain[DomainCode]&amp;"/"&amp;Domain[DomainVersion]&amp;"/prop/"&amp;AG18)</f>
        <v/>
      </c>
    </row>
    <row r="19" spans="18:34" x14ac:dyDescent="0.3">
      <c r="R19" t="s">
        <v>194</v>
      </c>
      <c r="S19" t="s">
        <v>1347</v>
      </c>
      <c r="U19" t="str">
        <f>"["""&amp;Countries[[#This Row],[Countries]]&amp;"""]"</f>
        <v>["AT"]</v>
      </c>
      <c r="W19" t="s">
        <v>992</v>
      </c>
      <c r="X19" t="s">
        <v>993</v>
      </c>
      <c r="Z19" t="str">
        <f>"["""&amp;Units[[#This Row],[Units]]&amp;"""]"</f>
        <v>["%RH"]</v>
      </c>
      <c r="AB19" s="37" t="s">
        <v>365</v>
      </c>
      <c r="AD19" s="37"/>
      <c r="AE19" s="50" t="str" cm="1">
        <f t="array" ref="AE19">IF(ISBLANK(AD19),"", "https://identifier.buildingsmart.org/uri/"&amp;Domain[OrganizationCode]&amp;"/"&amp;Domain[DomainCode]&amp;"/"&amp;Domain[DomainVersion]&amp;"/class/"&amp;AD19)</f>
        <v/>
      </c>
      <c r="AG19" s="37"/>
      <c r="AH19" s="37" t="str" cm="1">
        <f t="array" ref="AH19">IF(ISBLANK(AG19),"", "https://identifier.buildingsmart.org/uri/"&amp;Domain[OrganizationCode]&amp;"/"&amp;Domain[DomainCode]&amp;"/"&amp;Domain[DomainVersion]&amp;"/prop/"&amp;AG19)</f>
        <v/>
      </c>
    </row>
    <row r="20" spans="18:34" x14ac:dyDescent="0.3">
      <c r="R20" t="s">
        <v>195</v>
      </c>
      <c r="S20" t="s">
        <v>1348</v>
      </c>
      <c r="U20" t="str">
        <f>"["""&amp;Countries[[#This Row],[Countries]]&amp;"""]"</f>
        <v>["AZ"]</v>
      </c>
      <c r="W20" t="s">
        <v>994</v>
      </c>
      <c r="X20" t="s">
        <v>995</v>
      </c>
      <c r="Z20" t="str">
        <f>"["""&amp;Units[[#This Row],[Units]]&amp;"""]"</f>
        <v>["gH₂O/kgAir"]</v>
      </c>
      <c r="AB20" t="s">
        <v>366</v>
      </c>
      <c r="AD20"/>
      <c r="AE20" s="49" t="str" cm="1">
        <f t="array" ref="AE20">IF(ISBLANK(AD20),"", "https://identifier.buildingsmart.org/uri/"&amp;Domain[OrganizationCode]&amp;"/"&amp;Domain[DomainCode]&amp;"/"&amp;Domain[DomainVersion]&amp;"/class/"&amp;AD20)</f>
        <v/>
      </c>
      <c r="AG20"/>
      <c r="AH20" t="str" cm="1">
        <f t="array" ref="AH20">IF(ISBLANK(AG20),"", "https://identifier.buildingsmart.org/uri/"&amp;Domain[OrganizationCode]&amp;"/"&amp;Domain[DomainCode]&amp;"/"&amp;Domain[DomainVersion]&amp;"/prop/"&amp;AG20)</f>
        <v/>
      </c>
    </row>
    <row r="21" spans="18:34" x14ac:dyDescent="0.3">
      <c r="R21" t="s">
        <v>196</v>
      </c>
      <c r="S21" t="s">
        <v>1349</v>
      </c>
      <c r="U21" t="str">
        <f>"["""&amp;Countries[[#This Row],[Countries]]&amp;"""]"</f>
        <v>["BS"]</v>
      </c>
      <c r="W21" t="s">
        <v>996</v>
      </c>
      <c r="X21" t="s">
        <v>997</v>
      </c>
      <c r="Z21" t="str">
        <f>"["""&amp;Units[[#This Row],[Units]]&amp;"""]"</f>
        <v>["V/K"]</v>
      </c>
      <c r="AB21" s="37" t="s">
        <v>367</v>
      </c>
      <c r="AD21" s="37"/>
      <c r="AE21" s="50" t="str" cm="1">
        <f t="array" ref="AE21">IF(ISBLANK(AD21),"", "https://identifier.buildingsmart.org/uri/"&amp;Domain[OrganizationCode]&amp;"/"&amp;Domain[DomainCode]&amp;"/"&amp;Domain[DomainVersion]&amp;"/class/"&amp;AD21)</f>
        <v/>
      </c>
      <c r="AG21" s="37"/>
      <c r="AH21" s="37" t="str" cm="1">
        <f t="array" ref="AH21">IF(ISBLANK(AG21),"", "https://identifier.buildingsmart.org/uri/"&amp;Domain[OrganizationCode]&amp;"/"&amp;Domain[DomainCode]&amp;"/"&amp;Domain[DomainVersion]&amp;"/prop/"&amp;AG21)</f>
        <v/>
      </c>
    </row>
    <row r="22" spans="18:34" x14ac:dyDescent="0.3">
      <c r="R22" t="s">
        <v>197</v>
      </c>
      <c r="S22" t="s">
        <v>1350</v>
      </c>
      <c r="U22" t="str">
        <f>"["""&amp;Countries[[#This Row],[Countries]]&amp;"""]"</f>
        <v>["BH"]</v>
      </c>
      <c r="W22" t="s">
        <v>998</v>
      </c>
      <c r="X22" t="s">
        <v>999</v>
      </c>
      <c r="Z22" t="str">
        <f>"["""&amp;Units[[#This Row],[Units]]&amp;"""]"</f>
        <v>["°daysC"]</v>
      </c>
      <c r="AB22" t="s">
        <v>368</v>
      </c>
      <c r="AD22"/>
      <c r="AE22" s="49" t="str" cm="1">
        <f t="array" ref="AE22">IF(ISBLANK(AD22),"", "https://identifier.buildingsmart.org/uri/"&amp;Domain[OrganizationCode]&amp;"/"&amp;Domain[DomainCode]&amp;"/"&amp;Domain[DomainVersion]&amp;"/class/"&amp;AD22)</f>
        <v/>
      </c>
      <c r="AG22"/>
      <c r="AH22" t="str" cm="1">
        <f t="array" ref="AH22">IF(ISBLANK(AG22),"", "https://identifier.buildingsmart.org/uri/"&amp;Domain[OrganizationCode]&amp;"/"&amp;Domain[DomainCode]&amp;"/"&amp;Domain[DomainVersion]&amp;"/prop/"&amp;AG22)</f>
        <v/>
      </c>
    </row>
    <row r="23" spans="18:34" x14ac:dyDescent="0.3">
      <c r="R23" t="s">
        <v>198</v>
      </c>
      <c r="S23" t="s">
        <v>1351</v>
      </c>
      <c r="U23" t="str">
        <f>"["""&amp;Countries[[#This Row],[Countries]]&amp;"""]"</f>
        <v>["BD"]</v>
      </c>
      <c r="W23" t="s">
        <v>1000</v>
      </c>
      <c r="X23" t="s">
        <v>1001</v>
      </c>
      <c r="Z23" t="str">
        <f>"["""&amp;Units[[#This Row],[Units]]&amp;"""]"</f>
        <v>["°daysF"]</v>
      </c>
      <c r="AB23" s="37" t="s">
        <v>369</v>
      </c>
      <c r="AD23" s="37"/>
      <c r="AE23" s="50" t="str" cm="1">
        <f t="array" ref="AE23">IF(ISBLANK(AD23),"", "https://identifier.buildingsmart.org/uri/"&amp;Domain[OrganizationCode]&amp;"/"&amp;Domain[DomainCode]&amp;"/"&amp;Domain[DomainVersion]&amp;"/class/"&amp;AD23)</f>
        <v/>
      </c>
      <c r="AG23" s="37"/>
      <c r="AH23" s="37" t="str" cm="1">
        <f t="array" ref="AH23">IF(ISBLANK(AG23),"", "https://identifier.buildingsmart.org/uri/"&amp;Domain[OrganizationCode]&amp;"/"&amp;Domain[DomainCode]&amp;"/"&amp;Domain[DomainVersion]&amp;"/prop/"&amp;AG23)</f>
        <v/>
      </c>
    </row>
    <row r="24" spans="18:34" x14ac:dyDescent="0.3">
      <c r="R24" t="s">
        <v>199</v>
      </c>
      <c r="S24" t="s">
        <v>1352</v>
      </c>
      <c r="U24" t="str">
        <f>"["""&amp;Countries[[#This Row],[Countries]]&amp;"""]"</f>
        <v>["BB"]</v>
      </c>
      <c r="W24" t="s">
        <v>1002</v>
      </c>
      <c r="X24" t="s">
        <v>1003</v>
      </c>
      <c r="Z24" t="str">
        <f>"["""&amp;Units[[#This Row],[Units]]&amp;"""]"</f>
        <v>["%obsc/ft"]</v>
      </c>
      <c r="AB24" t="s">
        <v>370</v>
      </c>
      <c r="AD24"/>
      <c r="AE24" s="49" t="str" cm="1">
        <f t="array" ref="AE24">IF(ISBLANK(AD24),"", "https://identifier.buildingsmart.org/uri/"&amp;Domain[OrganizationCode]&amp;"/"&amp;Domain[DomainCode]&amp;"/"&amp;Domain[DomainVersion]&amp;"/class/"&amp;AD24)</f>
        <v/>
      </c>
      <c r="AG24"/>
      <c r="AH24" t="str" cm="1">
        <f t="array" ref="AH24">IF(ISBLANK(AG24),"", "https://identifier.buildingsmart.org/uri/"&amp;Domain[OrganizationCode]&amp;"/"&amp;Domain[DomainCode]&amp;"/"&amp;Domain[DomainVersion]&amp;"/prop/"&amp;AG24)</f>
        <v/>
      </c>
    </row>
    <row r="25" spans="18:34" x14ac:dyDescent="0.3">
      <c r="R25" t="s">
        <v>200</v>
      </c>
      <c r="S25" t="s">
        <v>1353</v>
      </c>
      <c r="U25" t="str">
        <f>"["""&amp;Countries[[#This Row],[Countries]]&amp;"""]"</f>
        <v>["BY"]</v>
      </c>
      <c r="W25" t="s">
        <v>1004</v>
      </c>
      <c r="X25" t="s">
        <v>1005</v>
      </c>
      <c r="Z25" t="str">
        <f>"["""&amp;Units[[#This Row],[Units]]&amp;"""]"</f>
        <v>["%obsc/m"]</v>
      </c>
      <c r="AB25" s="37" t="s">
        <v>371</v>
      </c>
      <c r="AD25" s="37"/>
      <c r="AE25" s="50" t="str" cm="1">
        <f t="array" ref="AE25">IF(ISBLANK(AD25),"", "https://identifier.buildingsmart.org/uri/"&amp;Domain[OrganizationCode]&amp;"/"&amp;Domain[DomainCode]&amp;"/"&amp;Domain[DomainVersion]&amp;"/class/"&amp;AD25)</f>
        <v/>
      </c>
      <c r="AG25" s="37"/>
      <c r="AH25" s="37" t="str" cm="1">
        <f t="array" ref="AH25">IF(ISBLANK(AG25),"", "https://identifier.buildingsmart.org/uri/"&amp;Domain[OrganizationCode]&amp;"/"&amp;Domain[DomainCode]&amp;"/"&amp;Domain[DomainVersion]&amp;"/prop/"&amp;AG25)</f>
        <v/>
      </c>
    </row>
    <row r="26" spans="18:34" x14ac:dyDescent="0.3">
      <c r="R26" t="s">
        <v>201</v>
      </c>
      <c r="S26" t="s">
        <v>1354</v>
      </c>
      <c r="U26" t="str">
        <f>"["""&amp;Countries[[#This Row],[Countries]]&amp;"""]"</f>
        <v>["BE"]</v>
      </c>
      <c r="W26" t="s">
        <v>1006</v>
      </c>
      <c r="X26" t="s">
        <v>1007</v>
      </c>
      <c r="Z26" t="str">
        <f>"["""&amp;Units[[#This Row],[Units]]&amp;"""]"</f>
        <v>["psi/°F"]</v>
      </c>
      <c r="AB26" t="s">
        <v>372</v>
      </c>
      <c r="AD26"/>
      <c r="AE26" s="49" t="str" cm="1">
        <f t="array" ref="AE26">IF(ISBLANK(AD26),"", "https://identifier.buildingsmart.org/uri/"&amp;Domain[OrganizationCode]&amp;"/"&amp;Domain[DomainCode]&amp;"/"&amp;Domain[DomainVersion]&amp;"/class/"&amp;AD26)</f>
        <v/>
      </c>
      <c r="AG26"/>
      <c r="AH26" t="str" cm="1">
        <f t="array" ref="AH26">IF(ISBLANK(AG26),"", "https://identifier.buildingsmart.org/uri/"&amp;Domain[OrganizationCode]&amp;"/"&amp;Domain[DomainCode]&amp;"/"&amp;Domain[DomainVersion]&amp;"/prop/"&amp;AG26)</f>
        <v/>
      </c>
    </row>
    <row r="27" spans="18:34" x14ac:dyDescent="0.3">
      <c r="R27" t="s">
        <v>202</v>
      </c>
      <c r="S27" t="s">
        <v>1355</v>
      </c>
      <c r="U27" t="str">
        <f>"["""&amp;Countries[[#This Row],[Countries]]&amp;"""]"</f>
        <v>["BZ"]</v>
      </c>
      <c r="W27" t="s">
        <v>1008</v>
      </c>
      <c r="X27" t="s">
        <v>1009</v>
      </c>
      <c r="Z27" t="str">
        <f>"["""&amp;Units[[#This Row],[Units]]&amp;"""]"</f>
        <v>["m²/N"]</v>
      </c>
      <c r="AB27" s="37" t="s">
        <v>373</v>
      </c>
      <c r="AD27" s="37"/>
      <c r="AE27" s="50" t="str" cm="1">
        <f t="array" ref="AE27">IF(ISBLANK(AD27),"", "https://identifier.buildingsmart.org/uri/"&amp;Domain[OrganizationCode]&amp;"/"&amp;Domain[DomainCode]&amp;"/"&amp;Domain[DomainVersion]&amp;"/class/"&amp;AD27)</f>
        <v/>
      </c>
      <c r="AG27" s="37"/>
      <c r="AH27" s="37" t="str" cm="1">
        <f t="array" ref="AH27">IF(ISBLANK(AG27),"", "https://identifier.buildingsmart.org/uri/"&amp;Domain[OrganizationCode]&amp;"/"&amp;Domain[DomainCode]&amp;"/"&amp;Domain[DomainVersion]&amp;"/prop/"&amp;AG27)</f>
        <v/>
      </c>
    </row>
    <row r="28" spans="18:34" x14ac:dyDescent="0.3">
      <c r="R28" t="s">
        <v>203</v>
      </c>
      <c r="S28" t="s">
        <v>1356</v>
      </c>
      <c r="U28" t="str">
        <f>"["""&amp;Countries[[#This Row],[Countries]]&amp;"""]"</f>
        <v>["BJ"]</v>
      </c>
      <c r="W28" t="s">
        <v>1010</v>
      </c>
      <c r="X28" t="s">
        <v>1011</v>
      </c>
      <c r="Z28" t="str">
        <f>"["""&amp;Units[[#This Row],[Units]]&amp;"""]"</f>
        <v>["W/m²K"]</v>
      </c>
      <c r="AB28" t="s">
        <v>374</v>
      </c>
      <c r="AD28"/>
      <c r="AE28" s="49" t="str" cm="1">
        <f t="array" ref="AE28">IF(ISBLANK(AD28),"", "https://identifier.buildingsmart.org/uri/"&amp;Domain[OrganizationCode]&amp;"/"&amp;Domain[DomainCode]&amp;"/"&amp;Domain[DomainVersion]&amp;"/class/"&amp;AD28)</f>
        <v/>
      </c>
      <c r="AG28"/>
      <c r="AH28" t="str" cm="1">
        <f t="array" ref="AH28">IF(ISBLANK(AG28),"", "https://identifier.buildingsmart.org/uri/"&amp;Domain[OrganizationCode]&amp;"/"&amp;Domain[DomainCode]&amp;"/"&amp;Domain[DomainVersion]&amp;"/prop/"&amp;AG28)</f>
        <v/>
      </c>
    </row>
    <row r="29" spans="18:34" x14ac:dyDescent="0.3">
      <c r="R29" t="s">
        <v>204</v>
      </c>
      <c r="S29" t="s">
        <v>1339</v>
      </c>
      <c r="U29" t="str">
        <f>"["""&amp;Countries[[#This Row],[Countries]]&amp;"""]"</f>
        <v>["BM"]</v>
      </c>
      <c r="W29" t="s">
        <v>1012</v>
      </c>
      <c r="X29" t="s">
        <v>1013</v>
      </c>
      <c r="Z29" t="str">
        <f>"["""&amp;Units[[#This Row],[Units]]&amp;"""]"</f>
        <v>["dBmV"]</v>
      </c>
      <c r="AB29" s="37" t="s">
        <v>375</v>
      </c>
      <c r="AD29" s="37"/>
      <c r="AE29" s="50" t="str" cm="1">
        <f t="array" ref="AE29">IF(ISBLANK(AD29),"", "https://identifier.buildingsmart.org/uri/"&amp;Domain[OrganizationCode]&amp;"/"&amp;Domain[DomainCode]&amp;"/"&amp;Domain[DomainVersion]&amp;"/class/"&amp;AD29)</f>
        <v/>
      </c>
      <c r="AG29" s="37"/>
      <c r="AH29" s="37" t="str" cm="1">
        <f t="array" ref="AH29">IF(ISBLANK(AG29),"", "https://identifier.buildingsmart.org/uri/"&amp;Domain[OrganizationCode]&amp;"/"&amp;Domain[DomainCode]&amp;"/"&amp;Domain[DomainVersion]&amp;"/prop/"&amp;AG29)</f>
        <v/>
      </c>
    </row>
    <row r="30" spans="18:34" x14ac:dyDescent="0.3">
      <c r="R30" t="s">
        <v>205</v>
      </c>
      <c r="S30" t="s">
        <v>1357</v>
      </c>
      <c r="U30" t="str">
        <f>"["""&amp;Countries[[#This Row],[Countries]]&amp;"""]"</f>
        <v>["BT"]</v>
      </c>
      <c r="W30" t="s">
        <v>1014</v>
      </c>
      <c r="X30" t="s">
        <v>1015</v>
      </c>
      <c r="Z30" t="str">
        <f>"["""&amp;Units[[#This Row],[Units]]&amp;"""]"</f>
        <v>["dBµV"]</v>
      </c>
      <c r="AB30" t="s">
        <v>376</v>
      </c>
      <c r="AD30"/>
      <c r="AE30" s="49" t="str" cm="1">
        <f t="array" ref="AE30">IF(ISBLANK(AD30),"", "https://identifier.buildingsmart.org/uri/"&amp;Domain[OrganizationCode]&amp;"/"&amp;Domain[DomainCode]&amp;"/"&amp;Domain[DomainVersion]&amp;"/class/"&amp;AD30)</f>
        <v/>
      </c>
      <c r="AG30"/>
      <c r="AH30" t="str" cm="1">
        <f t="array" ref="AH30">IF(ISBLANK(AG30),"", "https://identifier.buildingsmart.org/uri/"&amp;Domain[OrganizationCode]&amp;"/"&amp;Domain[DomainCode]&amp;"/"&amp;Domain[DomainVersion]&amp;"/prop/"&amp;AG30)</f>
        <v/>
      </c>
    </row>
    <row r="31" spans="18:34" x14ac:dyDescent="0.3">
      <c r="R31" t="s">
        <v>206</v>
      </c>
      <c r="S31" t="s">
        <v>1358</v>
      </c>
      <c r="U31" t="str">
        <f>"["""&amp;Countries[[#This Row],[Countries]]&amp;"""]"</f>
        <v>["BO"]</v>
      </c>
      <c r="W31" t="s">
        <v>230</v>
      </c>
      <c r="X31" t="s">
        <v>1016</v>
      </c>
      <c r="Z31" t="str">
        <f>"["""&amp;Units[[#This Row],[Units]]&amp;"""]"</f>
        <v>["ppu"]</v>
      </c>
      <c r="AB31" s="37" t="s">
        <v>377</v>
      </c>
      <c r="AD31" s="37"/>
      <c r="AE31" s="50" t="str" cm="1">
        <f t="array" ref="AE31">IF(ISBLANK(AD31),"", "https://identifier.buildingsmart.org/uri/"&amp;Domain[OrganizationCode]&amp;"/"&amp;Domain[DomainCode]&amp;"/"&amp;Domain[DomainVersion]&amp;"/class/"&amp;AD31)</f>
        <v/>
      </c>
      <c r="AG31" s="37"/>
      <c r="AH31" s="37" t="str" cm="1">
        <f t="array" ref="AH31">IF(ISBLANK(AG31),"", "https://identifier.buildingsmart.org/uri/"&amp;Domain[OrganizationCode]&amp;"/"&amp;Domain[DomainCode]&amp;"/"&amp;Domain[DomainVersion]&amp;"/prop/"&amp;AG31)</f>
        <v/>
      </c>
    </row>
    <row r="32" spans="18:34" x14ac:dyDescent="0.3">
      <c r="R32" t="s">
        <v>207</v>
      </c>
      <c r="S32" t="s">
        <v>1359</v>
      </c>
      <c r="U32" t="str">
        <f>"["""&amp;Countries[[#This Row],[Countries]]&amp;"""]"</f>
        <v>["BA"]</v>
      </c>
      <c r="W32" t="s">
        <v>231</v>
      </c>
      <c r="X32" t="s">
        <v>1017</v>
      </c>
      <c r="Z32" t="str">
        <f>"["""&amp;Units[[#This Row],[Units]]&amp;"""]"</f>
        <v>["ppm"]</v>
      </c>
      <c r="AB32" t="s">
        <v>378</v>
      </c>
      <c r="AD32"/>
      <c r="AE32" s="49" t="str" cm="1">
        <f t="array" ref="AE32">IF(ISBLANK(AD32),"", "https://identifier.buildingsmart.org/uri/"&amp;Domain[OrganizationCode]&amp;"/"&amp;Domain[DomainCode]&amp;"/"&amp;Domain[DomainVersion]&amp;"/class/"&amp;AD32)</f>
        <v/>
      </c>
      <c r="AG32"/>
      <c r="AH32" t="str" cm="1">
        <f t="array" ref="AH32">IF(ISBLANK(AG32),"", "https://identifier.buildingsmart.org/uri/"&amp;Domain[OrganizationCode]&amp;"/"&amp;Domain[DomainCode]&amp;"/"&amp;Domain[DomainVersion]&amp;"/prop/"&amp;AG32)</f>
        <v/>
      </c>
    </row>
    <row r="33" spans="18:34" x14ac:dyDescent="0.3">
      <c r="R33" t="s">
        <v>208</v>
      </c>
      <c r="S33" t="s">
        <v>1360</v>
      </c>
      <c r="U33" t="str">
        <f>"["""&amp;Countries[[#This Row],[Countries]]&amp;"""]"</f>
        <v>["BW"]</v>
      </c>
      <c r="W33" t="s">
        <v>232</v>
      </c>
      <c r="X33" t="s">
        <v>1018</v>
      </c>
      <c r="Z33" t="str">
        <f>"["""&amp;Units[[#This Row],[Units]]&amp;"""]"</f>
        <v>["ppb"]</v>
      </c>
      <c r="AB33" s="37" t="s">
        <v>379</v>
      </c>
      <c r="AD33" s="37"/>
      <c r="AE33" s="50" t="str" cm="1">
        <f t="array" ref="AE33">IF(ISBLANK(AD33),"", "https://identifier.buildingsmart.org/uri/"&amp;Domain[OrganizationCode]&amp;"/"&amp;Domain[DomainCode]&amp;"/"&amp;Domain[DomainVersion]&amp;"/class/"&amp;AD33)</f>
        <v/>
      </c>
      <c r="AG33" s="37"/>
      <c r="AH33" s="37" t="str" cm="1">
        <f t="array" ref="AH33">IF(ISBLANK(AG33),"", "https://identifier.buildingsmart.org/uri/"&amp;Domain[OrganizationCode]&amp;"/"&amp;Domain[DomainCode]&amp;"/"&amp;Domain[DomainVersion]&amp;"/prop/"&amp;AG33)</f>
        <v/>
      </c>
    </row>
    <row r="34" spans="18:34" x14ac:dyDescent="0.3">
      <c r="R34" t="s">
        <v>209</v>
      </c>
      <c r="S34" t="s">
        <v>1361</v>
      </c>
      <c r="U34" t="str">
        <f>"["""&amp;Countries[[#This Row],[Countries]]&amp;"""]"</f>
        <v>["BV"]</v>
      </c>
      <c r="W34" t="s">
        <v>233</v>
      </c>
      <c r="X34" t="s">
        <v>1019</v>
      </c>
      <c r="Z34" t="str">
        <f>"["""&amp;Units[[#This Row],[Units]]&amp;"""]"</f>
        <v>["g/kg"]</v>
      </c>
      <c r="AB34" t="s">
        <v>380</v>
      </c>
      <c r="AD34"/>
      <c r="AE34" s="49" t="str" cm="1">
        <f t="array" ref="AE34">IF(ISBLANK(AD34),"", "https://identifier.buildingsmart.org/uri/"&amp;Domain[OrganizationCode]&amp;"/"&amp;Domain[DomainCode]&amp;"/"&amp;Domain[DomainVersion]&amp;"/class/"&amp;AD34)</f>
        <v/>
      </c>
      <c r="AG34"/>
      <c r="AH34" t="str" cm="1">
        <f t="array" ref="AH34">IF(ISBLANK(AG34),"", "https://identifier.buildingsmart.org/uri/"&amp;Domain[OrganizationCode]&amp;"/"&amp;Domain[DomainCode]&amp;"/"&amp;Domain[DomainVersion]&amp;"/prop/"&amp;AG34)</f>
        <v/>
      </c>
    </row>
    <row r="35" spans="18:34" x14ac:dyDescent="0.3">
      <c r="R35" t="s">
        <v>210</v>
      </c>
      <c r="S35" t="s">
        <v>1362</v>
      </c>
      <c r="U35" t="str">
        <f>"["""&amp;Countries[[#This Row],[Countries]]&amp;"""]"</f>
        <v>["BR"]</v>
      </c>
      <c r="W35" t="s">
        <v>234</v>
      </c>
      <c r="X35" t="s">
        <v>1020</v>
      </c>
      <c r="Z35" t="str">
        <f>"["""&amp;Units[[#This Row],[Units]]&amp;"""]"</f>
        <v>["rad"]</v>
      </c>
      <c r="AB35" s="37" t="s">
        <v>381</v>
      </c>
      <c r="AD35" s="37"/>
      <c r="AE35" s="50" t="str" cm="1">
        <f t="array" ref="AE35">IF(ISBLANK(AD35),"", "https://identifier.buildingsmart.org/uri/"&amp;Domain[OrganizationCode]&amp;"/"&amp;Domain[DomainCode]&amp;"/"&amp;Domain[DomainVersion]&amp;"/class/"&amp;AD35)</f>
        <v/>
      </c>
      <c r="AG35" s="37"/>
      <c r="AH35" s="37" t="str" cm="1">
        <f t="array" ref="AH35">IF(ISBLANK(AG35),"", "https://identifier.buildingsmart.org/uri/"&amp;Domain[OrganizationCode]&amp;"/"&amp;Domain[DomainCode]&amp;"/"&amp;Domain[DomainVersion]&amp;"/prop/"&amp;AG35)</f>
        <v/>
      </c>
    </row>
    <row r="36" spans="18:34" x14ac:dyDescent="0.3">
      <c r="R36" t="s">
        <v>211</v>
      </c>
      <c r="S36" t="s">
        <v>1363</v>
      </c>
      <c r="U36" t="str">
        <f>"["""&amp;Countries[[#This Row],[Countries]]&amp;"""]"</f>
        <v>["IO"]</v>
      </c>
      <c r="W36" t="s">
        <v>235</v>
      </c>
      <c r="X36" t="s">
        <v>1021</v>
      </c>
      <c r="Z36" t="str">
        <f>"["""&amp;Units[[#This Row],[Units]]&amp;"""]"</f>
        <v>["deg"]</v>
      </c>
      <c r="AB36" t="s">
        <v>382</v>
      </c>
      <c r="AD36"/>
      <c r="AE36" s="49" t="str" cm="1">
        <f t="array" ref="AE36">IF(ISBLANK(AD36),"", "https://identifier.buildingsmart.org/uri/"&amp;Domain[OrganizationCode]&amp;"/"&amp;Domain[DomainCode]&amp;"/"&amp;Domain[DomainVersion]&amp;"/class/"&amp;AD36)</f>
        <v/>
      </c>
      <c r="AG36"/>
      <c r="AH36" t="str" cm="1">
        <f t="array" ref="AH36">IF(ISBLANK(AG36),"", "https://identifier.buildingsmart.org/uri/"&amp;Domain[OrganizationCode]&amp;"/"&amp;Domain[DomainCode]&amp;"/"&amp;Domain[DomainVersion]&amp;"/prop/"&amp;AG36)</f>
        <v/>
      </c>
    </row>
    <row r="37" spans="18:34" x14ac:dyDescent="0.3">
      <c r="R37" t="s">
        <v>212</v>
      </c>
      <c r="S37" t="s">
        <v>1364</v>
      </c>
      <c r="U37" t="str">
        <f>"["""&amp;Countries[[#This Row],[Countries]]&amp;"""]"</f>
        <v>["BN"]</v>
      </c>
      <c r="W37" t="s">
        <v>236</v>
      </c>
      <c r="X37" t="s">
        <v>1022</v>
      </c>
      <c r="Z37" t="str">
        <f>"["""&amp;Units[[#This Row],[Units]]&amp;"""]"</f>
        <v>["degPh"]</v>
      </c>
      <c r="AB37" s="37" t="s">
        <v>383</v>
      </c>
      <c r="AD37" s="37"/>
      <c r="AE37" s="50" t="str" cm="1">
        <f t="array" ref="AE37">IF(ISBLANK(AD37),"", "https://identifier.buildingsmart.org/uri/"&amp;Domain[OrganizationCode]&amp;"/"&amp;Domain[DomainCode]&amp;"/"&amp;Domain[DomainVersion]&amp;"/class/"&amp;AD37)</f>
        <v/>
      </c>
      <c r="AG37" s="37"/>
      <c r="AH37" s="37" t="str" cm="1">
        <f t="array" ref="AH37">IF(ISBLANK(AG37),"", "https://identifier.buildingsmart.org/uri/"&amp;Domain[OrganizationCode]&amp;"/"&amp;Domain[DomainCode]&amp;"/"&amp;Domain[DomainVersion]&amp;"/prop/"&amp;AG37)</f>
        <v/>
      </c>
    </row>
    <row r="38" spans="18:34" x14ac:dyDescent="0.3">
      <c r="R38" t="s">
        <v>136</v>
      </c>
      <c r="S38" t="s">
        <v>1365</v>
      </c>
      <c r="U38" t="str">
        <f>"["""&amp;Countries[[#This Row],[Countries]]&amp;"""]"</f>
        <v>["BG"]</v>
      </c>
      <c r="W38" t="s">
        <v>237</v>
      </c>
      <c r="X38" t="s">
        <v>1023</v>
      </c>
      <c r="Z38" t="str">
        <f>"["""&amp;Units[[#This Row],[Units]]&amp;"""]"</f>
        <v>["sr"]</v>
      </c>
      <c r="AB38" t="s">
        <v>384</v>
      </c>
      <c r="AD38"/>
      <c r="AE38" s="49" t="str" cm="1">
        <f t="array" ref="AE38">IF(ISBLANK(AD38),"", "https://identifier.buildingsmart.org/uri/"&amp;Domain[OrganizationCode]&amp;"/"&amp;Domain[DomainCode]&amp;"/"&amp;Domain[DomainVersion]&amp;"/class/"&amp;AD38)</f>
        <v/>
      </c>
      <c r="AG38"/>
      <c r="AH38" t="str" cm="1">
        <f t="array" ref="AH38">IF(ISBLANK(AG38),"", "https://identifier.buildingsmart.org/uri/"&amp;Domain[OrganizationCode]&amp;"/"&amp;Domain[DomainCode]&amp;"/"&amp;Domain[DomainVersion]&amp;"/prop/"&amp;AG38)</f>
        <v/>
      </c>
    </row>
    <row r="39" spans="18:34" x14ac:dyDescent="0.3">
      <c r="R39" t="s">
        <v>213</v>
      </c>
      <c r="S39" t="s">
        <v>1366</v>
      </c>
      <c r="U39" t="str">
        <f>"["""&amp;Countries[[#This Row],[Countries]]&amp;"""]"</f>
        <v>["BF"]</v>
      </c>
      <c r="W39" t="s">
        <v>238</v>
      </c>
      <c r="X39" t="s">
        <v>1024</v>
      </c>
      <c r="Z39" t="str">
        <f>"["""&amp;Units[[#This Row],[Units]]&amp;"""]"</f>
        <v>["ntu"]</v>
      </c>
      <c r="AB39" s="37" t="s">
        <v>385</v>
      </c>
      <c r="AD39" s="37"/>
      <c r="AE39" s="50" t="str" cm="1">
        <f t="array" ref="AE39">IF(ISBLANK(AD39),"", "https://identifier.buildingsmart.org/uri/"&amp;Domain[OrganizationCode]&amp;"/"&amp;Domain[DomainCode]&amp;"/"&amp;Domain[DomainVersion]&amp;"/class/"&amp;AD39)</f>
        <v/>
      </c>
      <c r="AG39" s="37"/>
      <c r="AH39" s="37" t="str" cm="1">
        <f t="array" ref="AH39">IF(ISBLANK(AG39),"", "https://identifier.buildingsmart.org/uri/"&amp;Domain[OrganizationCode]&amp;"/"&amp;Domain[DomainCode]&amp;"/"&amp;Domain[DomainVersion]&amp;"/prop/"&amp;AG39)</f>
        <v/>
      </c>
    </row>
    <row r="40" spans="18:34" ht="15" thickBot="1" x14ac:dyDescent="0.35">
      <c r="R40" t="s">
        <v>214</v>
      </c>
      <c r="S40" t="s">
        <v>1367</v>
      </c>
      <c r="U40" t="str">
        <f>"["""&amp;Countries[[#This Row],[Countries]]&amp;"""]"</f>
        <v>["BI"]</v>
      </c>
      <c r="W40" t="s">
        <v>239</v>
      </c>
      <c r="X40" t="s">
        <v>1025</v>
      </c>
      <c r="Z40" t="str">
        <f>"["""&amp;Units[[#This Row],[Units]]&amp;"""]"</f>
        <v>["fnu"]</v>
      </c>
      <c r="AB40" t="s">
        <v>386</v>
      </c>
      <c r="AD40" s="46"/>
      <c r="AE40" s="49" t="str" cm="1">
        <f t="array" ref="AE40">IF(ISBLANK(AD40),"", "https://identifier.buildingsmart.org/uri/"&amp;Domain[OrganizationCode]&amp;"/"&amp;Domain[DomainCode]&amp;"/"&amp;Domain[DomainVersion]&amp;"/class/"&amp;AD40)</f>
        <v/>
      </c>
      <c r="AG40" s="46"/>
      <c r="AH40" t="str" cm="1">
        <f t="array" ref="AH40">IF(ISBLANK(AG40),"", "https://identifier.buildingsmart.org/uri/"&amp;Domain[OrganizationCode]&amp;"/"&amp;Domain[DomainCode]&amp;"/"&amp;Domain[DomainVersion]&amp;"/prop/"&amp;AG40)</f>
        <v/>
      </c>
    </row>
    <row r="41" spans="18:34" x14ac:dyDescent="0.3">
      <c r="R41" t="s">
        <v>215</v>
      </c>
      <c r="S41" t="s">
        <v>1368</v>
      </c>
      <c r="U41" t="str">
        <f>"["""&amp;Countries[[#This Row],[Countries]]&amp;"""]"</f>
        <v>["KH"]</v>
      </c>
      <c r="W41" t="s">
        <v>1026</v>
      </c>
      <c r="X41" t="s">
        <v>1027</v>
      </c>
      <c r="Z41" t="str">
        <f>"["""&amp;Units[[#This Row],[Units]]&amp;"""]"</f>
        <v>["PUE"]</v>
      </c>
      <c r="AB41" s="37" t="s">
        <v>387</v>
      </c>
    </row>
    <row r="42" spans="18:34" x14ac:dyDescent="0.3">
      <c r="R42" t="s">
        <v>216</v>
      </c>
      <c r="S42" t="s">
        <v>1369</v>
      </c>
      <c r="U42" t="str">
        <f>"["""&amp;Countries[[#This Row],[Countries]]&amp;"""]"</f>
        <v>["CM"]</v>
      </c>
      <c r="W42" t="s">
        <v>1028</v>
      </c>
      <c r="X42" t="s">
        <v>1029</v>
      </c>
      <c r="Z42" t="str">
        <f>"["""&amp;Units[[#This Row],[Units]]&amp;"""]"</f>
        <v>["DCIE"]</v>
      </c>
      <c r="AB42" t="s">
        <v>388</v>
      </c>
    </row>
    <row r="43" spans="18:34" x14ac:dyDescent="0.3">
      <c r="R43" s="4" t="s">
        <v>217</v>
      </c>
      <c r="S43" s="4" t="s">
        <v>1370</v>
      </c>
      <c r="U43" t="str">
        <f>"["""&amp;Countries[[#This Row],[Countries]]&amp;"""]"</f>
        <v>["CA"]</v>
      </c>
      <c r="W43" t="s">
        <v>1030</v>
      </c>
      <c r="X43" t="s">
        <v>1031</v>
      </c>
      <c r="Z43" t="str">
        <f>"["""&amp;Units[[#This Row],[Units]]&amp;"""]"</f>
        <v>["AFN"]</v>
      </c>
      <c r="AB43" s="37" t="s">
        <v>389</v>
      </c>
    </row>
    <row r="44" spans="18:34" x14ac:dyDescent="0.3">
      <c r="U44" t="str">
        <f>"["""&amp;Countries[[#This Row],[Countries]]&amp;"""]"</f>
        <v>["CV"]</v>
      </c>
      <c r="W44" t="s">
        <v>240</v>
      </c>
      <c r="X44" t="s">
        <v>1032</v>
      </c>
      <c r="Z44" t="str">
        <f>"["""&amp;Units[[#This Row],[Units]]&amp;"""]"</f>
        <v>["DZD"]</v>
      </c>
      <c r="AB44" t="s">
        <v>390</v>
      </c>
    </row>
    <row r="45" spans="18:34" x14ac:dyDescent="0.3">
      <c r="U45" t="str">
        <f>"["""&amp;Countries[[#This Row],[Countries]]&amp;"""]"</f>
        <v>["KY"]</v>
      </c>
      <c r="W45" t="s">
        <v>241</v>
      </c>
      <c r="X45" t="s">
        <v>1033</v>
      </c>
      <c r="Z45" t="str">
        <f>"["""&amp;Units[[#This Row],[Units]]&amp;"""]"</f>
        <v>["ARS"]</v>
      </c>
      <c r="AB45" s="37" t="s">
        <v>391</v>
      </c>
    </row>
    <row r="46" spans="18:34" x14ac:dyDescent="0.3">
      <c r="U46" t="str">
        <f>"["""&amp;Countries[[#This Row],[Countries]]&amp;"""]"</f>
        <v>["CF"]</v>
      </c>
      <c r="W46" t="s">
        <v>242</v>
      </c>
      <c r="X46" t="s">
        <v>1034</v>
      </c>
      <c r="Z46" t="str">
        <f>"["""&amp;Units[[#This Row],[Units]]&amp;"""]"</f>
        <v>["AMD"]</v>
      </c>
      <c r="AB46" t="s">
        <v>392</v>
      </c>
    </row>
    <row r="47" spans="18:34" x14ac:dyDescent="0.3">
      <c r="U47" t="str">
        <f>"["""&amp;Countries[[#This Row],[Countries]]&amp;"""]"</f>
        <v>["TD"]</v>
      </c>
      <c r="W47" t="s">
        <v>243</v>
      </c>
      <c r="X47" t="s">
        <v>1035</v>
      </c>
      <c r="Z47" t="str">
        <f>"["""&amp;Units[[#This Row],[Units]]&amp;"""]"</f>
        <v>["AWG"]</v>
      </c>
      <c r="AB47" s="37" t="s">
        <v>393</v>
      </c>
    </row>
    <row r="48" spans="18:34" x14ac:dyDescent="0.3">
      <c r="U48" t="str">
        <f>"["""&amp;Countries[[#This Row],[Countries]]&amp;"""]"</f>
        <v>["CL"]</v>
      </c>
      <c r="W48" t="s">
        <v>1036</v>
      </c>
      <c r="X48" t="s">
        <v>1037</v>
      </c>
      <c r="Z48" t="str">
        <f>"["""&amp;Units[[#This Row],[Units]]&amp;"""]"</f>
        <v>["AUD"]</v>
      </c>
      <c r="AB48" t="s">
        <v>394</v>
      </c>
    </row>
    <row r="49" spans="21:28" x14ac:dyDescent="0.3">
      <c r="U49" t="str">
        <f>"["""&amp;Countries[[#This Row],[Countries]]&amp;"""]"</f>
        <v>["CN"]</v>
      </c>
      <c r="W49" t="s">
        <v>1038</v>
      </c>
      <c r="X49" t="s">
        <v>1039</v>
      </c>
      <c r="Z49" t="str">
        <f>"["""&amp;Units[[#This Row],[Units]]&amp;"""]"</f>
        <v>["AZN"]</v>
      </c>
      <c r="AB49" s="37" t="s">
        <v>395</v>
      </c>
    </row>
    <row r="50" spans="21:28" x14ac:dyDescent="0.3">
      <c r="U50" t="str">
        <f>"["""&amp;Countries[[#This Row],[Countries]]&amp;"""]"</f>
        <v>["CX"]</v>
      </c>
      <c r="W50" t="s">
        <v>244</v>
      </c>
      <c r="X50" t="s">
        <v>1040</v>
      </c>
      <c r="Z50" t="str">
        <f>"["""&amp;Units[[#This Row],[Units]]&amp;"""]"</f>
        <v>["BSD"]</v>
      </c>
      <c r="AB50" t="s">
        <v>396</v>
      </c>
    </row>
    <row r="51" spans="21:28" x14ac:dyDescent="0.3">
      <c r="U51" t="str">
        <f>"["""&amp;Countries[[#This Row],[Countries]]&amp;"""]"</f>
        <v>["CC"]</v>
      </c>
      <c r="W51" t="s">
        <v>245</v>
      </c>
      <c r="X51" t="s">
        <v>1041</v>
      </c>
      <c r="Z51" t="str">
        <f>"["""&amp;Units[[#This Row],[Units]]&amp;"""]"</f>
        <v>["BHD"]</v>
      </c>
      <c r="AB51" s="37" t="s">
        <v>397</v>
      </c>
    </row>
    <row r="52" spans="21:28" x14ac:dyDescent="0.3">
      <c r="U52" t="str">
        <f>"["""&amp;Countries[[#This Row],[Countries]]&amp;"""]"</f>
        <v>["CO"]</v>
      </c>
      <c r="W52" t="s">
        <v>246</v>
      </c>
      <c r="X52" t="s">
        <v>1042</v>
      </c>
      <c r="Z52" t="str">
        <f>"["""&amp;Units[[#This Row],[Units]]&amp;"""]"</f>
        <v>["THB"]</v>
      </c>
      <c r="AB52" t="s">
        <v>398</v>
      </c>
    </row>
    <row r="53" spans="21:28" x14ac:dyDescent="0.3">
      <c r="U53" t="str">
        <f>"["""&amp;Countries[[#This Row],[Countries]]&amp;"""]"</f>
        <v>["KM"]</v>
      </c>
      <c r="W53" t="s">
        <v>1043</v>
      </c>
      <c r="X53" t="s">
        <v>1044</v>
      </c>
      <c r="Z53" t="str">
        <f>"["""&amp;Units[[#This Row],[Units]]&amp;"""]"</f>
        <v>["PAB"]</v>
      </c>
      <c r="AB53" s="37" t="s">
        <v>399</v>
      </c>
    </row>
    <row r="54" spans="21:28" x14ac:dyDescent="0.3">
      <c r="U54" t="str">
        <f>"["""&amp;Countries[[#This Row],[Countries]]&amp;"""]"</f>
        <v>["CG"]</v>
      </c>
      <c r="W54" t="s">
        <v>1045</v>
      </c>
      <c r="X54" t="s">
        <v>1046</v>
      </c>
      <c r="Z54" t="str">
        <f>"["""&amp;Units[[#This Row],[Units]]&amp;"""]"</f>
        <v>["BBD"]</v>
      </c>
      <c r="AB54" t="s">
        <v>400</v>
      </c>
    </row>
    <row r="55" spans="21:28" x14ac:dyDescent="0.3">
      <c r="U55" t="str">
        <f>"["""&amp;Countries[[#This Row],[Countries]]&amp;"""]"</f>
        <v>["CD"]</v>
      </c>
      <c r="W55" t="s">
        <v>247</v>
      </c>
      <c r="X55" t="s">
        <v>1047</v>
      </c>
      <c r="Z55" t="str">
        <f>"["""&amp;Units[[#This Row],[Units]]&amp;"""]"</f>
        <v>["BYR"]</v>
      </c>
      <c r="AB55" s="37" t="s">
        <v>401</v>
      </c>
    </row>
    <row r="56" spans="21:28" x14ac:dyDescent="0.3">
      <c r="U56" t="str">
        <f>"["""&amp;Countries[[#This Row],[Countries]]&amp;"""]"</f>
        <v>["CK"]</v>
      </c>
      <c r="W56" t="s">
        <v>248</v>
      </c>
      <c r="X56" t="s">
        <v>1048</v>
      </c>
      <c r="Z56" t="str">
        <f>"["""&amp;Units[[#This Row],[Units]]&amp;"""]"</f>
        <v>["BZD"]</v>
      </c>
      <c r="AB56" t="s">
        <v>402</v>
      </c>
    </row>
    <row r="57" spans="21:28" x14ac:dyDescent="0.3">
      <c r="U57" t="str">
        <f>"["""&amp;Countries[[#This Row],[Countries]]&amp;"""]"</f>
        <v>["CR"]</v>
      </c>
      <c r="W57" t="s">
        <v>249</v>
      </c>
      <c r="X57" t="s">
        <v>1049</v>
      </c>
      <c r="Z57" t="str">
        <f>"["""&amp;Units[[#This Row],[Units]]&amp;"""]"</f>
        <v>["BMD"]</v>
      </c>
      <c r="AB57" s="37" t="s">
        <v>403</v>
      </c>
    </row>
    <row r="58" spans="21:28" x14ac:dyDescent="0.3">
      <c r="U58" t="str">
        <f>"["""&amp;Countries[[#This Row],[Countries]]&amp;"""]"</f>
        <v>["CI"]</v>
      </c>
      <c r="W58" t="s">
        <v>250</v>
      </c>
      <c r="X58" t="s">
        <v>1050</v>
      </c>
      <c r="Z58" t="str">
        <f>"["""&amp;Units[[#This Row],[Units]]&amp;"""]"</f>
        <v>["VEF"]</v>
      </c>
      <c r="AB58" t="s">
        <v>404</v>
      </c>
    </row>
    <row r="59" spans="21:28" x14ac:dyDescent="0.3">
      <c r="U59" t="str">
        <f>"["""&amp;Countries[[#This Row],[Countries]]&amp;"""]"</f>
        <v>["HR"]</v>
      </c>
      <c r="W59" t="s">
        <v>251</v>
      </c>
      <c r="X59" t="s">
        <v>1051</v>
      </c>
      <c r="Z59" t="str">
        <f>"["""&amp;Units[[#This Row],[Units]]&amp;"""]"</f>
        <v>["BOB"]</v>
      </c>
      <c r="AB59" s="37" t="s">
        <v>405</v>
      </c>
    </row>
    <row r="60" spans="21:28" x14ac:dyDescent="0.3">
      <c r="U60" t="str">
        <f>"["""&amp;Countries[[#This Row],[Countries]]&amp;"""]"</f>
        <v>["CU"]</v>
      </c>
      <c r="W60" t="s">
        <v>1052</v>
      </c>
      <c r="X60" t="s">
        <v>1053</v>
      </c>
      <c r="Z60" t="str">
        <f>"["""&amp;Units[[#This Row],[Units]]&amp;"""]"</f>
        <v>["BRL"]</v>
      </c>
      <c r="AB60" t="s">
        <v>406</v>
      </c>
    </row>
    <row r="61" spans="21:28" x14ac:dyDescent="0.3">
      <c r="U61" t="str">
        <f>"["""&amp;Countries[[#This Row],[Countries]]&amp;"""]"</f>
        <v>["CY"]</v>
      </c>
      <c r="W61" t="s">
        <v>1054</v>
      </c>
      <c r="X61" t="s">
        <v>1055</v>
      </c>
      <c r="Z61" t="str">
        <f>"["""&amp;Units[[#This Row],[Units]]&amp;"""]"</f>
        <v>["BND"]</v>
      </c>
      <c r="AB61" s="37" t="s">
        <v>407</v>
      </c>
    </row>
    <row r="62" spans="21:28" x14ac:dyDescent="0.3">
      <c r="U62" t="str">
        <f>"["""&amp;Countries[[#This Row],[Countries]]&amp;"""]"</f>
        <v>["CZ"]</v>
      </c>
      <c r="W62" t="s">
        <v>252</v>
      </c>
      <c r="X62" t="s">
        <v>1056</v>
      </c>
      <c r="Z62" t="str">
        <f>"["""&amp;Units[[#This Row],[Units]]&amp;"""]"</f>
        <v>["BGN"]</v>
      </c>
      <c r="AB62" t="s">
        <v>408</v>
      </c>
    </row>
    <row r="63" spans="21:28" x14ac:dyDescent="0.3">
      <c r="U63" t="str">
        <f>"["""&amp;Countries[[#This Row],[Countries]]&amp;"""]"</f>
        <v>["DK"]</v>
      </c>
      <c r="W63" t="s">
        <v>253</v>
      </c>
      <c r="X63" t="s">
        <v>1057</v>
      </c>
      <c r="Z63" t="str">
        <f>"["""&amp;Units[[#This Row],[Units]]&amp;"""]"</f>
        <v>["BIF"]</v>
      </c>
      <c r="AB63" s="37" t="s">
        <v>409</v>
      </c>
    </row>
    <row r="64" spans="21:28" x14ac:dyDescent="0.3">
      <c r="U64" t="str">
        <f>"["""&amp;Countries[[#This Row],[Countries]]&amp;"""]"</f>
        <v>["DJ"]</v>
      </c>
      <c r="W64" t="s">
        <v>1058</v>
      </c>
      <c r="X64" t="s">
        <v>1059</v>
      </c>
      <c r="Z64" t="str">
        <f>"["""&amp;Units[[#This Row],[Units]]&amp;"""]"</f>
        <v>["CAD"]</v>
      </c>
      <c r="AB64" t="s">
        <v>410</v>
      </c>
    </row>
    <row r="65" spans="21:28" x14ac:dyDescent="0.3">
      <c r="U65" t="str">
        <f>"["""&amp;Countries[[#This Row],[Countries]]&amp;"""]"</f>
        <v>["DM"]</v>
      </c>
      <c r="W65" t="s">
        <v>1060</v>
      </c>
      <c r="X65" t="s">
        <v>1061</v>
      </c>
      <c r="Z65" t="str">
        <f>"["""&amp;Units[[#This Row],[Units]]&amp;"""]"</f>
        <v>["CVE"]</v>
      </c>
      <c r="AB65" s="37" t="s">
        <v>411</v>
      </c>
    </row>
    <row r="66" spans="21:28" x14ac:dyDescent="0.3">
      <c r="U66" t="str">
        <f>"["""&amp;Countries[[#This Row],[Countries]]&amp;"""]"</f>
        <v>["DO"]</v>
      </c>
      <c r="W66" t="s">
        <v>254</v>
      </c>
      <c r="X66" t="s">
        <v>1062</v>
      </c>
      <c r="Z66" t="str">
        <f>"["""&amp;Units[[#This Row],[Units]]&amp;"""]"</f>
        <v>["KYD"]</v>
      </c>
      <c r="AB66" t="s">
        <v>412</v>
      </c>
    </row>
    <row r="67" spans="21:28" x14ac:dyDescent="0.3">
      <c r="U67" t="str">
        <f>"["""&amp;Countries[[#This Row],[Countries]]&amp;"""]"</f>
        <v>["EC"]</v>
      </c>
      <c r="W67" t="s">
        <v>255</v>
      </c>
      <c r="X67" t="s">
        <v>1063</v>
      </c>
      <c r="Z67" t="str">
        <f>"["""&amp;Units[[#This Row],[Units]]&amp;"""]"</f>
        <v>["GHS"]</v>
      </c>
      <c r="AB67" s="37" t="s">
        <v>413</v>
      </c>
    </row>
    <row r="68" spans="21:28" x14ac:dyDescent="0.3">
      <c r="U68" t="str">
        <f>"["""&amp;Countries[[#This Row],[Countries]]&amp;"""]"</f>
        <v>["EG"]</v>
      </c>
      <c r="W68" t="s">
        <v>1064</v>
      </c>
      <c r="X68" t="s">
        <v>1065</v>
      </c>
      <c r="Z68" t="str">
        <f>"["""&amp;Units[[#This Row],[Units]]&amp;"""]"</f>
        <v>["XAF"]</v>
      </c>
      <c r="AB68" t="s">
        <v>414</v>
      </c>
    </row>
    <row r="69" spans="21:28" x14ac:dyDescent="0.3">
      <c r="U69" t="str">
        <f>"["""&amp;Countries[[#This Row],[Countries]]&amp;"""]"</f>
        <v>["SV"]</v>
      </c>
      <c r="W69" t="s">
        <v>256</v>
      </c>
      <c r="X69" t="s">
        <v>1066</v>
      </c>
      <c r="Z69" t="str">
        <f>"["""&amp;Units[[#This Row],[Units]]&amp;"""]"</f>
        <v>["XPF"]</v>
      </c>
      <c r="AB69" s="37" t="s">
        <v>415</v>
      </c>
    </row>
    <row r="70" spans="21:28" x14ac:dyDescent="0.3">
      <c r="U70" t="str">
        <f>"["""&amp;Countries[[#This Row],[Countries]]&amp;"""]"</f>
        <v>["GQ"]</v>
      </c>
      <c r="W70" t="s">
        <v>257</v>
      </c>
      <c r="X70" t="s">
        <v>1067</v>
      </c>
      <c r="Z70" t="str">
        <f>"["""&amp;Units[[#This Row],[Units]]&amp;"""]"</f>
        <v>["CLP"]</v>
      </c>
      <c r="AB70" t="s">
        <v>416</v>
      </c>
    </row>
    <row r="71" spans="21:28" x14ac:dyDescent="0.3">
      <c r="U71" t="str">
        <f>"["""&amp;Countries[[#This Row],[Countries]]&amp;"""]"</f>
        <v>["ER"]</v>
      </c>
      <c r="W71" t="s">
        <v>258</v>
      </c>
      <c r="X71" t="s">
        <v>1068</v>
      </c>
      <c r="Z71" t="str">
        <f>"["""&amp;Units[[#This Row],[Units]]&amp;"""]"</f>
        <v>["CNY"]</v>
      </c>
      <c r="AB71" s="37" t="s">
        <v>417</v>
      </c>
    </row>
    <row r="72" spans="21:28" x14ac:dyDescent="0.3">
      <c r="U72" t="str">
        <f>"["""&amp;Countries[[#This Row],[Countries]]&amp;"""]"</f>
        <v>["EE"]</v>
      </c>
      <c r="W72" t="s">
        <v>1069</v>
      </c>
      <c r="X72" t="s">
        <v>1070</v>
      </c>
      <c r="Z72" t="str">
        <f>"["""&amp;Units[[#This Row],[Units]]&amp;"""]"</f>
        <v>["CDF"]</v>
      </c>
      <c r="AB72" t="s">
        <v>418</v>
      </c>
    </row>
    <row r="73" spans="21:28" x14ac:dyDescent="0.3">
      <c r="U73" t="str">
        <f>"["""&amp;Countries[[#This Row],[Countries]]&amp;"""]"</f>
        <v>["ET"]</v>
      </c>
      <c r="W73" t="s">
        <v>1071</v>
      </c>
      <c r="X73" t="s">
        <v>1072</v>
      </c>
      <c r="Z73" t="str">
        <f>"["""&amp;Units[[#This Row],[Units]]&amp;"""]"</f>
        <v>["NIO"]</v>
      </c>
      <c r="AB73" s="37" t="s">
        <v>419</v>
      </c>
    </row>
    <row r="74" spans="21:28" x14ac:dyDescent="0.3">
      <c r="U74" t="str">
        <f>"["""&amp;Countries[[#This Row],[Countries]]&amp;"""]"</f>
        <v>["FK"]</v>
      </c>
      <c r="W74" t="s">
        <v>259</v>
      </c>
      <c r="X74" t="s">
        <v>1073</v>
      </c>
      <c r="Z74" t="str">
        <f>"["""&amp;Units[[#This Row],[Units]]&amp;"""]"</f>
        <v>["CRC"]</v>
      </c>
      <c r="AB74" t="s">
        <v>420</v>
      </c>
    </row>
    <row r="75" spans="21:28" x14ac:dyDescent="0.3">
      <c r="U75" t="str">
        <f>"["""&amp;Countries[[#This Row],[Countries]]&amp;"""]"</f>
        <v>["FO"]</v>
      </c>
      <c r="W75" t="s">
        <v>260</v>
      </c>
      <c r="X75" t="s">
        <v>1074</v>
      </c>
      <c r="Z75" t="str">
        <f>"["""&amp;Units[[#This Row],[Units]]&amp;"""]"</f>
        <v>["HRK"]</v>
      </c>
      <c r="AB75" s="37" t="s">
        <v>421</v>
      </c>
    </row>
    <row r="76" spans="21:28" x14ac:dyDescent="0.3">
      <c r="U76" t="str">
        <f>"["""&amp;Countries[[#This Row],[Countries]]&amp;"""]"</f>
        <v>["FJ"]</v>
      </c>
      <c r="W76" t="s">
        <v>261</v>
      </c>
      <c r="X76" t="s">
        <v>1075</v>
      </c>
      <c r="Z76" t="str">
        <f>"["""&amp;Units[[#This Row],[Units]]&amp;"""]"</f>
        <v>["CUP"]</v>
      </c>
      <c r="AB76" t="s">
        <v>422</v>
      </c>
    </row>
    <row r="77" spans="21:28" x14ac:dyDescent="0.3">
      <c r="U77" t="str">
        <f>"["""&amp;Countries[[#This Row],[Countries]]&amp;"""]"</f>
        <v>["FI"]</v>
      </c>
      <c r="W77" t="s">
        <v>970</v>
      </c>
      <c r="X77" t="s">
        <v>1076</v>
      </c>
      <c r="Z77" t="str">
        <f>"["""&amp;Units[[#This Row],[Units]]&amp;"""]"</f>
        <v>["CZK"]</v>
      </c>
      <c r="AB77" s="37" t="s">
        <v>423</v>
      </c>
    </row>
    <row r="78" spans="21:28" x14ac:dyDescent="0.3">
      <c r="U78" t="str">
        <f>"["""&amp;Countries[[#This Row],[Countries]]&amp;"""]"</f>
        <v>["FR"]</v>
      </c>
      <c r="W78" t="s">
        <v>1077</v>
      </c>
      <c r="X78" t="s">
        <v>1078</v>
      </c>
      <c r="Z78" t="str">
        <f>"["""&amp;Units[[#This Row],[Units]]&amp;"""]"</f>
        <v>["GMD"]</v>
      </c>
      <c r="AB78" t="s">
        <v>424</v>
      </c>
    </row>
    <row r="79" spans="21:28" x14ac:dyDescent="0.3">
      <c r="U79" t="str">
        <f>"["""&amp;Countries[[#This Row],[Countries]]&amp;"""]"</f>
        <v>["GF"]</v>
      </c>
      <c r="W79" t="s">
        <v>262</v>
      </c>
      <c r="X79" t="s">
        <v>1079</v>
      </c>
      <c r="Z79" t="str">
        <f>"["""&amp;Units[[#This Row],[Units]]&amp;"""]"</f>
        <v>["DKK"]</v>
      </c>
      <c r="AB79" s="37" t="s">
        <v>425</v>
      </c>
    </row>
    <row r="80" spans="21:28" x14ac:dyDescent="0.3">
      <c r="U80" t="str">
        <f>"["""&amp;Countries[[#This Row],[Countries]]&amp;"""]"</f>
        <v>["PF"]</v>
      </c>
      <c r="W80" t="s">
        <v>263</v>
      </c>
      <c r="X80" t="s">
        <v>1080</v>
      </c>
      <c r="Z80" t="str">
        <f>"["""&amp;Units[[#This Row],[Units]]&amp;"""]"</f>
        <v>["MKD"]</v>
      </c>
      <c r="AB80" t="s">
        <v>426</v>
      </c>
    </row>
    <row r="81" spans="21:28" x14ac:dyDescent="0.3">
      <c r="U81" t="str">
        <f>"["""&amp;Countries[[#This Row],[Countries]]&amp;"""]"</f>
        <v>["TF"]</v>
      </c>
      <c r="W81" t="s">
        <v>264</v>
      </c>
      <c r="X81" t="s">
        <v>1081</v>
      </c>
      <c r="Z81" t="str">
        <f>"["""&amp;Units[[#This Row],[Units]]&amp;"""]"</f>
        <v>["DJF"]</v>
      </c>
      <c r="AB81" s="37" t="s">
        <v>427</v>
      </c>
    </row>
    <row r="82" spans="21:28" x14ac:dyDescent="0.3">
      <c r="U82" t="str">
        <f>"["""&amp;Countries[[#This Row],[Countries]]&amp;"""]"</f>
        <v>["GA"]</v>
      </c>
      <c r="W82" t="s">
        <v>265</v>
      </c>
      <c r="X82" t="s">
        <v>1082</v>
      </c>
      <c r="Z82" t="str">
        <f>"["""&amp;Units[[#This Row],[Units]]&amp;"""]"</f>
        <v>["STD"]</v>
      </c>
      <c r="AB82" t="s">
        <v>428</v>
      </c>
    </row>
    <row r="83" spans="21:28" x14ac:dyDescent="0.3">
      <c r="U83" t="str">
        <f>"["""&amp;Countries[[#This Row],[Countries]]&amp;"""]"</f>
        <v>["GM"]</v>
      </c>
      <c r="W83" t="s">
        <v>1083</v>
      </c>
      <c r="X83" t="s">
        <v>1084</v>
      </c>
      <c r="Z83" t="str">
        <f>"["""&amp;Units[[#This Row],[Units]]&amp;"""]"</f>
        <v>["DOP"]</v>
      </c>
      <c r="AB83" s="37" t="s">
        <v>429</v>
      </c>
    </row>
    <row r="84" spans="21:28" x14ac:dyDescent="0.3">
      <c r="U84" t="str">
        <f>"["""&amp;Countries[[#This Row],[Countries]]&amp;"""]"</f>
        <v>["GE"]</v>
      </c>
      <c r="W84" t="s">
        <v>1085</v>
      </c>
      <c r="X84" t="s">
        <v>1086</v>
      </c>
      <c r="Z84" t="str">
        <f>"["""&amp;Units[[#This Row],[Units]]&amp;"""]"</f>
        <v>["VND"]</v>
      </c>
      <c r="AB84" t="s">
        <v>430</v>
      </c>
    </row>
    <row r="85" spans="21:28" x14ac:dyDescent="0.3">
      <c r="U85" t="str">
        <f>"["""&amp;Countries[[#This Row],[Countries]]&amp;"""]"</f>
        <v>["DE"]</v>
      </c>
      <c r="W85" t="s">
        <v>1087</v>
      </c>
      <c r="X85" t="s">
        <v>1088</v>
      </c>
      <c r="Z85" t="str">
        <f>"["""&amp;Units[[#This Row],[Units]]&amp;"""]"</f>
        <v>["XCD"]</v>
      </c>
      <c r="AB85" s="37" t="s">
        <v>431</v>
      </c>
    </row>
    <row r="86" spans="21:28" x14ac:dyDescent="0.3">
      <c r="U86" t="str">
        <f>"["""&amp;Countries[[#This Row],[Countries]]&amp;"""]"</f>
        <v>["GH"]</v>
      </c>
      <c r="W86" t="s">
        <v>1089</v>
      </c>
      <c r="X86" t="s">
        <v>1090</v>
      </c>
      <c r="Z86" t="str">
        <f>"["""&amp;Units[[#This Row],[Units]]&amp;"""]"</f>
        <v>["EGP"]</v>
      </c>
      <c r="AB86" t="s">
        <v>432</v>
      </c>
    </row>
    <row r="87" spans="21:28" x14ac:dyDescent="0.3">
      <c r="U87" t="str">
        <f>"["""&amp;Countries[[#This Row],[Countries]]&amp;"""]"</f>
        <v>["GI"]</v>
      </c>
      <c r="W87" t="s">
        <v>1091</v>
      </c>
      <c r="X87" t="s">
        <v>1092</v>
      </c>
      <c r="Z87" t="str">
        <f>"["""&amp;Units[[#This Row],[Units]]&amp;"""]"</f>
        <v>["ETB"]</v>
      </c>
      <c r="AB87" s="37" t="s">
        <v>433</v>
      </c>
    </row>
    <row r="88" spans="21:28" x14ac:dyDescent="0.3">
      <c r="U88" t="str">
        <f>"["""&amp;Countries[[#This Row],[Countries]]&amp;"""]"</f>
        <v>["GR"]</v>
      </c>
      <c r="W88" t="s">
        <v>1093</v>
      </c>
      <c r="X88" t="s">
        <v>1094</v>
      </c>
      <c r="Z88" t="str">
        <f>"["""&amp;Units[[#This Row],[Units]]&amp;"""]"</f>
        <v>["EUR"]</v>
      </c>
      <c r="AB88" t="s">
        <v>434</v>
      </c>
    </row>
    <row r="89" spans="21:28" x14ac:dyDescent="0.3">
      <c r="U89" t="str">
        <f>"["""&amp;Countries[[#This Row],[Countries]]&amp;"""]"</f>
        <v>["GL"]</v>
      </c>
      <c r="W89" t="s">
        <v>1095</v>
      </c>
      <c r="X89" t="s">
        <v>1096</v>
      </c>
      <c r="Z89" t="str">
        <f>"["""&amp;Units[[#This Row],[Units]]&amp;"""]"</f>
        <v>["FKP"]</v>
      </c>
      <c r="AB89" s="37" t="s">
        <v>435</v>
      </c>
    </row>
    <row r="90" spans="21:28" x14ac:dyDescent="0.3">
      <c r="U90" t="str">
        <f>"["""&amp;Countries[[#This Row],[Countries]]&amp;"""]"</f>
        <v>["GD"]</v>
      </c>
      <c r="W90" t="s">
        <v>1097</v>
      </c>
      <c r="X90" t="s">
        <v>1098</v>
      </c>
      <c r="Z90" t="str">
        <f>"["""&amp;Units[[#This Row],[Units]]&amp;"""]"</f>
        <v>["FJD"]</v>
      </c>
      <c r="AB90" t="s">
        <v>436</v>
      </c>
    </row>
    <row r="91" spans="21:28" x14ac:dyDescent="0.3">
      <c r="U91" t="str">
        <f>"["""&amp;Countries[[#This Row],[Countries]]&amp;"""]"</f>
        <v>["GP"]</v>
      </c>
      <c r="W91" t="s">
        <v>1099</v>
      </c>
      <c r="X91" t="s">
        <v>1100</v>
      </c>
      <c r="Z91" t="str">
        <f>"["""&amp;Units[[#This Row],[Units]]&amp;"""]"</f>
        <v>["HUF"]</v>
      </c>
      <c r="AB91" s="37" t="s">
        <v>437</v>
      </c>
    </row>
    <row r="92" spans="21:28" x14ac:dyDescent="0.3">
      <c r="U92" t="str">
        <f>"["""&amp;Countries[[#This Row],[Countries]]&amp;"""]"</f>
        <v>["GU"]</v>
      </c>
      <c r="W92" t="s">
        <v>1101</v>
      </c>
      <c r="X92" t="s">
        <v>1102</v>
      </c>
      <c r="Z92" t="str">
        <f>"["""&amp;Units[[#This Row],[Units]]&amp;"""]"</f>
        <v>["GIP"]</v>
      </c>
      <c r="AB92" t="s">
        <v>438</v>
      </c>
    </row>
    <row r="93" spans="21:28" x14ac:dyDescent="0.3">
      <c r="U93" t="str">
        <f>"["""&amp;Countries[[#This Row],[Countries]]&amp;"""]"</f>
        <v>["GT"]</v>
      </c>
      <c r="W93" t="s">
        <v>1103</v>
      </c>
      <c r="X93" t="s">
        <v>1104</v>
      </c>
      <c r="Z93" t="str">
        <f>"["""&amp;Units[[#This Row],[Units]]&amp;"""]"</f>
        <v>["HTG"]</v>
      </c>
      <c r="AB93" s="37" t="s">
        <v>439</v>
      </c>
    </row>
    <row r="94" spans="21:28" x14ac:dyDescent="0.3">
      <c r="U94" t="str">
        <f>"["""&amp;Countries[[#This Row],[Countries]]&amp;"""]"</f>
        <v>["GG"]</v>
      </c>
      <c r="W94" t="s">
        <v>1105</v>
      </c>
      <c r="X94" t="s">
        <v>1106</v>
      </c>
      <c r="Z94" t="str">
        <f>"["""&amp;Units[[#This Row],[Units]]&amp;"""]"</f>
        <v>["PYG"]</v>
      </c>
      <c r="AB94" t="s">
        <v>440</v>
      </c>
    </row>
    <row r="95" spans="21:28" x14ac:dyDescent="0.3">
      <c r="U95" t="str">
        <f>"["""&amp;Countries[[#This Row],[Countries]]&amp;"""]"</f>
        <v>["GN"]</v>
      </c>
      <c r="W95" t="s">
        <v>1107</v>
      </c>
      <c r="X95" t="s">
        <v>1108</v>
      </c>
      <c r="Z95" t="str">
        <f>"["""&amp;Units[[#This Row],[Units]]&amp;"""]"</f>
        <v>["GNF"]</v>
      </c>
      <c r="AB95" s="37" t="s">
        <v>441</v>
      </c>
    </row>
    <row r="96" spans="21:28" x14ac:dyDescent="0.3">
      <c r="U96" t="str">
        <f>"["""&amp;Countries[[#This Row],[Countries]]&amp;"""]"</f>
        <v>["GW"]</v>
      </c>
      <c r="W96" t="s">
        <v>682</v>
      </c>
      <c r="X96" t="s">
        <v>1109</v>
      </c>
      <c r="Z96" t="str">
        <f>"["""&amp;Units[[#This Row],[Units]]&amp;"""]"</f>
        <v>["GYD"]</v>
      </c>
      <c r="AB96" t="s">
        <v>442</v>
      </c>
    </row>
    <row r="97" spans="21:28" x14ac:dyDescent="0.3">
      <c r="U97" t="str">
        <f>"["""&amp;Countries[[#This Row],[Countries]]&amp;"""]"</f>
        <v>["GY"]</v>
      </c>
      <c r="W97" t="s">
        <v>1110</v>
      </c>
      <c r="X97" t="s">
        <v>1111</v>
      </c>
      <c r="Z97" t="str">
        <f>"["""&amp;Units[[#This Row],[Units]]&amp;"""]"</f>
        <v>["HKD"]</v>
      </c>
      <c r="AB97" s="37" t="s">
        <v>443</v>
      </c>
    </row>
    <row r="98" spans="21:28" x14ac:dyDescent="0.3">
      <c r="U98" t="str">
        <f>"["""&amp;Countries[[#This Row],[Countries]]&amp;"""]"</f>
        <v>["HT"]</v>
      </c>
      <c r="W98" t="s">
        <v>1112</v>
      </c>
      <c r="X98" t="s">
        <v>1113</v>
      </c>
      <c r="Z98" t="str">
        <f>"["""&amp;Units[[#This Row],[Units]]&amp;"""]"</f>
        <v>["UAH"]</v>
      </c>
      <c r="AB98" t="s">
        <v>444</v>
      </c>
    </row>
    <row r="99" spans="21:28" x14ac:dyDescent="0.3">
      <c r="U99" t="str">
        <f>"["""&amp;Countries[[#This Row],[Countries]]&amp;"""]"</f>
        <v>["HM"]</v>
      </c>
      <c r="W99" t="s">
        <v>266</v>
      </c>
      <c r="X99" t="s">
        <v>1114</v>
      </c>
      <c r="Z99" t="str">
        <f>"["""&amp;Units[[#This Row],[Units]]&amp;"""]"</f>
        <v>["ISK"]</v>
      </c>
      <c r="AB99" s="37" t="s">
        <v>445</v>
      </c>
    </row>
    <row r="100" spans="21:28" x14ac:dyDescent="0.3">
      <c r="U100" t="str">
        <f>"["""&amp;Countries[[#This Row],[Countries]]&amp;"""]"</f>
        <v>["VA"]</v>
      </c>
      <c r="W100" t="s">
        <v>267</v>
      </c>
      <c r="X100" t="s">
        <v>1115</v>
      </c>
      <c r="Z100" t="str">
        <f>"["""&amp;Units[[#This Row],[Units]]&amp;"""]"</f>
        <v>["INR"]</v>
      </c>
      <c r="AB100" t="s">
        <v>446</v>
      </c>
    </row>
    <row r="101" spans="21:28" x14ac:dyDescent="0.3">
      <c r="U101" t="str">
        <f>"["""&amp;Countries[[#This Row],[Countries]]&amp;"""]"</f>
        <v>["HN"]</v>
      </c>
      <c r="W101" t="s">
        <v>268</v>
      </c>
      <c r="X101" t="s">
        <v>1116</v>
      </c>
      <c r="Z101" t="str">
        <f>"["""&amp;Units[[#This Row],[Units]]&amp;"""]"</f>
        <v>["IRR"]</v>
      </c>
      <c r="AB101" s="37" t="s">
        <v>447</v>
      </c>
    </row>
    <row r="102" spans="21:28" x14ac:dyDescent="0.3">
      <c r="U102" t="str">
        <f>"["""&amp;Countries[[#This Row],[Countries]]&amp;"""]"</f>
        <v>["HK"]</v>
      </c>
      <c r="W102" t="s">
        <v>269</v>
      </c>
      <c r="X102" t="s">
        <v>1117</v>
      </c>
      <c r="Z102" t="str">
        <f>"["""&amp;Units[[#This Row],[Units]]&amp;"""]"</f>
        <v>["IQD"]</v>
      </c>
      <c r="AB102" t="s">
        <v>448</v>
      </c>
    </row>
    <row r="103" spans="21:28" x14ac:dyDescent="0.3">
      <c r="U103" t="str">
        <f>"["""&amp;Countries[[#This Row],[Countries]]&amp;"""]"</f>
        <v>["HU"]</v>
      </c>
      <c r="W103" t="s">
        <v>270</v>
      </c>
      <c r="X103" t="s">
        <v>1118</v>
      </c>
      <c r="Z103" t="str">
        <f>"["""&amp;Units[[#This Row],[Units]]&amp;"""]"</f>
        <v>["JMD"]</v>
      </c>
      <c r="AB103" s="37" t="s">
        <v>449</v>
      </c>
    </row>
    <row r="104" spans="21:28" x14ac:dyDescent="0.3">
      <c r="U104" t="str">
        <f>"["""&amp;Countries[[#This Row],[Countries]]&amp;"""]"</f>
        <v>["IS"]</v>
      </c>
      <c r="W104" t="s">
        <v>1119</v>
      </c>
      <c r="X104" t="s">
        <v>1120</v>
      </c>
      <c r="Z104" t="str">
        <f>"["""&amp;Units[[#This Row],[Units]]&amp;"""]"</f>
        <v>["JOD"]</v>
      </c>
      <c r="AB104" t="s">
        <v>450</v>
      </c>
    </row>
    <row r="105" spans="21:28" x14ac:dyDescent="0.3">
      <c r="U105" t="str">
        <f>"["""&amp;Countries[[#This Row],[Countries]]&amp;"""]"</f>
        <v>["IN"]</v>
      </c>
      <c r="W105" t="s">
        <v>1121</v>
      </c>
      <c r="X105" t="s">
        <v>1122</v>
      </c>
      <c r="Z105" t="str">
        <f>"["""&amp;Units[[#This Row],[Units]]&amp;"""]"</f>
        <v>["KES"]</v>
      </c>
      <c r="AB105" s="37" t="s">
        <v>451</v>
      </c>
    </row>
    <row r="106" spans="21:28" x14ac:dyDescent="0.3">
      <c r="U106" t="str">
        <f>"["""&amp;Countries[[#This Row],[Countries]]&amp;"""]"</f>
        <v>["ID"]</v>
      </c>
      <c r="W106" t="s">
        <v>1123</v>
      </c>
      <c r="X106" t="s">
        <v>1124</v>
      </c>
      <c r="Z106" t="str">
        <f>"["""&amp;Units[[#This Row],[Units]]&amp;"""]"</f>
        <v>["PGK"]</v>
      </c>
      <c r="AB106" t="s">
        <v>452</v>
      </c>
    </row>
    <row r="107" spans="21:28" x14ac:dyDescent="0.3">
      <c r="U107" t="str">
        <f>"["""&amp;Countries[[#This Row],[Countries]]&amp;"""]"</f>
        <v>["IR"]</v>
      </c>
      <c r="W107" t="s">
        <v>271</v>
      </c>
      <c r="X107" t="s">
        <v>1125</v>
      </c>
      <c r="Z107" t="str">
        <f>"["""&amp;Units[[#This Row],[Units]]&amp;"""]"</f>
        <v>["LAK"]</v>
      </c>
      <c r="AB107" s="37" t="s">
        <v>453</v>
      </c>
    </row>
    <row r="108" spans="21:28" x14ac:dyDescent="0.3">
      <c r="U108" t="str">
        <f>"["""&amp;Countries[[#This Row],[Countries]]&amp;"""]"</f>
        <v>["IQ"]</v>
      </c>
      <c r="W108" t="s">
        <v>272</v>
      </c>
      <c r="X108" t="s">
        <v>1126</v>
      </c>
      <c r="Z108" t="str">
        <f>"["""&amp;Units[[#This Row],[Units]]&amp;"""]"</f>
        <v>["BAM"]</v>
      </c>
      <c r="AB108" t="s">
        <v>454</v>
      </c>
    </row>
    <row r="109" spans="21:28" x14ac:dyDescent="0.3">
      <c r="U109" t="str">
        <f>"["""&amp;Countries[[#This Row],[Countries]]&amp;"""]"</f>
        <v>["IE"]</v>
      </c>
      <c r="W109" t="s">
        <v>1127</v>
      </c>
      <c r="X109" t="s">
        <v>1128</v>
      </c>
      <c r="Z109" t="str">
        <f>"["""&amp;Units[[#This Row],[Units]]&amp;"""]"</f>
        <v>["KWD"]</v>
      </c>
      <c r="AB109" s="37" t="s">
        <v>455</v>
      </c>
    </row>
    <row r="110" spans="21:28" x14ac:dyDescent="0.3">
      <c r="U110" t="str">
        <f>"["""&amp;Countries[[#This Row],[Countries]]&amp;"""]"</f>
        <v>["IM"]</v>
      </c>
      <c r="W110" t="s">
        <v>273</v>
      </c>
      <c r="X110" t="s">
        <v>1129</v>
      </c>
      <c r="Z110" t="str">
        <f>"["""&amp;Units[[#This Row],[Units]]&amp;"""]"</f>
        <v>["MWK"]</v>
      </c>
      <c r="AB110" t="s">
        <v>456</v>
      </c>
    </row>
    <row r="111" spans="21:28" x14ac:dyDescent="0.3">
      <c r="U111" t="str">
        <f>"["""&amp;Countries[[#This Row],[Countries]]&amp;"""]"</f>
        <v>["IL"]</v>
      </c>
      <c r="W111" t="s">
        <v>274</v>
      </c>
      <c r="X111" t="s">
        <v>1130</v>
      </c>
      <c r="Z111" t="str">
        <f>"["""&amp;Units[[#This Row],[Units]]&amp;"""]"</f>
        <v>["AOA"]</v>
      </c>
      <c r="AB111" s="37" t="s">
        <v>457</v>
      </c>
    </row>
    <row r="112" spans="21:28" x14ac:dyDescent="0.3">
      <c r="U112" t="str">
        <f>"["""&amp;Countries[[#This Row],[Countries]]&amp;"""]"</f>
        <v>["IT"]</v>
      </c>
      <c r="W112" t="s">
        <v>1131</v>
      </c>
      <c r="X112" t="s">
        <v>1132</v>
      </c>
      <c r="Z112" t="str">
        <f>"["""&amp;Units[[#This Row],[Units]]&amp;"""]"</f>
        <v>["MMK"]</v>
      </c>
      <c r="AB112" t="s">
        <v>458</v>
      </c>
    </row>
    <row r="113" spans="21:28" x14ac:dyDescent="0.3">
      <c r="U113" t="str">
        <f>"["""&amp;Countries[[#This Row],[Countries]]&amp;"""]"</f>
        <v>["JM"]</v>
      </c>
      <c r="W113" t="s">
        <v>1133</v>
      </c>
      <c r="X113" t="s">
        <v>1134</v>
      </c>
      <c r="Z113" t="str">
        <f>"["""&amp;Units[[#This Row],[Units]]&amp;"""]"</f>
        <v>["GEL"]</v>
      </c>
      <c r="AB113" s="37" t="s">
        <v>459</v>
      </c>
    </row>
    <row r="114" spans="21:28" x14ac:dyDescent="0.3">
      <c r="U114" t="str">
        <f>"["""&amp;Countries[[#This Row],[Countries]]&amp;"""]"</f>
        <v>["JP"]</v>
      </c>
      <c r="W114" t="s">
        <v>1135</v>
      </c>
      <c r="X114" t="s">
        <v>1136</v>
      </c>
      <c r="Z114" t="str">
        <f>"["""&amp;Units[[#This Row],[Units]]&amp;"""]"</f>
        <v>["LBP"]</v>
      </c>
      <c r="AB114" t="s">
        <v>460</v>
      </c>
    </row>
    <row r="115" spans="21:28" x14ac:dyDescent="0.3">
      <c r="U115" t="str">
        <f>"["""&amp;Countries[[#This Row],[Countries]]&amp;"""]"</f>
        <v>["JE"]</v>
      </c>
      <c r="W115" t="s">
        <v>1137</v>
      </c>
      <c r="X115" t="s">
        <v>1138</v>
      </c>
      <c r="Z115" t="str">
        <f>"["""&amp;Units[[#This Row],[Units]]&amp;"""]"</f>
        <v>["ALL"]</v>
      </c>
      <c r="AB115" s="37" t="s">
        <v>461</v>
      </c>
    </row>
    <row r="116" spans="21:28" x14ac:dyDescent="0.3">
      <c r="U116" t="str">
        <f>"["""&amp;Countries[[#This Row],[Countries]]&amp;"""]"</f>
        <v>["JO"]</v>
      </c>
      <c r="W116" t="s">
        <v>1139</v>
      </c>
      <c r="X116" t="s">
        <v>1140</v>
      </c>
      <c r="Z116" t="str">
        <f>"["""&amp;Units[[#This Row],[Units]]&amp;"""]"</f>
        <v>["HNL"]</v>
      </c>
      <c r="AB116" t="s">
        <v>462</v>
      </c>
    </row>
    <row r="117" spans="21:28" x14ac:dyDescent="0.3">
      <c r="U117" t="str">
        <f>"["""&amp;Countries[[#This Row],[Countries]]&amp;"""]"</f>
        <v>["KZ"]</v>
      </c>
      <c r="W117" t="s">
        <v>1141</v>
      </c>
      <c r="X117" t="s">
        <v>1142</v>
      </c>
      <c r="Z117" t="str">
        <f>"["""&amp;Units[[#This Row],[Units]]&amp;"""]"</f>
        <v>["SLL"]</v>
      </c>
      <c r="AB117" s="37" t="s">
        <v>463</v>
      </c>
    </row>
    <row r="118" spans="21:28" x14ac:dyDescent="0.3">
      <c r="U118" t="str">
        <f>"["""&amp;Countries[[#This Row],[Countries]]&amp;"""]"</f>
        <v>["KE"]</v>
      </c>
      <c r="W118" t="s">
        <v>1143</v>
      </c>
      <c r="X118" t="s">
        <v>1144</v>
      </c>
      <c r="Z118" t="str">
        <f>"["""&amp;Units[[#This Row],[Units]]&amp;"""]"</f>
        <v>["RON"]</v>
      </c>
      <c r="AB118" t="s">
        <v>464</v>
      </c>
    </row>
    <row r="119" spans="21:28" x14ac:dyDescent="0.3">
      <c r="U119" t="str">
        <f>"["""&amp;Countries[[#This Row],[Countries]]&amp;"""]"</f>
        <v>["KI"]</v>
      </c>
      <c r="W119" t="s">
        <v>1145</v>
      </c>
      <c r="X119" t="s">
        <v>1146</v>
      </c>
      <c r="Z119" t="str">
        <f>"["""&amp;Units[[#This Row],[Units]]&amp;"""]"</f>
        <v>["LRD"]</v>
      </c>
      <c r="AB119" s="37" t="s">
        <v>465</v>
      </c>
    </row>
    <row r="120" spans="21:28" x14ac:dyDescent="0.3">
      <c r="U120" t="str">
        <f>"["""&amp;Countries[[#This Row],[Countries]]&amp;"""]"</f>
        <v>["KP"]</v>
      </c>
      <c r="W120" t="s">
        <v>275</v>
      </c>
      <c r="X120" t="s">
        <v>1147</v>
      </c>
      <c r="Z120" t="str">
        <f>"["""&amp;Units[[#This Row],[Units]]&amp;"""]"</f>
        <v>["LYD"]</v>
      </c>
      <c r="AB120" t="s">
        <v>466</v>
      </c>
    </row>
    <row r="121" spans="21:28" x14ac:dyDescent="0.3">
      <c r="U121" t="str">
        <f>"["""&amp;Countries[[#This Row],[Countries]]&amp;"""]"</f>
        <v>["KR"]</v>
      </c>
      <c r="W121" t="s">
        <v>276</v>
      </c>
      <c r="X121" t="s">
        <v>1148</v>
      </c>
      <c r="Z121" t="str">
        <f>"["""&amp;Units[[#This Row],[Units]]&amp;"""]"</f>
        <v>["SZL"]</v>
      </c>
      <c r="AB121" s="37" t="s">
        <v>467</v>
      </c>
    </row>
    <row r="122" spans="21:28" x14ac:dyDescent="0.3">
      <c r="U122" t="str">
        <f>"["""&amp;Countries[[#This Row],[Countries]]&amp;"""]"</f>
        <v>["KW"]</v>
      </c>
      <c r="W122" t="s">
        <v>277</v>
      </c>
      <c r="X122" t="s">
        <v>1149</v>
      </c>
      <c r="Z122" t="str">
        <f>"["""&amp;Units[[#This Row],[Units]]&amp;"""]"</f>
        <v>["LSL"]</v>
      </c>
      <c r="AB122" t="s">
        <v>468</v>
      </c>
    </row>
    <row r="123" spans="21:28" x14ac:dyDescent="0.3">
      <c r="U123" t="str">
        <f>"["""&amp;Countries[[#This Row],[Countries]]&amp;"""]"</f>
        <v>["KG"]</v>
      </c>
      <c r="W123" t="s">
        <v>1150</v>
      </c>
      <c r="X123" t="s">
        <v>1151</v>
      </c>
      <c r="Z123" t="str">
        <f>"["""&amp;Units[[#This Row],[Units]]&amp;"""]"</f>
        <v>["MGA"]</v>
      </c>
      <c r="AB123" s="37" t="s">
        <v>469</v>
      </c>
    </row>
    <row r="124" spans="21:28" x14ac:dyDescent="0.3">
      <c r="U124" t="str">
        <f>"["""&amp;Countries[[#This Row],[Countries]]&amp;"""]"</f>
        <v>["LA"]</v>
      </c>
      <c r="W124" t="s">
        <v>278</v>
      </c>
      <c r="X124" t="s">
        <v>1152</v>
      </c>
      <c r="Z124" t="str">
        <f>"["""&amp;Units[[#This Row],[Units]]&amp;"""]"</f>
        <v>["MYR"]</v>
      </c>
      <c r="AB124" t="s">
        <v>470</v>
      </c>
    </row>
    <row r="125" spans="21:28" x14ac:dyDescent="0.3">
      <c r="U125" t="str">
        <f>"["""&amp;Countries[[#This Row],[Countries]]&amp;"""]"</f>
        <v>["LV"]</v>
      </c>
      <c r="W125" t="s">
        <v>279</v>
      </c>
      <c r="X125" t="s">
        <v>1153</v>
      </c>
      <c r="Z125" t="str">
        <f>"["""&amp;Units[[#This Row],[Units]]&amp;"""]"</f>
        <v>["TMT"]</v>
      </c>
      <c r="AB125" s="37" t="s">
        <v>471</v>
      </c>
    </row>
    <row r="126" spans="21:28" x14ac:dyDescent="0.3">
      <c r="U126" t="str">
        <f>"["""&amp;Countries[[#This Row],[Countries]]&amp;"""]"</f>
        <v>["LB"]</v>
      </c>
      <c r="W126" t="s">
        <v>1154</v>
      </c>
      <c r="X126" t="s">
        <v>1155</v>
      </c>
      <c r="Z126" t="str">
        <f>"["""&amp;Units[[#This Row],[Units]]&amp;"""]"</f>
        <v>["MUR"]</v>
      </c>
      <c r="AB126" t="s">
        <v>472</v>
      </c>
    </row>
    <row r="127" spans="21:28" x14ac:dyDescent="0.3">
      <c r="U127" t="str">
        <f>"["""&amp;Countries[[#This Row],[Countries]]&amp;"""]"</f>
        <v>["LS"]</v>
      </c>
      <c r="W127" t="s">
        <v>1156</v>
      </c>
      <c r="X127" t="s">
        <v>1157</v>
      </c>
      <c r="Z127" t="str">
        <f>"["""&amp;Units[[#This Row],[Units]]&amp;"""]"</f>
        <v>["MZN"]</v>
      </c>
      <c r="AB127" s="37" t="s">
        <v>473</v>
      </c>
    </row>
    <row r="128" spans="21:28" x14ac:dyDescent="0.3">
      <c r="U128" t="str">
        <f>"["""&amp;Countries[[#This Row],[Countries]]&amp;"""]"</f>
        <v>["LR"]</v>
      </c>
      <c r="W128" t="s">
        <v>1158</v>
      </c>
      <c r="X128" t="s">
        <v>1159</v>
      </c>
      <c r="Z128" t="str">
        <f>"["""&amp;Units[[#This Row],[Units]]&amp;"""]"</f>
        <v>["MXN"]</v>
      </c>
      <c r="AB128" t="s">
        <v>474</v>
      </c>
    </row>
    <row r="129" spans="21:28" x14ac:dyDescent="0.3">
      <c r="U129" t="str">
        <f>"["""&amp;Countries[[#This Row],[Countries]]&amp;"""]"</f>
        <v>["LY"]</v>
      </c>
      <c r="W129" t="s">
        <v>280</v>
      </c>
      <c r="X129" t="s">
        <v>1160</v>
      </c>
      <c r="Z129" t="str">
        <f>"["""&amp;Units[[#This Row],[Units]]&amp;"""]"</f>
        <v>["MDL"]</v>
      </c>
      <c r="AB129" s="37" t="s">
        <v>475</v>
      </c>
    </row>
    <row r="130" spans="21:28" x14ac:dyDescent="0.3">
      <c r="U130" t="str">
        <f>"["""&amp;Countries[[#This Row],[Countries]]&amp;"""]"</f>
        <v>["LI"]</v>
      </c>
      <c r="W130" t="s">
        <v>281</v>
      </c>
      <c r="X130" t="s">
        <v>1161</v>
      </c>
      <c r="Z130" t="str">
        <f>"["""&amp;Units[[#This Row],[Units]]&amp;"""]"</f>
        <v>["MAD"]</v>
      </c>
      <c r="AB130" t="s">
        <v>476</v>
      </c>
    </row>
    <row r="131" spans="21:28" x14ac:dyDescent="0.3">
      <c r="U131" t="str">
        <f>"["""&amp;Countries[[#This Row],[Countries]]&amp;"""]"</f>
        <v>["LT"]</v>
      </c>
      <c r="W131" t="s">
        <v>1162</v>
      </c>
      <c r="X131" t="s">
        <v>1163</v>
      </c>
      <c r="Z131" t="str">
        <f>"["""&amp;Units[[#This Row],[Units]]&amp;"""]"</f>
        <v>["NGN"]</v>
      </c>
      <c r="AB131" s="37" t="s">
        <v>477</v>
      </c>
    </row>
    <row r="132" spans="21:28" x14ac:dyDescent="0.3">
      <c r="U132" t="str">
        <f>"["""&amp;Countries[[#This Row],[Countries]]&amp;"""]"</f>
        <v>["LU"]</v>
      </c>
      <c r="W132" t="s">
        <v>1164</v>
      </c>
      <c r="X132" t="s">
        <v>1165</v>
      </c>
      <c r="Z132" t="str">
        <f>"["""&amp;Units[[#This Row],[Units]]&amp;"""]"</f>
        <v>["ERN"]</v>
      </c>
      <c r="AB132" t="s">
        <v>478</v>
      </c>
    </row>
    <row r="133" spans="21:28" x14ac:dyDescent="0.3">
      <c r="U133" t="str">
        <f>"["""&amp;Countries[[#This Row],[Countries]]&amp;"""]"</f>
        <v>["MO"]</v>
      </c>
      <c r="W133" t="s">
        <v>1166</v>
      </c>
      <c r="X133" t="s">
        <v>1167</v>
      </c>
      <c r="Z133" t="str">
        <f>"["""&amp;Units[[#This Row],[Units]]&amp;"""]"</f>
        <v>["NAD"]</v>
      </c>
      <c r="AB133" s="37" t="s">
        <v>479</v>
      </c>
    </row>
    <row r="134" spans="21:28" x14ac:dyDescent="0.3">
      <c r="U134" t="str">
        <f>"["""&amp;Countries[[#This Row],[Countries]]&amp;"""]"</f>
        <v>["MK"]</v>
      </c>
      <c r="W134" t="s">
        <v>282</v>
      </c>
      <c r="X134" t="s">
        <v>1168</v>
      </c>
      <c r="Z134" t="str">
        <f>"["""&amp;Units[[#This Row],[Units]]&amp;"""]"</f>
        <v>["NPR"]</v>
      </c>
      <c r="AB134" t="s">
        <v>480</v>
      </c>
    </row>
    <row r="135" spans="21:28" x14ac:dyDescent="0.3">
      <c r="U135" t="str">
        <f>"["""&amp;Countries[[#This Row],[Countries]]&amp;"""]"</f>
        <v>["MG"]</v>
      </c>
      <c r="W135" t="s">
        <v>283</v>
      </c>
      <c r="X135" t="s">
        <v>1169</v>
      </c>
      <c r="Z135" t="str">
        <f>"["""&amp;Units[[#This Row],[Units]]&amp;"""]"</f>
        <v>["ILS"]</v>
      </c>
      <c r="AB135" s="37" t="s">
        <v>481</v>
      </c>
    </row>
    <row r="136" spans="21:28" x14ac:dyDescent="0.3">
      <c r="U136" t="str">
        <f>"["""&amp;Countries[[#This Row],[Countries]]&amp;"""]"</f>
        <v>["MW"]</v>
      </c>
      <c r="W136" t="s">
        <v>681</v>
      </c>
      <c r="X136" t="s">
        <v>1170</v>
      </c>
      <c r="Z136" t="str">
        <f>"["""&amp;Units[[#This Row],[Units]]&amp;"""]"</f>
        <v>["NZD"]</v>
      </c>
      <c r="AB136" t="s">
        <v>482</v>
      </c>
    </row>
    <row r="137" spans="21:28" x14ac:dyDescent="0.3">
      <c r="U137" t="str">
        <f>"["""&amp;Countries[[#This Row],[Countries]]&amp;"""]"</f>
        <v>["MY"]</v>
      </c>
      <c r="W137" t="s">
        <v>1171</v>
      </c>
      <c r="X137" t="s">
        <v>1172</v>
      </c>
      <c r="Z137" t="str">
        <f>"["""&amp;Units[[#This Row],[Units]]&amp;"""]"</f>
        <v>["BTN"]</v>
      </c>
      <c r="AB137" s="37" t="s">
        <v>483</v>
      </c>
    </row>
    <row r="138" spans="21:28" x14ac:dyDescent="0.3">
      <c r="U138" t="str">
        <f>"["""&amp;Countries[[#This Row],[Countries]]&amp;"""]"</f>
        <v>["MV"]</v>
      </c>
      <c r="W138" t="s">
        <v>569</v>
      </c>
      <c r="X138" t="s">
        <v>1173</v>
      </c>
      <c r="Z138" t="str">
        <f>"["""&amp;Units[[#This Row],[Units]]&amp;"""]"</f>
        <v>["KPW"]</v>
      </c>
      <c r="AB138" t="s">
        <v>484</v>
      </c>
    </row>
    <row r="139" spans="21:28" x14ac:dyDescent="0.3">
      <c r="U139" t="str">
        <f>"["""&amp;Countries[[#This Row],[Countries]]&amp;"""]"</f>
        <v>["ML"]</v>
      </c>
      <c r="W139" t="s">
        <v>1174</v>
      </c>
      <c r="X139" t="s">
        <v>1175</v>
      </c>
      <c r="Z139" t="str">
        <f>"["""&amp;Units[[#This Row],[Units]]&amp;"""]"</f>
        <v>["NOK"]</v>
      </c>
      <c r="AB139" s="37" t="s">
        <v>485</v>
      </c>
    </row>
    <row r="140" spans="21:28" x14ac:dyDescent="0.3">
      <c r="U140" t="str">
        <f>"["""&amp;Countries[[#This Row],[Countries]]&amp;"""]"</f>
        <v>["MT"]</v>
      </c>
      <c r="W140" t="s">
        <v>1176</v>
      </c>
      <c r="X140" t="s">
        <v>1177</v>
      </c>
      <c r="Z140" t="str">
        <f>"["""&amp;Units[[#This Row],[Units]]&amp;"""]"</f>
        <v>["PEN"]</v>
      </c>
      <c r="AB140" t="s">
        <v>486</v>
      </c>
    </row>
    <row r="141" spans="21:28" x14ac:dyDescent="0.3">
      <c r="U141" t="str">
        <f>"["""&amp;Countries[[#This Row],[Countries]]&amp;"""]"</f>
        <v>["MH"]</v>
      </c>
      <c r="W141" t="s">
        <v>284</v>
      </c>
      <c r="X141" t="s">
        <v>1178</v>
      </c>
      <c r="Z141" t="str">
        <f>"["""&amp;Units[[#This Row],[Units]]&amp;"""]"</f>
        <v>["MRO"]</v>
      </c>
      <c r="AB141" s="37" t="s">
        <v>487</v>
      </c>
    </row>
    <row r="142" spans="21:28" x14ac:dyDescent="0.3">
      <c r="U142" t="str">
        <f>"["""&amp;Countries[[#This Row],[Countries]]&amp;"""]"</f>
        <v>["MQ"]</v>
      </c>
      <c r="W142" t="s">
        <v>285</v>
      </c>
      <c r="X142" t="s">
        <v>1179</v>
      </c>
      <c r="Z142" t="str">
        <f>"["""&amp;Units[[#This Row],[Units]]&amp;"""]"</f>
        <v>["PKR"]</v>
      </c>
      <c r="AB142" t="s">
        <v>488</v>
      </c>
    </row>
    <row r="143" spans="21:28" x14ac:dyDescent="0.3">
      <c r="U143" t="str">
        <f>"["""&amp;Countries[[#This Row],[Countries]]&amp;"""]"</f>
        <v>["MR"]</v>
      </c>
      <c r="W143" t="s">
        <v>1180</v>
      </c>
      <c r="X143" t="s">
        <v>1181</v>
      </c>
      <c r="Z143" t="str">
        <f>"["""&amp;Units[[#This Row],[Units]]&amp;"""]"</f>
        <v>["MOP"]</v>
      </c>
      <c r="AB143" s="37" t="s">
        <v>489</v>
      </c>
    </row>
    <row r="144" spans="21:28" x14ac:dyDescent="0.3">
      <c r="U144" t="str">
        <f>"["""&amp;Countries[[#This Row],[Countries]]&amp;"""]"</f>
        <v>["MU"]</v>
      </c>
      <c r="W144" t="s">
        <v>1182</v>
      </c>
      <c r="X144" t="s">
        <v>1183</v>
      </c>
      <c r="Z144" t="str">
        <f>"["""&amp;Units[[#This Row],[Units]]&amp;"""]"</f>
        <v>["UYU"]</v>
      </c>
      <c r="AB144" t="s">
        <v>490</v>
      </c>
    </row>
    <row r="145" spans="21:28" x14ac:dyDescent="0.3">
      <c r="U145" t="str">
        <f>"["""&amp;Countries[[#This Row],[Countries]]&amp;"""]"</f>
        <v>["YT"]</v>
      </c>
      <c r="W145" t="s">
        <v>1184</v>
      </c>
      <c r="X145" t="s">
        <v>1185</v>
      </c>
      <c r="Z145" t="str">
        <f>"["""&amp;Units[[#This Row],[Units]]&amp;"""]"</f>
        <v>["PHP"]</v>
      </c>
      <c r="AB145" s="37" t="s">
        <v>491</v>
      </c>
    </row>
    <row r="146" spans="21:28" x14ac:dyDescent="0.3">
      <c r="U146" t="str">
        <f>"["""&amp;Countries[[#This Row],[Countries]]&amp;"""]"</f>
        <v>["MX"]</v>
      </c>
      <c r="W146" t="s">
        <v>1186</v>
      </c>
      <c r="X146" t="s">
        <v>1187</v>
      </c>
      <c r="Z146" t="str">
        <f>"["""&amp;Units[[#This Row],[Units]]&amp;"""]"</f>
        <v>["GBP"]</v>
      </c>
      <c r="AB146" t="s">
        <v>492</v>
      </c>
    </row>
    <row r="147" spans="21:28" x14ac:dyDescent="0.3">
      <c r="U147" t="str">
        <f>"["""&amp;Countries[[#This Row],[Countries]]&amp;"""]"</f>
        <v>["FM"]</v>
      </c>
      <c r="W147" t="s">
        <v>286</v>
      </c>
      <c r="X147" t="s">
        <v>1188</v>
      </c>
      <c r="Z147" t="str">
        <f>"["""&amp;Units[[#This Row],[Units]]&amp;"""]"</f>
        <v>["BWP"]</v>
      </c>
      <c r="AB147" s="37" t="s">
        <v>493</v>
      </c>
    </row>
    <row r="148" spans="21:28" x14ac:dyDescent="0.3">
      <c r="U148" t="str">
        <f>"["""&amp;Countries[[#This Row],[Countries]]&amp;"""]"</f>
        <v>["MD"]</v>
      </c>
      <c r="W148" t="s">
        <v>287</v>
      </c>
      <c r="X148" t="s">
        <v>1189</v>
      </c>
      <c r="Z148" t="str">
        <f>"["""&amp;Units[[#This Row],[Units]]&amp;"""]"</f>
        <v>["PLN"]</v>
      </c>
      <c r="AB148" t="s">
        <v>494</v>
      </c>
    </row>
    <row r="149" spans="21:28" x14ac:dyDescent="0.3">
      <c r="U149" t="str">
        <f>"["""&amp;Countries[[#This Row],[Countries]]&amp;"""]"</f>
        <v>["MC"]</v>
      </c>
      <c r="W149" t="s">
        <v>288</v>
      </c>
      <c r="X149" t="s">
        <v>1190</v>
      </c>
      <c r="Z149" t="str">
        <f>"["""&amp;Units[[#This Row],[Units]]&amp;"""]"</f>
        <v>["QAR"]</v>
      </c>
      <c r="AB149" s="37" t="s">
        <v>495</v>
      </c>
    </row>
    <row r="150" spans="21:28" x14ac:dyDescent="0.3">
      <c r="U150" t="str">
        <f>"["""&amp;Countries[[#This Row],[Countries]]&amp;"""]"</f>
        <v>["MN"]</v>
      </c>
      <c r="W150" t="s">
        <v>1191</v>
      </c>
      <c r="X150" t="s">
        <v>1192</v>
      </c>
      <c r="Z150" t="str">
        <f>"["""&amp;Units[[#This Row],[Units]]&amp;"""]"</f>
        <v>["GTQ"]</v>
      </c>
      <c r="AB150" t="s">
        <v>496</v>
      </c>
    </row>
    <row r="151" spans="21:28" x14ac:dyDescent="0.3">
      <c r="U151" t="str">
        <f>"["""&amp;Countries[[#This Row],[Countries]]&amp;"""]"</f>
        <v>["ME"]</v>
      </c>
      <c r="W151" t="s">
        <v>1193</v>
      </c>
      <c r="X151" t="s">
        <v>1194</v>
      </c>
      <c r="Z151" t="str">
        <f>"["""&amp;Units[[#This Row],[Units]]&amp;"""]"</f>
        <v>["ZAR"]</v>
      </c>
      <c r="AB151" s="37" t="s">
        <v>497</v>
      </c>
    </row>
    <row r="152" spans="21:28" x14ac:dyDescent="0.3">
      <c r="U152" t="str">
        <f>"["""&amp;Countries[[#This Row],[Countries]]&amp;"""]"</f>
        <v>["MS"]</v>
      </c>
      <c r="W152" t="s">
        <v>1195</v>
      </c>
      <c r="X152" t="s">
        <v>1196</v>
      </c>
      <c r="Z152" t="str">
        <f>"["""&amp;Units[[#This Row],[Units]]&amp;"""]"</f>
        <v>["OMR"]</v>
      </c>
      <c r="AB152" t="s">
        <v>498</v>
      </c>
    </row>
    <row r="153" spans="21:28" x14ac:dyDescent="0.3">
      <c r="U153" t="str">
        <f>"["""&amp;Countries[[#This Row],[Countries]]&amp;"""]"</f>
        <v>["MA"]</v>
      </c>
      <c r="W153" t="s">
        <v>1197</v>
      </c>
      <c r="X153" t="s">
        <v>1198</v>
      </c>
      <c r="Z153" t="str">
        <f>"["""&amp;Units[[#This Row],[Units]]&amp;"""]"</f>
        <v>["KHR"]</v>
      </c>
      <c r="AB153" s="37" t="s">
        <v>499</v>
      </c>
    </row>
    <row r="154" spans="21:28" x14ac:dyDescent="0.3">
      <c r="U154" t="str">
        <f>"["""&amp;Countries[[#This Row],[Countries]]&amp;"""]"</f>
        <v>["MZ"]</v>
      </c>
      <c r="W154" t="s">
        <v>1199</v>
      </c>
      <c r="X154" t="s">
        <v>1200</v>
      </c>
      <c r="Z154" t="str">
        <f>"["""&amp;Units[[#This Row],[Units]]&amp;"""]"</f>
        <v>["MVR"]</v>
      </c>
      <c r="AB154" t="s">
        <v>500</v>
      </c>
    </row>
    <row r="155" spans="21:28" x14ac:dyDescent="0.3">
      <c r="U155" t="str">
        <f>"["""&amp;Countries[[#This Row],[Countries]]&amp;"""]"</f>
        <v>["MM"]</v>
      </c>
      <c r="W155" t="s">
        <v>1201</v>
      </c>
      <c r="X155" t="s">
        <v>1202</v>
      </c>
      <c r="Z155" t="str">
        <f>"["""&amp;Units[[#This Row],[Units]]&amp;"""]"</f>
        <v>["IDR"]</v>
      </c>
      <c r="AB155" s="37" t="s">
        <v>501</v>
      </c>
    </row>
    <row r="156" spans="21:28" x14ac:dyDescent="0.3">
      <c r="U156" t="str">
        <f>"["""&amp;Countries[[#This Row],[Countries]]&amp;"""]"</f>
        <v>["NA"]</v>
      </c>
      <c r="W156" t="s">
        <v>1203</v>
      </c>
      <c r="X156" t="s">
        <v>1204</v>
      </c>
      <c r="Z156" t="str">
        <f>"["""&amp;Units[[#This Row],[Units]]&amp;"""]"</f>
        <v>["RUB"]</v>
      </c>
      <c r="AB156" t="s">
        <v>502</v>
      </c>
    </row>
    <row r="157" spans="21:28" x14ac:dyDescent="0.3">
      <c r="U157" t="str">
        <f>"["""&amp;Countries[[#This Row],[Countries]]&amp;"""]"</f>
        <v>["NR"]</v>
      </c>
      <c r="W157" t="s">
        <v>1205</v>
      </c>
      <c r="X157" t="s">
        <v>1206</v>
      </c>
      <c r="Z157" t="str">
        <f>"["""&amp;Units[[#This Row],[Units]]&amp;"""]"</f>
        <v>["RWF"]</v>
      </c>
      <c r="AB157" s="37" t="s">
        <v>503</v>
      </c>
    </row>
    <row r="158" spans="21:28" x14ac:dyDescent="0.3">
      <c r="U158" t="str">
        <f>"["""&amp;Countries[[#This Row],[Countries]]&amp;"""]"</f>
        <v>["NP"]</v>
      </c>
      <c r="W158" t="s">
        <v>1207</v>
      </c>
      <c r="X158" t="s">
        <v>1208</v>
      </c>
      <c r="Z158" t="str">
        <f>"["""&amp;Units[[#This Row],[Units]]&amp;"""]"</f>
        <v>["SHP"]</v>
      </c>
      <c r="AB158" t="s">
        <v>504</v>
      </c>
    </row>
    <row r="159" spans="21:28" x14ac:dyDescent="0.3">
      <c r="U159" t="str">
        <f>"["""&amp;Countries[[#This Row],[Countries]]&amp;"""]"</f>
        <v>["NL"]</v>
      </c>
      <c r="W159" t="s">
        <v>1209</v>
      </c>
      <c r="X159" t="s">
        <v>1210</v>
      </c>
      <c r="Z159" t="str">
        <f>"["""&amp;Units[[#This Row],[Units]]&amp;"""]"</f>
        <v>["SAR"]</v>
      </c>
      <c r="AB159" s="37" t="s">
        <v>505</v>
      </c>
    </row>
    <row r="160" spans="21:28" x14ac:dyDescent="0.3">
      <c r="U160" t="str">
        <f>"["""&amp;Countries[[#This Row],[Countries]]&amp;"""]"</f>
        <v>["AN"]</v>
      </c>
      <c r="W160" t="s">
        <v>289</v>
      </c>
      <c r="X160" t="s">
        <v>1211</v>
      </c>
      <c r="Z160" t="str">
        <f>"["""&amp;Units[[#This Row],[Units]]&amp;"""]"</f>
        <v>["RSD"]</v>
      </c>
      <c r="AB160" t="s">
        <v>506</v>
      </c>
    </row>
    <row r="161" spans="21:28" x14ac:dyDescent="0.3">
      <c r="U161" t="str">
        <f>"["""&amp;Countries[[#This Row],[Countries]]&amp;"""]"</f>
        <v>["NC"]</v>
      </c>
      <c r="W161" t="s">
        <v>290</v>
      </c>
      <c r="X161" t="s">
        <v>1212</v>
      </c>
      <c r="Z161" t="str">
        <f>"["""&amp;Units[[#This Row],[Units]]&amp;"""]"</f>
        <v>["SCR"]</v>
      </c>
      <c r="AB161" s="37" t="s">
        <v>507</v>
      </c>
    </row>
    <row r="162" spans="21:28" x14ac:dyDescent="0.3">
      <c r="U162" t="str">
        <f>"["""&amp;Countries[[#This Row],[Countries]]&amp;"""]"</f>
        <v>["NZ"]</v>
      </c>
      <c r="W162" t="s">
        <v>291</v>
      </c>
      <c r="X162" t="s">
        <v>1213</v>
      </c>
      <c r="Z162" t="str">
        <f>"["""&amp;Units[[#This Row],[Units]]&amp;"""]"</f>
        <v>["SGD"]</v>
      </c>
      <c r="AB162" t="s">
        <v>508</v>
      </c>
    </row>
    <row r="163" spans="21:28" x14ac:dyDescent="0.3">
      <c r="U163" t="str">
        <f>"["""&amp;Countries[[#This Row],[Countries]]&amp;"""]"</f>
        <v>["NI"]</v>
      </c>
      <c r="W163" t="s">
        <v>292</v>
      </c>
      <c r="X163" t="s">
        <v>1214</v>
      </c>
      <c r="Z163" t="str">
        <f>"["""&amp;Units[[#This Row],[Units]]&amp;"""]"</f>
        <v>["SBD"]</v>
      </c>
      <c r="AB163" s="37" t="s">
        <v>509</v>
      </c>
    </row>
    <row r="164" spans="21:28" x14ac:dyDescent="0.3">
      <c r="U164" t="str">
        <f>"["""&amp;Countries[[#This Row],[Countries]]&amp;"""]"</f>
        <v>["NE"]</v>
      </c>
      <c r="W164" t="s">
        <v>1215</v>
      </c>
      <c r="X164" t="s">
        <v>1216</v>
      </c>
      <c r="Z164" t="str">
        <f>"["""&amp;Units[[#This Row],[Units]]&amp;"""]"</f>
        <v>["KGS"]</v>
      </c>
      <c r="AB164" t="s">
        <v>510</v>
      </c>
    </row>
    <row r="165" spans="21:28" x14ac:dyDescent="0.3">
      <c r="U165" t="str">
        <f>"["""&amp;Countries[[#This Row],[Countries]]&amp;"""]"</f>
        <v>["NG"]</v>
      </c>
      <c r="W165" t="s">
        <v>1217</v>
      </c>
      <c r="X165" t="s">
        <v>1218</v>
      </c>
      <c r="Z165" t="str">
        <f>"["""&amp;Units[[#This Row],[Units]]&amp;"""]"</f>
        <v>["SOS"]</v>
      </c>
      <c r="AB165" s="37" t="s">
        <v>511</v>
      </c>
    </row>
    <row r="166" spans="21:28" x14ac:dyDescent="0.3">
      <c r="U166" t="str">
        <f>"["""&amp;Countries[[#This Row],[Countries]]&amp;"""]"</f>
        <v>["NU"]</v>
      </c>
      <c r="W166" t="s">
        <v>1219</v>
      </c>
      <c r="X166" t="s">
        <v>1220</v>
      </c>
      <c r="Z166" t="str">
        <f>"["""&amp;Units[[#This Row],[Units]]&amp;"""]"</f>
        <v>["TJS"]</v>
      </c>
      <c r="AB166" t="s">
        <v>512</v>
      </c>
    </row>
    <row r="167" spans="21:28" x14ac:dyDescent="0.3">
      <c r="U167" t="str">
        <f>"["""&amp;Countries[[#This Row],[Countries]]&amp;"""]"</f>
        <v>["NF"]</v>
      </c>
      <c r="W167" t="s">
        <v>293</v>
      </c>
      <c r="X167" t="s">
        <v>1221</v>
      </c>
      <c r="Z167" t="str">
        <f>"["""&amp;Units[[#This Row],[Units]]&amp;"""]"</f>
        <v>["KRW"]</v>
      </c>
      <c r="AB167" s="37" t="s">
        <v>513</v>
      </c>
    </row>
    <row r="168" spans="21:28" x14ac:dyDescent="0.3">
      <c r="U168" t="str">
        <f>"["""&amp;Countries[[#This Row],[Countries]]&amp;"""]"</f>
        <v>["MP"]</v>
      </c>
      <c r="W168" t="s">
        <v>294</v>
      </c>
      <c r="X168" t="s">
        <v>1222</v>
      </c>
      <c r="Z168" t="str">
        <f>"["""&amp;Units[[#This Row],[Units]]&amp;"""]"</f>
        <v>["LKR"]</v>
      </c>
      <c r="AB168" t="s">
        <v>514</v>
      </c>
    </row>
    <row r="169" spans="21:28" x14ac:dyDescent="0.3">
      <c r="U169" t="str">
        <f>"["""&amp;Countries[[#This Row],[Countries]]&amp;"""]"</f>
        <v>["NO"]</v>
      </c>
      <c r="W169" t="s">
        <v>295</v>
      </c>
      <c r="X169" t="s">
        <v>1223</v>
      </c>
      <c r="Z169" t="str">
        <f>"["""&amp;Units[[#This Row],[Units]]&amp;"""]"</f>
        <v>["SDG"]</v>
      </c>
      <c r="AB169" s="37" t="s">
        <v>515</v>
      </c>
    </row>
    <row r="170" spans="21:28" x14ac:dyDescent="0.3">
      <c r="U170" t="str">
        <f>"["""&amp;Countries[[#This Row],[Countries]]&amp;"""]"</f>
        <v>["OM"]</v>
      </c>
      <c r="W170" t="s">
        <v>1224</v>
      </c>
      <c r="X170" t="s">
        <v>1225</v>
      </c>
      <c r="Z170" t="str">
        <f>"["""&amp;Units[[#This Row],[Units]]&amp;"""]"</f>
        <v>["SRD"]</v>
      </c>
      <c r="AB170" t="s">
        <v>516</v>
      </c>
    </row>
    <row r="171" spans="21:28" x14ac:dyDescent="0.3">
      <c r="U171" t="str">
        <f>"["""&amp;Countries[[#This Row],[Countries]]&amp;"""]"</f>
        <v>["PK"]</v>
      </c>
      <c r="W171" t="s">
        <v>1226</v>
      </c>
      <c r="X171" t="s">
        <v>1227</v>
      </c>
      <c r="Z171" t="str">
        <f>"["""&amp;Units[[#This Row],[Units]]&amp;"""]"</f>
        <v>["SEK"]</v>
      </c>
      <c r="AB171" s="37" t="s">
        <v>517</v>
      </c>
    </row>
    <row r="172" spans="21:28" x14ac:dyDescent="0.3">
      <c r="U172" t="str">
        <f>"["""&amp;Countries[[#This Row],[Countries]]&amp;"""]"</f>
        <v>["PW"]</v>
      </c>
      <c r="W172" t="s">
        <v>1228</v>
      </c>
      <c r="X172" t="s">
        <v>1229</v>
      </c>
      <c r="Z172" t="str">
        <f>"["""&amp;Units[[#This Row],[Units]]&amp;"""]"</f>
        <v>["CHF"]</v>
      </c>
      <c r="AB172" t="s">
        <v>518</v>
      </c>
    </row>
    <row r="173" spans="21:28" x14ac:dyDescent="0.3">
      <c r="U173" t="str">
        <f>"["""&amp;Countries[[#This Row],[Countries]]&amp;"""]"</f>
        <v>["PS"]</v>
      </c>
      <c r="W173" t="s">
        <v>296</v>
      </c>
      <c r="X173" t="s">
        <v>1230</v>
      </c>
      <c r="Z173" t="str">
        <f>"["""&amp;Units[[#This Row],[Units]]&amp;"""]"</f>
        <v>["SYP"]</v>
      </c>
      <c r="AB173" s="37" t="s">
        <v>519</v>
      </c>
    </row>
    <row r="174" spans="21:28" x14ac:dyDescent="0.3">
      <c r="U174" t="str">
        <f>"["""&amp;Countries[[#This Row],[Countries]]&amp;"""]"</f>
        <v>["PA"]</v>
      </c>
      <c r="W174" t="s">
        <v>297</v>
      </c>
      <c r="X174" t="s">
        <v>1231</v>
      </c>
      <c r="Z174" t="str">
        <f>"["""&amp;Units[[#This Row],[Units]]&amp;"""]"</f>
        <v>["TWD"]</v>
      </c>
      <c r="AB174" t="s">
        <v>520</v>
      </c>
    </row>
    <row r="175" spans="21:28" x14ac:dyDescent="0.3">
      <c r="U175" t="str">
        <f>"["""&amp;Countries[[#This Row],[Countries]]&amp;"""]"</f>
        <v>["PG"]</v>
      </c>
      <c r="W175" t="s">
        <v>298</v>
      </c>
      <c r="X175" t="s">
        <v>1232</v>
      </c>
      <c r="Z175" t="str">
        <f>"["""&amp;Units[[#This Row],[Units]]&amp;"""]"</f>
        <v>["BDT"]</v>
      </c>
      <c r="AB175" s="37" t="s">
        <v>521</v>
      </c>
    </row>
    <row r="176" spans="21:28" x14ac:dyDescent="0.3">
      <c r="U176" t="str">
        <f>"["""&amp;Countries[[#This Row],[Countries]]&amp;"""]"</f>
        <v>["PY"]</v>
      </c>
      <c r="W176" t="s">
        <v>299</v>
      </c>
      <c r="X176" t="s">
        <v>1233</v>
      </c>
      <c r="Z176" t="str">
        <f>"["""&amp;Units[[#This Row],[Units]]&amp;"""]"</f>
        <v>["WST"]</v>
      </c>
      <c r="AB176" t="s">
        <v>522</v>
      </c>
    </row>
    <row r="177" spans="21:28" x14ac:dyDescent="0.3">
      <c r="U177" t="str">
        <f>"["""&amp;Countries[[#This Row],[Countries]]&amp;"""]"</f>
        <v>["PE"]</v>
      </c>
      <c r="W177" t="s">
        <v>1234</v>
      </c>
      <c r="X177" t="s">
        <v>1235</v>
      </c>
      <c r="Z177" t="str">
        <f>"["""&amp;Units[[#This Row],[Units]]&amp;"""]"</f>
        <v>["TZS"]</v>
      </c>
      <c r="AB177" s="37" t="s">
        <v>523</v>
      </c>
    </row>
    <row r="178" spans="21:28" x14ac:dyDescent="0.3">
      <c r="U178" t="str">
        <f>"["""&amp;Countries[[#This Row],[Countries]]&amp;"""]"</f>
        <v>["PH"]</v>
      </c>
      <c r="W178" t="s">
        <v>1236</v>
      </c>
      <c r="X178" t="s">
        <v>1237</v>
      </c>
      <c r="Z178" t="str">
        <f>"["""&amp;Units[[#This Row],[Units]]&amp;"""]"</f>
        <v>["KZT"]</v>
      </c>
      <c r="AB178" t="s">
        <v>524</v>
      </c>
    </row>
    <row r="179" spans="21:28" x14ac:dyDescent="0.3">
      <c r="U179" t="str">
        <f>"["""&amp;Countries[[#This Row],[Countries]]&amp;"""]"</f>
        <v>["PN"]</v>
      </c>
      <c r="W179" t="s">
        <v>1238</v>
      </c>
      <c r="X179" t="s">
        <v>1239</v>
      </c>
      <c r="Z179" t="str">
        <f>"["""&amp;Units[[#This Row],[Units]]&amp;"""]"</f>
        <v>["TTD"]</v>
      </c>
      <c r="AB179" s="37" t="s">
        <v>525</v>
      </c>
    </row>
    <row r="180" spans="21:28" x14ac:dyDescent="0.3">
      <c r="U180" t="str">
        <f>"["""&amp;Countries[[#This Row],[Countries]]&amp;"""]"</f>
        <v>["PL"]</v>
      </c>
      <c r="W180" t="s">
        <v>1240</v>
      </c>
      <c r="X180" t="s">
        <v>1241</v>
      </c>
      <c r="Z180" t="str">
        <f>"["""&amp;Units[[#This Row],[Units]]&amp;"""]"</f>
        <v>["MNT"]</v>
      </c>
      <c r="AB180" t="s">
        <v>526</v>
      </c>
    </row>
    <row r="181" spans="21:28" x14ac:dyDescent="0.3">
      <c r="U181" t="str">
        <f>"["""&amp;Countries[[#This Row],[Countries]]&amp;"""]"</f>
        <v>["PT"]</v>
      </c>
      <c r="W181" t="s">
        <v>1242</v>
      </c>
      <c r="X181" t="s">
        <v>1243</v>
      </c>
      <c r="Z181" t="str">
        <f>"["""&amp;Units[[#This Row],[Units]]&amp;"""]"</f>
        <v>["TND"]</v>
      </c>
      <c r="AB181" s="37" t="s">
        <v>527</v>
      </c>
    </row>
    <row r="182" spans="21:28" x14ac:dyDescent="0.3">
      <c r="U182" t="str">
        <f>"["""&amp;Countries[[#This Row],[Countries]]&amp;"""]"</f>
        <v>["PR"]</v>
      </c>
      <c r="W182" t="s">
        <v>300</v>
      </c>
      <c r="X182" t="s">
        <v>1244</v>
      </c>
      <c r="Z182" t="str">
        <f>"["""&amp;Units[[#This Row],[Units]]&amp;"""]"</f>
        <v>["TRY"]</v>
      </c>
      <c r="AB182" t="s">
        <v>528</v>
      </c>
    </row>
    <row r="183" spans="21:28" x14ac:dyDescent="0.3">
      <c r="U183" t="str">
        <f>"["""&amp;Countries[[#This Row],[Countries]]&amp;"""]"</f>
        <v>["QA"]</v>
      </c>
      <c r="W183" t="s">
        <v>301</v>
      </c>
      <c r="X183" t="s">
        <v>1245</v>
      </c>
      <c r="Z183" t="str">
        <f>"["""&amp;Units[[#This Row],[Units]]&amp;"""]"</f>
        <v>["AED"]</v>
      </c>
      <c r="AB183" s="37" t="s">
        <v>529</v>
      </c>
    </row>
    <row r="184" spans="21:28" x14ac:dyDescent="0.3">
      <c r="U184" t="str">
        <f>"["""&amp;Countries[[#This Row],[Countries]]&amp;"""]"</f>
        <v>["RE"]</v>
      </c>
      <c r="W184" t="s">
        <v>1246</v>
      </c>
      <c r="X184" t="s">
        <v>1247</v>
      </c>
      <c r="Z184" t="str">
        <f>"["""&amp;Units[[#This Row],[Units]]&amp;"""]"</f>
        <v>["UGX"]</v>
      </c>
      <c r="AB184" t="s">
        <v>530</v>
      </c>
    </row>
    <row r="185" spans="21:28" x14ac:dyDescent="0.3">
      <c r="U185" t="str">
        <f>"["""&amp;Countries[[#This Row],[Countries]]&amp;"""]"</f>
        <v>["RO"]</v>
      </c>
      <c r="W185" t="s">
        <v>1248</v>
      </c>
      <c r="X185" t="s">
        <v>1249</v>
      </c>
      <c r="Z185" t="str">
        <f>"["""&amp;Units[[#This Row],[Units]]&amp;"""]"</f>
        <v>["USD"]</v>
      </c>
      <c r="AB185" s="37" t="s">
        <v>531</v>
      </c>
    </row>
    <row r="186" spans="21:28" x14ac:dyDescent="0.3">
      <c r="U186" t="str">
        <f>"["""&amp;Countries[[#This Row],[Countries]]&amp;"""]"</f>
        <v>["RU"]</v>
      </c>
      <c r="W186" t="s">
        <v>302</v>
      </c>
      <c r="X186" t="s">
        <v>1250</v>
      </c>
      <c r="Z186" t="str">
        <f>"["""&amp;Units[[#This Row],[Units]]&amp;"""]"</f>
        <v>["UZS"]</v>
      </c>
      <c r="AB186" t="s">
        <v>532</v>
      </c>
    </row>
    <row r="187" spans="21:28" x14ac:dyDescent="0.3">
      <c r="U187" t="str">
        <f>"["""&amp;Countries[[#This Row],[Countries]]&amp;"""]"</f>
        <v>["RW"]</v>
      </c>
      <c r="W187" t="s">
        <v>303</v>
      </c>
      <c r="X187" t="s">
        <v>1251</v>
      </c>
      <c r="Z187" t="str">
        <f>"["""&amp;Units[[#This Row],[Units]]&amp;"""]"</f>
        <v>["VUV"]</v>
      </c>
      <c r="AB187" s="37" t="s">
        <v>533</v>
      </c>
    </row>
    <row r="188" spans="21:28" x14ac:dyDescent="0.3">
      <c r="U188" t="str">
        <f>"["""&amp;Countries[[#This Row],[Countries]]&amp;"""]"</f>
        <v>["BL"]</v>
      </c>
      <c r="W188" t="s">
        <v>304</v>
      </c>
      <c r="X188" t="s">
        <v>1252</v>
      </c>
      <c r="Z188" t="str">
        <f>"["""&amp;Units[[#This Row],[Units]]&amp;"""]"</f>
        <v>["YER"]</v>
      </c>
      <c r="AB188" t="s">
        <v>534</v>
      </c>
    </row>
    <row r="189" spans="21:28" x14ac:dyDescent="0.3">
      <c r="U189" t="str">
        <f>"["""&amp;Countries[[#This Row],[Countries]]&amp;"""]"</f>
        <v>["SH"]</v>
      </c>
      <c r="W189" t="s">
        <v>305</v>
      </c>
      <c r="X189" t="s">
        <v>1253</v>
      </c>
      <c r="Z189" t="str">
        <f>"["""&amp;Units[[#This Row],[Units]]&amp;"""]"</f>
        <v>["JPY"]</v>
      </c>
      <c r="AB189" s="37" t="s">
        <v>535</v>
      </c>
    </row>
    <row r="190" spans="21:28" x14ac:dyDescent="0.3">
      <c r="U190" t="str">
        <f>"["""&amp;Countries[[#This Row],[Countries]]&amp;"""]"</f>
        <v>["KN"]</v>
      </c>
      <c r="W190" t="s">
        <v>306</v>
      </c>
      <c r="X190" t="s">
        <v>1254</v>
      </c>
      <c r="Z190" t="str">
        <f>"["""&amp;Units[[#This Row],[Units]]&amp;"""]"</f>
        <v>["ZMW"]</v>
      </c>
      <c r="AB190" t="s">
        <v>536</v>
      </c>
    </row>
    <row r="191" spans="21:28" x14ac:dyDescent="0.3">
      <c r="U191" t="str">
        <f>"["""&amp;Countries[[#This Row],[Countries]]&amp;"""]"</f>
        <v>["LC"]</v>
      </c>
      <c r="W191" t="s">
        <v>307</v>
      </c>
      <c r="X191" t="s">
        <v>1255</v>
      </c>
      <c r="Z191" t="str">
        <f>"["""&amp;Units[[#This Row],[Units]]&amp;"""]"</f>
        <v>["ZWL"]</v>
      </c>
      <c r="AB191" s="37" t="s">
        <v>537</v>
      </c>
    </row>
    <row r="192" spans="21:28" x14ac:dyDescent="0.3">
      <c r="U192" t="str">
        <f>"["""&amp;Countries[[#This Row],[Countries]]&amp;"""]"</f>
        <v>["MF"]</v>
      </c>
      <c r="W192" t="s">
        <v>308</v>
      </c>
      <c r="X192" t="s">
        <v>1256</v>
      </c>
      <c r="Z192" t="str">
        <f>"["""&amp;Units[[#This Row],[Units]]&amp;"""]"</f>
        <v>["m/s²"]</v>
      </c>
      <c r="AB192" t="s">
        <v>538</v>
      </c>
    </row>
    <row r="193" spans="21:28" x14ac:dyDescent="0.3">
      <c r="U193" t="str">
        <f>"["""&amp;Countries[[#This Row],[Countries]]&amp;"""]"</f>
        <v>["PM"]</v>
      </c>
      <c r="W193" t="s">
        <v>309</v>
      </c>
      <c r="X193" t="s">
        <v>1257</v>
      </c>
      <c r="Z193" t="str">
        <f>"["""&amp;Units[[#This Row],[Units]]&amp;"""]"</f>
        <v>["rad/s²"]</v>
      </c>
      <c r="AB193" s="37" t="s">
        <v>539</v>
      </c>
    </row>
    <row r="194" spans="21:28" x14ac:dyDescent="0.3">
      <c r="U194" t="str">
        <f>"["""&amp;Countries[[#This Row],[Countries]]&amp;"""]"</f>
        <v>["VC"]</v>
      </c>
      <c r="W194" t="s">
        <v>310</v>
      </c>
      <c r="X194" t="s">
        <v>1258</v>
      </c>
      <c r="Z194" t="str">
        <f>"["""&amp;Units[[#This Row],[Units]]&amp;"""]"</f>
        <v>["Js"]</v>
      </c>
      <c r="AB194" t="s">
        <v>540</v>
      </c>
    </row>
    <row r="195" spans="21:28" x14ac:dyDescent="0.3">
      <c r="U195" t="str">
        <f>"["""&amp;Countries[[#This Row],[Countries]]&amp;"""]"</f>
        <v>["WS"]</v>
      </c>
      <c r="W195" t="s">
        <v>311</v>
      </c>
      <c r="X195" t="s">
        <v>1259</v>
      </c>
      <c r="Z195" t="str">
        <f>"["""&amp;Units[[#This Row],[Units]]&amp;"""]"</f>
        <v>["rad/s"]</v>
      </c>
      <c r="AB195" s="37" t="s">
        <v>541</v>
      </c>
    </row>
    <row r="196" spans="21:28" x14ac:dyDescent="0.3">
      <c r="U196" t="str">
        <f>"["""&amp;Countries[[#This Row],[Countries]]&amp;"""]"</f>
        <v>["SM"]</v>
      </c>
      <c r="W196" t="s">
        <v>312</v>
      </c>
      <c r="X196" t="s">
        <v>1260</v>
      </c>
      <c r="Z196" t="str">
        <f>"["""&amp;Units[[#This Row],[Units]]&amp;"""]"</f>
        <v>["rpm"]</v>
      </c>
      <c r="AB196" t="s">
        <v>542</v>
      </c>
    </row>
    <row r="197" spans="21:28" x14ac:dyDescent="0.3">
      <c r="U197" t="str">
        <f>"["""&amp;Countries[[#This Row],[Countries]]&amp;"""]"</f>
        <v>["ST"]</v>
      </c>
      <c r="W197" t="s">
        <v>313</v>
      </c>
      <c r="X197" t="s">
        <v>1261</v>
      </c>
      <c r="Z197" t="str">
        <f>"["""&amp;Units[[#This Row],[Units]]&amp;"""]"</f>
        <v>["m²"]</v>
      </c>
      <c r="AB197" s="37" t="s">
        <v>543</v>
      </c>
    </row>
    <row r="198" spans="21:28" x14ac:dyDescent="0.3">
      <c r="U198" t="str">
        <f>"["""&amp;Countries[[#This Row],[Countries]]&amp;"""]"</f>
        <v>["SA"]</v>
      </c>
      <c r="W198" t="s">
        <v>314</v>
      </c>
      <c r="X198" t="s">
        <v>1262</v>
      </c>
      <c r="Z198" t="str">
        <f>"["""&amp;Units[[#This Row],[Units]]&amp;"""]"</f>
        <v>["mm²"]</v>
      </c>
      <c r="AB198" t="s">
        <v>544</v>
      </c>
    </row>
    <row r="199" spans="21:28" x14ac:dyDescent="0.3">
      <c r="U199" t="str">
        <f>"["""&amp;Countries[[#This Row],[Countries]]&amp;"""]"</f>
        <v>["SN"]</v>
      </c>
      <c r="W199" t="s">
        <v>315</v>
      </c>
      <c r="X199" t="s">
        <v>1263</v>
      </c>
      <c r="Z199" t="str">
        <f>"["""&amp;Units[[#This Row],[Units]]&amp;"""]"</f>
        <v>["cm²"]</v>
      </c>
      <c r="AB199" s="37" t="s">
        <v>545</v>
      </c>
    </row>
    <row r="200" spans="21:28" x14ac:dyDescent="0.3">
      <c r="U200" t="str">
        <f>"["""&amp;Countries[[#This Row],[Countries]]&amp;"""]"</f>
        <v>["RS"]</v>
      </c>
      <c r="W200" t="s">
        <v>1264</v>
      </c>
      <c r="X200" t="s">
        <v>1265</v>
      </c>
      <c r="Z200" t="str">
        <f>"["""&amp;Units[[#This Row],[Units]]&amp;"""]"</f>
        <v>["km²"]</v>
      </c>
      <c r="AB200" t="s">
        <v>546</v>
      </c>
    </row>
    <row r="201" spans="21:28" x14ac:dyDescent="0.3">
      <c r="U201" t="str">
        <f>"["""&amp;Countries[[#This Row],[Countries]]&amp;"""]"</f>
        <v>["SC"]</v>
      </c>
      <c r="W201" t="s">
        <v>1266</v>
      </c>
      <c r="X201" t="s">
        <v>1267</v>
      </c>
      <c r="Z201" t="str">
        <f>"["""&amp;Units[[#This Row],[Units]]&amp;"""]"</f>
        <v>["in²"]</v>
      </c>
      <c r="AB201" s="37" t="s">
        <v>547</v>
      </c>
    </row>
    <row r="202" spans="21:28" x14ac:dyDescent="0.3">
      <c r="U202" t="str">
        <f>"["""&amp;Countries[[#This Row],[Countries]]&amp;"""]"</f>
        <v>["SL"]</v>
      </c>
      <c r="W202" t="s">
        <v>316</v>
      </c>
      <c r="X202" t="s">
        <v>1268</v>
      </c>
      <c r="Z202" t="str">
        <f>"["""&amp;Units[[#This Row],[Units]]&amp;"""]"</f>
        <v>["ft²"]</v>
      </c>
      <c r="AB202" t="s">
        <v>548</v>
      </c>
    </row>
    <row r="203" spans="21:28" x14ac:dyDescent="0.3">
      <c r="U203" t="str">
        <f>"["""&amp;Countries[[#This Row],[Countries]]&amp;"""]"</f>
        <v>["SG"]</v>
      </c>
      <c r="W203" t="s">
        <v>317</v>
      </c>
      <c r="X203" t="s">
        <v>1269</v>
      </c>
      <c r="Z203" t="str">
        <f>"["""&amp;Units[[#This Row],[Units]]&amp;"""]"</f>
        <v>["yd²"]</v>
      </c>
      <c r="AB203" s="37" t="s">
        <v>549</v>
      </c>
    </row>
    <row r="204" spans="21:28" x14ac:dyDescent="0.3">
      <c r="U204" t="str">
        <f>"["""&amp;Countries[[#This Row],[Countries]]&amp;"""]"</f>
        <v>["SK"]</v>
      </c>
      <c r="W204" t="s">
        <v>1270</v>
      </c>
      <c r="X204" t="s">
        <v>1271</v>
      </c>
      <c r="Z204" t="str">
        <f>"["""&amp;Units[[#This Row],[Units]]&amp;"""]"</f>
        <v>["mile²"]</v>
      </c>
      <c r="AB204" t="s">
        <v>550</v>
      </c>
    </row>
    <row r="205" spans="21:28" x14ac:dyDescent="0.3">
      <c r="U205" t="str">
        <f>"["""&amp;Countries[[#This Row],[Countries]]&amp;"""]"</f>
        <v>["SI"]</v>
      </c>
      <c r="W205" t="s">
        <v>1272</v>
      </c>
      <c r="X205" t="s">
        <v>1273</v>
      </c>
      <c r="Z205" t="str">
        <f>"["""&amp;Units[[#This Row],[Units]]&amp;"""]"</f>
        <v>["acre"]</v>
      </c>
      <c r="AB205" s="37" t="s">
        <v>551</v>
      </c>
    </row>
    <row r="206" spans="21:28" x14ac:dyDescent="0.3">
      <c r="U206" t="str">
        <f>"["""&amp;Countries[[#This Row],[Countries]]&amp;"""]"</f>
        <v>["SB"]</v>
      </c>
      <c r="W206" t="s">
        <v>318</v>
      </c>
      <c r="X206" t="s">
        <v>1274</v>
      </c>
      <c r="Z206" t="str">
        <f>"["""&amp;Units[[#This Row],[Units]]&amp;"""]"</f>
        <v>["F"]</v>
      </c>
      <c r="AB206" t="s">
        <v>552</v>
      </c>
    </row>
    <row r="207" spans="21:28" x14ac:dyDescent="0.3">
      <c r="U207" t="str">
        <f>"["""&amp;Countries[[#This Row],[Countries]]&amp;"""]"</f>
        <v>["SO"]</v>
      </c>
      <c r="W207" t="s">
        <v>319</v>
      </c>
      <c r="X207" t="s">
        <v>1275</v>
      </c>
      <c r="Z207" t="str">
        <f>"["""&amp;Units[[#This Row],[Units]]&amp;"""]"</f>
        <v>["COP"]</v>
      </c>
      <c r="AB207" s="37" t="s">
        <v>553</v>
      </c>
    </row>
    <row r="208" spans="21:28" x14ac:dyDescent="0.3">
      <c r="U208" t="str">
        <f>"["""&amp;Countries[[#This Row],[Countries]]&amp;"""]"</f>
        <v>["ZA"]</v>
      </c>
      <c r="W208" t="s">
        <v>320</v>
      </c>
      <c r="X208" t="s">
        <v>1276</v>
      </c>
      <c r="Z208" t="str">
        <f>"["""&amp;Units[[#This Row],[Units]]&amp;"""]"</f>
        <v>["Btu/Wh"]</v>
      </c>
      <c r="AB208" t="s">
        <v>554</v>
      </c>
    </row>
    <row r="209" spans="21:28" x14ac:dyDescent="0.3">
      <c r="U209" t="str">
        <f>"["""&amp;Countries[[#This Row],[Countries]]&amp;"""]"</f>
        <v>["GS"]</v>
      </c>
      <c r="W209" t="s">
        <v>321</v>
      </c>
      <c r="X209" t="s">
        <v>1277</v>
      </c>
      <c r="Z209" t="str">
        <f>"["""&amp;Units[[#This Row],[Units]]&amp;"""]"</f>
        <v>["kW/ton"]</v>
      </c>
      <c r="AB209" s="37" t="s">
        <v>555</v>
      </c>
    </row>
    <row r="210" spans="21:28" x14ac:dyDescent="0.3">
      <c r="U210" t="str">
        <f>"["""&amp;Countries[[#This Row],[Countries]]&amp;"""]"</f>
        <v>["ES"]</v>
      </c>
      <c r="W210" t="s">
        <v>322</v>
      </c>
      <c r="X210" t="s">
        <v>1278</v>
      </c>
      <c r="Z210" t="str">
        <f>"["""&amp;Units[[#This Row],[Units]]&amp;"""]"</f>
        <v>["kg/m³"]</v>
      </c>
      <c r="AB210" t="s">
        <v>556</v>
      </c>
    </row>
    <row r="211" spans="21:28" x14ac:dyDescent="0.3">
      <c r="U211" t="str">
        <f>"["""&amp;Countries[[#This Row],[Countries]]&amp;"""]"</f>
        <v>["LK"]</v>
      </c>
      <c r="W211" t="s">
        <v>323</v>
      </c>
      <c r="X211" t="s">
        <v>1279</v>
      </c>
      <c r="Z211" t="str">
        <f>"["""&amp;Units[[#This Row],[Units]]&amp;"""]"</f>
        <v>["µg/m³"]</v>
      </c>
      <c r="AB211" s="37" t="s">
        <v>557</v>
      </c>
    </row>
    <row r="212" spans="21:28" x14ac:dyDescent="0.3">
      <c r="U212" t="str">
        <f>"["""&amp;Countries[[#This Row],[Countries]]&amp;"""]"</f>
        <v>["SD"]</v>
      </c>
      <c r="W212" t="s">
        <v>324</v>
      </c>
      <c r="X212" t="s">
        <v>1280</v>
      </c>
      <c r="Z212" t="str">
        <f>"["""&amp;Units[[#This Row],[Units]]&amp;"""]"</f>
        <v>["C"]</v>
      </c>
      <c r="AB212" t="s">
        <v>558</v>
      </c>
    </row>
    <row r="213" spans="21:28" x14ac:dyDescent="0.3">
      <c r="U213" t="str">
        <f>"["""&amp;Countries[[#This Row],[Countries]]&amp;"""]"</f>
        <v>["SR"]</v>
      </c>
      <c r="W213" t="s">
        <v>1281</v>
      </c>
      <c r="X213" t="s">
        <v>1282</v>
      </c>
      <c r="Z213" t="str">
        <f>"["""&amp;Units[[#This Row],[Units]]&amp;"""]"</f>
        <v>["Ah"]</v>
      </c>
      <c r="AB213" s="37" t="s">
        <v>559</v>
      </c>
    </row>
    <row r="214" spans="21:28" x14ac:dyDescent="0.3">
      <c r="U214" t="str">
        <f>"["""&amp;Countries[[#This Row],[Countries]]&amp;"""]"</f>
        <v>["SJ"]</v>
      </c>
      <c r="W214" t="s">
        <v>325</v>
      </c>
      <c r="X214" t="s">
        <v>1283</v>
      </c>
      <c r="Z214" t="str">
        <f>"["""&amp;Units[[#This Row],[Units]]&amp;"""]"</f>
        <v>["S"]</v>
      </c>
      <c r="AB214" t="s">
        <v>560</v>
      </c>
    </row>
    <row r="215" spans="21:28" x14ac:dyDescent="0.3">
      <c r="U215" t="str">
        <f>"["""&amp;Countries[[#This Row],[Countries]]&amp;"""]"</f>
        <v>["SZ"]</v>
      </c>
      <c r="W215" t="s">
        <v>326</v>
      </c>
      <c r="X215" t="s">
        <v>1284</v>
      </c>
      <c r="Z215" t="str">
        <f>"["""&amp;Units[[#This Row],[Units]]&amp;"""]"</f>
        <v>["A"]</v>
      </c>
      <c r="AB215" s="37" t="s">
        <v>561</v>
      </c>
    </row>
    <row r="216" spans="21:28" x14ac:dyDescent="0.3">
      <c r="U216" t="str">
        <f>"["""&amp;Countries[[#This Row],[Countries]]&amp;"""]"</f>
        <v>["SE"]</v>
      </c>
      <c r="W216" t="s">
        <v>1285</v>
      </c>
      <c r="X216" t="s">
        <v>1286</v>
      </c>
      <c r="Z216" t="str">
        <f>"["""&amp;Units[[#This Row],[Units]]&amp;"""]"</f>
        <v>["mA"]</v>
      </c>
      <c r="AB216" t="s">
        <v>562</v>
      </c>
    </row>
    <row r="217" spans="21:28" x14ac:dyDescent="0.3">
      <c r="U217" t="str">
        <f>"["""&amp;Countries[[#This Row],[Countries]]&amp;"""]"</f>
        <v>["CH"]</v>
      </c>
      <c r="W217" t="s">
        <v>1287</v>
      </c>
      <c r="X217" t="s">
        <v>1288</v>
      </c>
      <c r="Z217" t="str">
        <f>"["""&amp;Units[[#This Row],[Units]]&amp;"""]"</f>
        <v>["Am²"]</v>
      </c>
      <c r="AB217" s="37" t="s">
        <v>563</v>
      </c>
    </row>
    <row r="218" spans="21:28" x14ac:dyDescent="0.3">
      <c r="U218" t="str">
        <f>"["""&amp;Countries[[#This Row],[Countries]]&amp;"""]"</f>
        <v>["SY"]</v>
      </c>
      <c r="W218" t="s">
        <v>327</v>
      </c>
      <c r="X218" t="s">
        <v>1289</v>
      </c>
      <c r="Z218" t="str">
        <f>"["""&amp;Units[[#This Row],[Units]]&amp;"""]"</f>
        <v>["A/m²"]</v>
      </c>
      <c r="AB218" t="s">
        <v>564</v>
      </c>
    </row>
    <row r="219" spans="21:28" x14ac:dyDescent="0.3">
      <c r="U219" t="str">
        <f>"["""&amp;Countries[[#This Row],[Countries]]&amp;"""]"</f>
        <v>["TW"]</v>
      </c>
      <c r="W219" t="s">
        <v>328</v>
      </c>
      <c r="X219" t="s">
        <v>1290</v>
      </c>
      <c r="Z219" t="str">
        <f>"["""&amp;Units[[#This Row],[Units]]&amp;"""]"</f>
        <v>["V/m"]</v>
      </c>
      <c r="AB219" s="37" t="s">
        <v>565</v>
      </c>
    </row>
    <row r="220" spans="21:28" x14ac:dyDescent="0.3">
      <c r="U220" t="str">
        <f>"["""&amp;Countries[[#This Row],[Countries]]&amp;"""]"</f>
        <v>["TJ"]</v>
      </c>
      <c r="W220" t="s">
        <v>329</v>
      </c>
      <c r="X220" t="s">
        <v>1291</v>
      </c>
      <c r="Z220" t="str">
        <f>"["""&amp;Units[[#This Row],[Units]]&amp;"""]"</f>
        <v>["Volt"]</v>
      </c>
      <c r="AB220" t="s">
        <v>566</v>
      </c>
    </row>
    <row r="221" spans="21:28" x14ac:dyDescent="0.3">
      <c r="U221" t="str">
        <f>"["""&amp;Countries[[#This Row],[Countries]]&amp;"""]"</f>
        <v>["TZ"]</v>
      </c>
      <c r="W221" t="s">
        <v>330</v>
      </c>
      <c r="X221" t="s">
        <v>1292</v>
      </c>
      <c r="Z221" t="str">
        <f>"["""&amp;Units[[#This Row],[Units]]&amp;"""]"</f>
        <v>["mV"]</v>
      </c>
      <c r="AB221" s="37" t="s">
        <v>567</v>
      </c>
    </row>
    <row r="222" spans="21:28" x14ac:dyDescent="0.3">
      <c r="U222" t="str">
        <f>"["""&amp;Countries[[#This Row],[Countries]]&amp;"""]"</f>
        <v>["TH"]</v>
      </c>
      <c r="W222" t="s">
        <v>331</v>
      </c>
      <c r="X222" t="s">
        <v>1293</v>
      </c>
      <c r="Z222" t="str">
        <f>"["""&amp;Units[[#This Row],[Units]]&amp;"""]"</f>
        <v>["kV"]</v>
      </c>
      <c r="AB222" t="s">
        <v>568</v>
      </c>
    </row>
    <row r="223" spans="21:28" x14ac:dyDescent="0.3">
      <c r="U223" t="str">
        <f>"["""&amp;Countries[[#This Row],[Countries]]&amp;"""]"</f>
        <v>["TL"]</v>
      </c>
      <c r="W223" t="s">
        <v>1294</v>
      </c>
      <c r="X223" t="s">
        <v>1295</v>
      </c>
      <c r="Z223" t="str">
        <f>"["""&amp;Units[[#This Row],[Units]]&amp;"""]"</f>
        <v>["MV"]</v>
      </c>
      <c r="AB223" s="37" t="s">
        <v>569</v>
      </c>
    </row>
    <row r="224" spans="21:28" x14ac:dyDescent="0.3">
      <c r="U224" t="str">
        <f>"["""&amp;Countries[[#This Row],[Countries]]&amp;"""]"</f>
        <v>["TG"]</v>
      </c>
      <c r="W224" t="s">
        <v>1296</v>
      </c>
      <c r="X224" t="s">
        <v>1297</v>
      </c>
      <c r="Z224" t="str">
        <f>"["""&amp;Units[[#This Row],[Units]]&amp;"""]"</f>
        <v>["Ω"]</v>
      </c>
      <c r="AB224" t="s">
        <v>570</v>
      </c>
    </row>
    <row r="225" spans="21:28" x14ac:dyDescent="0.3">
      <c r="U225" t="str">
        <f>"["""&amp;Countries[[#This Row],[Countries]]&amp;"""]"</f>
        <v>["TK"]</v>
      </c>
      <c r="W225" t="s">
        <v>1298</v>
      </c>
      <c r="X225" t="s">
        <v>1299</v>
      </c>
      <c r="Z225" t="str">
        <f>"["""&amp;Units[[#This Row],[Units]]&amp;"""]"</f>
        <v>["kΩ"]</v>
      </c>
      <c r="AB225" s="37" t="s">
        <v>571</v>
      </c>
    </row>
    <row r="226" spans="21:28" x14ac:dyDescent="0.3">
      <c r="U226" t="str">
        <f>"["""&amp;Countries[[#This Row],[Countries]]&amp;"""]"</f>
        <v>["TO"]</v>
      </c>
      <c r="W226" t="s">
        <v>1300</v>
      </c>
      <c r="X226" t="s">
        <v>1301</v>
      </c>
      <c r="Z226" t="str">
        <f>"["""&amp;Units[[#This Row],[Units]]&amp;"""]"</f>
        <v>["MΩ"]</v>
      </c>
      <c r="AB226" t="s">
        <v>572</v>
      </c>
    </row>
    <row r="227" spans="21:28" x14ac:dyDescent="0.3">
      <c r="U227" t="str">
        <f>"["""&amp;Countries[[#This Row],[Countries]]&amp;"""]"</f>
        <v>["TT"]</v>
      </c>
      <c r="W227" t="s">
        <v>332</v>
      </c>
      <c r="X227" t="s">
        <v>1302</v>
      </c>
      <c r="Z227" t="str">
        <f>"["""&amp;Units[[#This Row],[Units]]&amp;"""]"</f>
        <v>["mΩ"]</v>
      </c>
      <c r="AB227" s="37" t="s">
        <v>573</v>
      </c>
    </row>
    <row r="228" spans="21:28" x14ac:dyDescent="0.3">
      <c r="U228" t="str">
        <f>"["""&amp;Countries[[#This Row],[Countries]]&amp;"""]"</f>
        <v>["TN"]</v>
      </c>
      <c r="W228" t="s">
        <v>333</v>
      </c>
      <c r="X228" t="s">
        <v>1303</v>
      </c>
      <c r="Z228" t="str">
        <f>"["""&amp;Units[[#This Row],[Units]]&amp;"""]"</f>
        <v>["S/m"]</v>
      </c>
      <c r="AB228" t="s">
        <v>574</v>
      </c>
    </row>
    <row r="229" spans="21:28" x14ac:dyDescent="0.3">
      <c r="U229" t="str">
        <f>"["""&amp;Countries[[#This Row],[Countries]]&amp;"""]"</f>
        <v>["TR"]</v>
      </c>
      <c r="W229" t="s">
        <v>1304</v>
      </c>
      <c r="X229" t="s">
        <v>1305</v>
      </c>
      <c r="Z229" t="str">
        <f>"["""&amp;Units[[#This Row],[Units]]&amp;"""]"</f>
        <v>["Ωm"]</v>
      </c>
      <c r="AB229" s="37" t="s">
        <v>575</v>
      </c>
    </row>
    <row r="230" spans="21:28" x14ac:dyDescent="0.3">
      <c r="U230" t="str">
        <f>"["""&amp;Countries[[#This Row],[Countries]]&amp;"""]"</f>
        <v>["TM"]</v>
      </c>
      <c r="W230" t="s">
        <v>1306</v>
      </c>
      <c r="X230" t="s">
        <v>1307</v>
      </c>
      <c r="Z230" t="str">
        <f>"["""&amp;Units[[#This Row],[Units]]&amp;"""]"</f>
        <v>["kJ"]</v>
      </c>
      <c r="AB230" t="s">
        <v>576</v>
      </c>
    </row>
    <row r="231" spans="21:28" x14ac:dyDescent="0.3">
      <c r="U231" t="str">
        <f>"["""&amp;Countries[[#This Row],[Countries]]&amp;"""]"</f>
        <v>["TC"]</v>
      </c>
      <c r="W231" t="s">
        <v>334</v>
      </c>
      <c r="X231" t="s">
        <v>1308</v>
      </c>
      <c r="Z231" t="str">
        <f>"["""&amp;Units[[#This Row],[Units]]&amp;"""]"</f>
        <v>["Wh"]</v>
      </c>
      <c r="AB231" s="37" t="s">
        <v>577</v>
      </c>
    </row>
    <row r="232" spans="21:28" x14ac:dyDescent="0.3">
      <c r="U232" t="str">
        <f>"["""&amp;Countries[[#This Row],[Countries]]&amp;"""]"</f>
        <v>["TV"]</v>
      </c>
      <c r="W232" t="s">
        <v>335</v>
      </c>
      <c r="X232" t="s">
        <v>1309</v>
      </c>
      <c r="Z232" t="str">
        <f>"["""&amp;Units[[#This Row],[Units]]&amp;"""]"</f>
        <v>["kWh"]</v>
      </c>
      <c r="AB232" t="s">
        <v>578</v>
      </c>
    </row>
    <row r="233" spans="21:28" x14ac:dyDescent="0.3">
      <c r="U233" t="str">
        <f>"["""&amp;Countries[[#This Row],[Countries]]&amp;"""]"</f>
        <v>["UG"]</v>
      </c>
      <c r="W233" t="s">
        <v>1310</v>
      </c>
      <c r="X233" t="s">
        <v>1311</v>
      </c>
      <c r="Z233" t="str">
        <f>"["""&amp;Units[[#This Row],[Units]]&amp;"""]"</f>
        <v>["MWh"]</v>
      </c>
      <c r="AB233" s="37" t="s">
        <v>579</v>
      </c>
    </row>
    <row r="234" spans="21:28" x14ac:dyDescent="0.3">
      <c r="U234" t="str">
        <f>"["""&amp;Countries[[#This Row],[Countries]]&amp;"""]"</f>
        <v>["UA"]</v>
      </c>
      <c r="W234" t="s">
        <v>1312</v>
      </c>
      <c r="X234" t="s">
        <v>1313</v>
      </c>
      <c r="Z234" t="str">
        <f>"["""&amp;Units[[#This Row],[Units]]&amp;"""]"</f>
        <v>["BTU"]</v>
      </c>
      <c r="AB234" t="s">
        <v>580</v>
      </c>
    </row>
    <row r="235" spans="21:28" x14ac:dyDescent="0.3">
      <c r="U235" t="str">
        <f>"["""&amp;Countries[[#This Row],[Countries]]&amp;"""]"</f>
        <v>["AE"]</v>
      </c>
      <c r="W235" t="s">
        <v>336</v>
      </c>
      <c r="X235" t="s">
        <v>1314</v>
      </c>
      <c r="Z235" t="str">
        <f>"["""&amp;Units[[#This Row],[Units]]&amp;"""]"</f>
        <v>["kBTU"]</v>
      </c>
      <c r="AB235" s="37" t="s">
        <v>581</v>
      </c>
    </row>
    <row r="236" spans="21:28" x14ac:dyDescent="0.3">
      <c r="U236" t="str">
        <f>"["""&amp;Countries[[#This Row],[Countries]]&amp;"""]"</f>
        <v>["GB"]</v>
      </c>
      <c r="W236" t="s">
        <v>149</v>
      </c>
      <c r="X236" t="s">
        <v>1315</v>
      </c>
      <c r="Z236" t="str">
        <f>"["""&amp;Units[[#This Row],[Units]]&amp;"""]"</f>
        <v>["MBTU"]</v>
      </c>
      <c r="AB236" t="s">
        <v>582</v>
      </c>
    </row>
    <row r="237" spans="21:28" x14ac:dyDescent="0.3">
      <c r="U237" t="str">
        <f>"["""&amp;Countries[[#This Row],[Countries]]&amp;"""]"</f>
        <v>["US"]</v>
      </c>
      <c r="W237" t="s">
        <v>337</v>
      </c>
      <c r="X237" t="s">
        <v>1316</v>
      </c>
      <c r="Z237" t="str">
        <f>"["""&amp;Units[[#This Row],[Units]]&amp;"""]"</f>
        <v>["hph"]</v>
      </c>
      <c r="AB237" s="37" t="s">
        <v>583</v>
      </c>
    </row>
    <row r="238" spans="21:28" x14ac:dyDescent="0.3">
      <c r="U238" t="str">
        <f>"["""&amp;Countries[[#This Row],[Countries]]&amp;"""]"</f>
        <v>["UM"]</v>
      </c>
      <c r="W238" t="s">
        <v>338</v>
      </c>
      <c r="X238" t="s">
        <v>1317</v>
      </c>
      <c r="Z238" t="str">
        <f>"["""&amp;Units[[#This Row],[Units]]&amp;"""]"</f>
        <v>["cal"]</v>
      </c>
      <c r="AB238" t="s">
        <v>584</v>
      </c>
    </row>
    <row r="239" spans="21:28" x14ac:dyDescent="0.3">
      <c r="U239" t="str">
        <f>"["""&amp;Countries[[#This Row],[Countries]]&amp;"""]"</f>
        <v>["UY"]</v>
      </c>
      <c r="W239" t="s">
        <v>339</v>
      </c>
      <c r="X239" t="s">
        <v>1318</v>
      </c>
      <c r="Z239" t="str">
        <f>"["""&amp;Units[[#This Row],[Units]]&amp;"""]"</f>
        <v>["therm"]</v>
      </c>
      <c r="AB239" s="37" t="s">
        <v>585</v>
      </c>
    </row>
    <row r="240" spans="21:28" x14ac:dyDescent="0.3">
      <c r="U240" t="str">
        <f>"["""&amp;Countries[[#This Row],[Countries]]&amp;"""]"</f>
        <v>["UZ"]</v>
      </c>
      <c r="W240" t="s">
        <v>1319</v>
      </c>
      <c r="X240" t="s">
        <v>1320</v>
      </c>
      <c r="Z240" t="str">
        <f>"["""&amp;Units[[#This Row],[Units]]&amp;"""]"</f>
        <v>["tonrefh"]</v>
      </c>
      <c r="AB240" t="s">
        <v>586</v>
      </c>
    </row>
    <row r="241" spans="21:28" x14ac:dyDescent="0.3">
      <c r="U241" t="str">
        <f>"["""&amp;Countries[[#This Row],[Countries]]&amp;"""]"</f>
        <v>["VU"]</v>
      </c>
      <c r="W241" t="s">
        <v>1321</v>
      </c>
      <c r="X241" t="s">
        <v>1322</v>
      </c>
      <c r="Z241" t="str">
        <f>"["""&amp;Units[[#This Row],[Units]]&amp;"""]"</f>
        <v>["MJ"]</v>
      </c>
      <c r="AB241" s="37" t="s">
        <v>587</v>
      </c>
    </row>
    <row r="242" spans="21:28" x14ac:dyDescent="0.3">
      <c r="U242" t="str">
        <f>"["""&amp;Countries[[#This Row],[Countries]]&amp;"""]"</f>
        <v>["VE"]</v>
      </c>
      <c r="W242" t="s">
        <v>340</v>
      </c>
      <c r="X242" t="s">
        <v>1323</v>
      </c>
      <c r="Z242" t="str">
        <f>"["""&amp;Units[[#This Row],[Units]]&amp;"""]"</f>
        <v>["GJ"]</v>
      </c>
      <c r="AB242" t="s">
        <v>588</v>
      </c>
    </row>
    <row r="243" spans="21:28" x14ac:dyDescent="0.3">
      <c r="U243" t="str">
        <f>"["""&amp;Countries[[#This Row],[Countries]]&amp;"""]"</f>
        <v>["VN"]</v>
      </c>
      <c r="W243" t="s">
        <v>341</v>
      </c>
      <c r="X243" t="s">
        <v>1324</v>
      </c>
      <c r="Z243" t="str">
        <f>"["""&amp;Units[[#This Row],[Units]]&amp;"""]"</f>
        <v>["Nm"]</v>
      </c>
      <c r="AB243" s="37" t="s">
        <v>589</v>
      </c>
    </row>
    <row r="244" spans="21:28" x14ac:dyDescent="0.3">
      <c r="U244" t="str">
        <f>"["""&amp;Countries[[#This Row],[Countries]]&amp;"""]"</f>
        <v>["VG"]</v>
      </c>
      <c r="W244" t="s">
        <v>342</v>
      </c>
      <c r="X244" t="s">
        <v>1325</v>
      </c>
      <c r="Z244" t="str">
        <f>"["""&amp;Units[[#This Row],[Units]]&amp;"""]"</f>
        <v>["N/m²"]</v>
      </c>
      <c r="AB244" t="s">
        <v>590</v>
      </c>
    </row>
    <row r="245" spans="21:28" x14ac:dyDescent="0.3">
      <c r="U245" t="str">
        <f>"["""&amp;Countries[[#This Row],[Countries]]&amp;"""]"</f>
        <v>["VI"]</v>
      </c>
      <c r="W245" t="s">
        <v>343</v>
      </c>
      <c r="X245" t="s">
        <v>1326</v>
      </c>
      <c r="Z245" t="str">
        <f>"["""&amp;Units[[#This Row],[Units]]&amp;"""]"</f>
        <v>["m³ gas"]</v>
      </c>
      <c r="AB245" s="37" t="s">
        <v>591</v>
      </c>
    </row>
    <row r="246" spans="21:28" x14ac:dyDescent="0.3">
      <c r="U246" t="str">
        <f>"["""&amp;Countries[[#This Row],[Countries]]&amp;"""]"</f>
        <v>["WF"]</v>
      </c>
      <c r="W246" t="s">
        <v>344</v>
      </c>
      <c r="X246" t="s">
        <v>1327</v>
      </c>
      <c r="Z246" t="str">
        <f>"["""&amp;Units[[#This Row],[Units]]&amp;"""]"</f>
        <v>["ft³ gas"]</v>
      </c>
      <c r="AB246" t="s">
        <v>592</v>
      </c>
    </row>
    <row r="247" spans="21:28" x14ac:dyDescent="0.3">
      <c r="U247" t="str">
        <f>"["""&amp;Countries[[#This Row],[Countries]]&amp;"""]"</f>
        <v>["EH"]</v>
      </c>
      <c r="W247" t="s">
        <v>345</v>
      </c>
      <c r="X247" t="s">
        <v>1328</v>
      </c>
      <c r="Z247" t="str">
        <f>"["""&amp;Units[[#This Row],[Units]]&amp;"""]"</f>
        <v>["hundred cubic feet natural gas"]</v>
      </c>
      <c r="AB247" s="37" t="s">
        <v>593</v>
      </c>
    </row>
    <row r="248" spans="21:28" x14ac:dyDescent="0.3">
      <c r="U248" t="str">
        <f>"["""&amp;Countries[[#This Row],[Countries]]&amp;"""]"</f>
        <v>["YE"]</v>
      </c>
      <c r="W248" t="s">
        <v>346</v>
      </c>
      <c r="X248" t="s">
        <v>1329</v>
      </c>
      <c r="Z248" t="str">
        <f>"["""&amp;Units[[#This Row],[Units]]&amp;"""]"</f>
        <v>["thousand cubic feet natural gas"]</v>
      </c>
      <c r="AB248" t="s">
        <v>594</v>
      </c>
    </row>
    <row r="249" spans="21:28" x14ac:dyDescent="0.3">
      <c r="U249" t="str">
        <f>"["""&amp;Countries[[#This Row],[Countries]]&amp;"""]"</f>
        <v>["ZM"]</v>
      </c>
      <c r="W249" t="s">
        <v>1330</v>
      </c>
      <c r="X249" t="s">
        <v>1331</v>
      </c>
      <c r="Z249" t="str">
        <f>"["""&amp;Units[[#This Row],[Units]]&amp;"""]"</f>
        <v>["million cubic feet natural gas"]</v>
      </c>
      <c r="AB249" s="37" t="s">
        <v>595</v>
      </c>
    </row>
    <row r="250" spans="21:28" x14ac:dyDescent="0.3">
      <c r="U250" t="str">
        <f>"["""&amp;Countries[[#This Row],[Countries]]&amp;"""]"</f>
        <v>["ZW"]</v>
      </c>
      <c r="W250" t="s">
        <v>347</v>
      </c>
      <c r="X250" t="s">
        <v>1332</v>
      </c>
      <c r="Z250" t="str">
        <f>"["""&amp;Units[[#This Row],[Units]]&amp;"""]"</f>
        <v>["VAh"]</v>
      </c>
      <c r="AB250" t="s">
        <v>596</v>
      </c>
    </row>
    <row r="251" spans="21:28" x14ac:dyDescent="0.3">
      <c r="Z251" t="str">
        <f>"["""&amp;Units[[#This Row],[Units]]&amp;"""]"</f>
        <v>["kVAh"]</v>
      </c>
      <c r="AB251" s="37" t="s">
        <v>597</v>
      </c>
    </row>
    <row r="252" spans="21:28" x14ac:dyDescent="0.3">
      <c r="Z252" t="str">
        <f>"["""&amp;Units[[#This Row],[Units]]&amp;"""]"</f>
        <v>["MVAh"]</v>
      </c>
      <c r="AB252" t="s">
        <v>598</v>
      </c>
    </row>
    <row r="253" spans="21:28" x14ac:dyDescent="0.3">
      <c r="Z253" t="str">
        <f>"["""&amp;Units[[#This Row],[Units]]&amp;"""]"</f>
        <v>["VARh"]</v>
      </c>
      <c r="AB253" s="37" t="s">
        <v>599</v>
      </c>
    </row>
    <row r="254" spans="21:28" x14ac:dyDescent="0.3">
      <c r="Z254" t="str">
        <f>"["""&amp;Units[[#This Row],[Units]]&amp;"""]"</f>
        <v>["kVARh"]</v>
      </c>
      <c r="AB254" t="s">
        <v>600</v>
      </c>
    </row>
    <row r="255" spans="21:28" x14ac:dyDescent="0.3">
      <c r="Z255" t="str">
        <f>"["""&amp;Units[[#This Row],[Units]]&amp;"""]"</f>
        <v>["MVARh"]</v>
      </c>
      <c r="AB255" s="37" t="s">
        <v>601</v>
      </c>
    </row>
    <row r="256" spans="21:28" x14ac:dyDescent="0.3">
      <c r="Z256" t="str">
        <f>"["""&amp;Units[[#This Row],[Units]]&amp;"""]"</f>
        <v>["J/m²"]</v>
      </c>
      <c r="AB256" t="s">
        <v>602</v>
      </c>
    </row>
    <row r="257" spans="26:28" x14ac:dyDescent="0.3">
      <c r="Z257" t="str">
        <f>"["""&amp;Units[[#This Row],[Units]]&amp;"""]"</f>
        <v>["Wh/m²"]</v>
      </c>
      <c r="AB257" s="37" t="s">
        <v>603</v>
      </c>
    </row>
    <row r="258" spans="26:28" x14ac:dyDescent="0.3">
      <c r="Z258" t="str">
        <f>"["""&amp;Units[[#This Row],[Units]]&amp;"""]"</f>
        <v>["Wh/ft²"]</v>
      </c>
      <c r="AB258" t="s">
        <v>604</v>
      </c>
    </row>
    <row r="259" spans="26:28" x14ac:dyDescent="0.3">
      <c r="Z259" t="str">
        <f>"["""&amp;Units[[#This Row],[Units]]&amp;"""]"</f>
        <v>["kWh/m²"]</v>
      </c>
      <c r="AB259" s="37" t="s">
        <v>605</v>
      </c>
    </row>
    <row r="260" spans="26:28" x14ac:dyDescent="0.3">
      <c r="Z260" t="str">
        <f>"["""&amp;Units[[#This Row],[Units]]&amp;"""]"</f>
        <v>["kWh/ft²"]</v>
      </c>
      <c r="AB260" t="s">
        <v>606</v>
      </c>
    </row>
    <row r="261" spans="26:28" x14ac:dyDescent="0.3">
      <c r="Z261" t="str">
        <f>"["""&amp;Units[[#This Row],[Units]]&amp;"""]"</f>
        <v>["MWh/m²"]</v>
      </c>
      <c r="AB261" s="37" t="s">
        <v>607</v>
      </c>
    </row>
    <row r="262" spans="26:28" x14ac:dyDescent="0.3">
      <c r="Z262" t="str">
        <f>"["""&amp;Units[[#This Row],[Units]]&amp;"""]"</f>
        <v>["MWh/ft²"]</v>
      </c>
      <c r="AB262" t="s">
        <v>608</v>
      </c>
    </row>
    <row r="263" spans="26:28" x14ac:dyDescent="0.3">
      <c r="Z263" t="str">
        <f>"["""&amp;Units[[#This Row],[Units]]&amp;"""]"</f>
        <v>["MJ/m²"]</v>
      </c>
      <c r="AB263" s="37" t="s">
        <v>609</v>
      </c>
    </row>
    <row r="264" spans="26:28" x14ac:dyDescent="0.3">
      <c r="Z264" t="str">
        <f>"["""&amp;Units[[#This Row],[Units]]&amp;"""]"</f>
        <v>["MJ/ft²"]</v>
      </c>
      <c r="AB264" t="s">
        <v>610</v>
      </c>
    </row>
    <row r="265" spans="26:28" x14ac:dyDescent="0.3">
      <c r="Z265" t="str">
        <f>"["""&amp;Units[[#This Row],[Units]]&amp;"""]"</f>
        <v>["kBTU/ft²"]</v>
      </c>
      <c r="AB265" s="37" t="s">
        <v>611</v>
      </c>
    </row>
    <row r="266" spans="26:28" x14ac:dyDescent="0.3">
      <c r="Z266" t="str">
        <f>"["""&amp;Units[[#This Row],[Units]]&amp;"""]"</f>
        <v>["MBTU/ft²"]</v>
      </c>
      <c r="AB266" t="s">
        <v>612</v>
      </c>
    </row>
    <row r="267" spans="26:28" x14ac:dyDescent="0.3">
      <c r="Z267" t="str">
        <f>"["""&amp;Units[[#This Row],[Units]]&amp;"""]"</f>
        <v>["J/g"]</v>
      </c>
      <c r="AB267" s="37" t="s">
        <v>613</v>
      </c>
    </row>
    <row r="268" spans="26:28" x14ac:dyDescent="0.3">
      <c r="Z268" t="str">
        <f>"["""&amp;Units[[#This Row],[Units]]&amp;"""]"</f>
        <v>["J/kg"]</v>
      </c>
      <c r="AB268" t="s">
        <v>614</v>
      </c>
    </row>
    <row r="269" spans="26:28" x14ac:dyDescent="0.3">
      <c r="Z269" t="str">
        <f>"["""&amp;Units[[#This Row],[Units]]&amp;"""]"</f>
        <v>["J/kg dry"]</v>
      </c>
      <c r="AB269" s="37" t="s">
        <v>615</v>
      </c>
    </row>
    <row r="270" spans="26:28" x14ac:dyDescent="0.3">
      <c r="Z270" t="str">
        <f>"["""&amp;Units[[#This Row],[Units]]&amp;"""]"</f>
        <v>["BTU/lb"]</v>
      </c>
      <c r="AB270" t="s">
        <v>616</v>
      </c>
    </row>
    <row r="271" spans="26:28" x14ac:dyDescent="0.3">
      <c r="Z271" t="str">
        <f>"["""&amp;Units[[#This Row],[Units]]&amp;"""]"</f>
        <v>["btu/lb dry"]</v>
      </c>
      <c r="AB271" s="37" t="s">
        <v>617</v>
      </c>
    </row>
    <row r="272" spans="26:28" x14ac:dyDescent="0.3">
      <c r="Z272" t="str">
        <f>"["""&amp;Units[[#This Row],[Units]]&amp;"""]"</f>
        <v>["kJ/kg"]</v>
      </c>
      <c r="AB272" t="s">
        <v>618</v>
      </c>
    </row>
    <row r="273" spans="26:28" x14ac:dyDescent="0.3">
      <c r="Z273" t="str">
        <f>"["""&amp;Units[[#This Row],[Units]]&amp;"""]"</f>
        <v>["kJ/kg dry"]</v>
      </c>
      <c r="AB273" s="37" t="s">
        <v>619</v>
      </c>
    </row>
    <row r="274" spans="26:28" x14ac:dyDescent="0.3">
      <c r="Z274" t="str">
        <f>"["""&amp;Units[[#This Row],[Units]]&amp;"""]"</f>
        <v>["MJ/kg dry"]</v>
      </c>
      <c r="AB274" t="s">
        <v>620</v>
      </c>
    </row>
    <row r="275" spans="26:28" x14ac:dyDescent="0.3">
      <c r="Z275" t="str">
        <f>"["""&amp;Units[[#This Row],[Units]]&amp;"""]"</f>
        <v>["cal/g"]</v>
      </c>
      <c r="AB275" s="37" t="s">
        <v>621</v>
      </c>
    </row>
    <row r="276" spans="26:28" x14ac:dyDescent="0.3">
      <c r="Z276" t="str">
        <f>"["""&amp;Units[[#This Row],[Units]]&amp;"""]"</f>
        <v>["lbf"]</v>
      </c>
      <c r="AB276" t="s">
        <v>622</v>
      </c>
    </row>
    <row r="277" spans="26:28" x14ac:dyDescent="0.3">
      <c r="Z277" t="str">
        <f>"["""&amp;Units[[#This Row],[Units]]&amp;"""]"</f>
        <v>["Hz"]</v>
      </c>
      <c r="AB277" s="37" t="s">
        <v>623</v>
      </c>
    </row>
    <row r="278" spans="26:28" x14ac:dyDescent="0.3">
      <c r="Z278" t="str">
        <f>"["""&amp;Units[[#This Row],[Units]]&amp;"""]"</f>
        <v>["kHz"]</v>
      </c>
      <c r="AB278" t="s">
        <v>624</v>
      </c>
    </row>
    <row r="279" spans="26:28" x14ac:dyDescent="0.3">
      <c r="Z279" t="str">
        <f>"["""&amp;Units[[#This Row],[Units]]&amp;"""]"</f>
        <v>["cph"]</v>
      </c>
      <c r="AB279" s="37" t="s">
        <v>625</v>
      </c>
    </row>
    <row r="280" spans="26:28" x14ac:dyDescent="0.3">
      <c r="Z280" t="str">
        <f>"["""&amp;Units[[#This Row],[Units]]&amp;"""]"</f>
        <v>["cpm"]</v>
      </c>
      <c r="AB280" t="s">
        <v>626</v>
      </c>
    </row>
    <row r="281" spans="26:28" x14ac:dyDescent="0.3">
      <c r="Z281" t="str">
        <f>"["""&amp;Units[[#This Row],[Units]]&amp;"""]"</f>
        <v>["MHz"]</v>
      </c>
      <c r="AB281" s="37" t="s">
        <v>627</v>
      </c>
    </row>
    <row r="282" spans="26:28" x14ac:dyDescent="0.3">
      <c r="Z282" t="str">
        <f>"["""&amp;Units[[#This Row],[Units]]&amp;"""]"</f>
        <v>["%/s"]</v>
      </c>
      <c r="AB282" t="s">
        <v>628</v>
      </c>
    </row>
    <row r="283" spans="26:28" x14ac:dyDescent="0.3">
      <c r="Z283" t="str">
        <f>"["""&amp;Units[[#This Row],[Units]]&amp;"""]"</f>
        <v>["ACH"]</v>
      </c>
      <c r="AB283" t="s">
        <v>629</v>
      </c>
    </row>
    <row r="284" spans="26:28" x14ac:dyDescent="0.3">
      <c r="Z284" t="str">
        <f>"["""&amp;Units[[#This Row],[Units]]&amp;"""]"</f>
        <v>["kg/m²"]</v>
      </c>
      <c r="AB284" t="s">
        <v>630</v>
      </c>
    </row>
    <row r="285" spans="26:28" x14ac:dyDescent="0.3">
      <c r="Z285" t="str">
        <f>"["""&amp;Units[[#This Row],[Units]]&amp;"""]"</f>
        <v>["g/m²"]</v>
      </c>
      <c r="AB285" t="s">
        <v>631</v>
      </c>
    </row>
    <row r="286" spans="26:28" x14ac:dyDescent="0.3">
      <c r="Z286" t="str">
        <f>"["""&amp;Units[[#This Row],[Units]]&amp;"""]"</f>
        <v>["K/s"]</v>
      </c>
      <c r="AB286" t="s">
        <v>632</v>
      </c>
    </row>
    <row r="287" spans="26:28" x14ac:dyDescent="0.3">
      <c r="Z287" t="str">
        <f>"["""&amp;Units[[#This Row],[Units]]&amp;"""]"</f>
        <v>["°C/h"]</v>
      </c>
      <c r="AB287" t="s">
        <v>633</v>
      </c>
    </row>
    <row r="288" spans="26:28" x14ac:dyDescent="0.3">
      <c r="Z288" t="str">
        <f>"["""&amp;Units[[#This Row],[Units]]&amp;"""]"</f>
        <v>["°C/min"]</v>
      </c>
      <c r="AB288" t="s">
        <v>634</v>
      </c>
    </row>
    <row r="289" spans="26:28" x14ac:dyDescent="0.3">
      <c r="Z289" t="str">
        <f>"["""&amp;Units[[#This Row],[Units]]&amp;"""]"</f>
        <v>["°F/h"]</v>
      </c>
      <c r="AB289" t="s">
        <v>635</v>
      </c>
    </row>
    <row r="290" spans="26:28" x14ac:dyDescent="0.3">
      <c r="Z290" t="str">
        <f>"["""&amp;Units[[#This Row],[Units]]&amp;"""]"</f>
        <v>["°F/min"]</v>
      </c>
      <c r="AB290" t="s">
        <v>636</v>
      </c>
    </row>
    <row r="291" spans="26:28" x14ac:dyDescent="0.3">
      <c r="Z291" t="str">
        <f>"["""&amp;Units[[#This Row],[Units]]&amp;"""]"</f>
        <v>["K/h"]</v>
      </c>
      <c r="AB291" t="s">
        <v>637</v>
      </c>
    </row>
    <row r="292" spans="26:28" x14ac:dyDescent="0.3">
      <c r="Z292" t="str">
        <f>"["""&amp;Units[[#This Row],[Units]]&amp;"""]"</f>
        <v>["K/min"]</v>
      </c>
      <c r="AB292" t="s">
        <v>638</v>
      </c>
    </row>
    <row r="293" spans="26:28" x14ac:dyDescent="0.3">
      <c r="Z293" t="str">
        <f>"["""&amp;Units[[#This Row],[Units]]&amp;"""]"</f>
        <v>["lx"]</v>
      </c>
      <c r="AB293" t="s">
        <v>639</v>
      </c>
    </row>
    <row r="294" spans="26:28" x14ac:dyDescent="0.3">
      <c r="Z294" t="str">
        <f>"["""&amp;Units[[#This Row],[Units]]&amp;"""]"</f>
        <v>["fc"]</v>
      </c>
      <c r="AB294" t="s">
        <v>640</v>
      </c>
    </row>
    <row r="295" spans="26:28" x14ac:dyDescent="0.3">
      <c r="Z295" t="str">
        <f>"["""&amp;Units[[#This Row],[Units]]&amp;"""]"</f>
        <v>["phot"]</v>
      </c>
      <c r="AB295" t="s">
        <v>641</v>
      </c>
    </row>
    <row r="296" spans="26:28" x14ac:dyDescent="0.3">
      <c r="Z296" t="str">
        <f>"["""&amp;Units[[#This Row],[Units]]&amp;"""]"</f>
        <v>["W/m² irr"]</v>
      </c>
      <c r="AB296" t="s">
        <v>642</v>
      </c>
    </row>
    <row r="297" spans="26:28" x14ac:dyDescent="0.3">
      <c r="Z297" t="str">
        <f>"["""&amp;Units[[#This Row],[Units]]&amp;"""]"</f>
        <v>["W/ft² irr"]</v>
      </c>
      <c r="AB297" t="s">
        <v>643</v>
      </c>
    </row>
    <row r="298" spans="26:28" x14ac:dyDescent="0.3">
      <c r="Z298" t="str">
        <f>"["""&amp;Units[[#This Row],[Units]]&amp;"""]"</f>
        <v>["m"]</v>
      </c>
      <c r="AB298" t="s">
        <v>644</v>
      </c>
    </row>
    <row r="299" spans="26:28" x14ac:dyDescent="0.3">
      <c r="Z299" t="str">
        <f>"["""&amp;Units[[#This Row],[Units]]&amp;"""]"</f>
        <v>["µm"]</v>
      </c>
      <c r="AB299" t="s">
        <v>645</v>
      </c>
    </row>
    <row r="300" spans="26:28" x14ac:dyDescent="0.3">
      <c r="Z300" t="str">
        <f>"["""&amp;Units[[#This Row],[Units]]&amp;"""]"</f>
        <v>["cm"]</v>
      </c>
      <c r="AB300" t="s">
        <v>646</v>
      </c>
    </row>
    <row r="301" spans="26:28" x14ac:dyDescent="0.3">
      <c r="Z301" t="str">
        <f>"["""&amp;Units[[#This Row],[Units]]&amp;"""]"</f>
        <v>["km"]</v>
      </c>
      <c r="AB301" t="s">
        <v>647</v>
      </c>
    </row>
    <row r="302" spans="26:28" x14ac:dyDescent="0.3">
      <c r="Z302" t="str">
        <f>"["""&amp;Units[[#This Row],[Units]]&amp;"""]"</f>
        <v>["in"]</v>
      </c>
      <c r="AB302" t="s">
        <v>648</v>
      </c>
    </row>
    <row r="303" spans="26:28" x14ac:dyDescent="0.3">
      <c r="Z303" t="str">
        <f>"["""&amp;Units[[#This Row],[Units]]&amp;"""]"</f>
        <v>["ft"]</v>
      </c>
      <c r="AB303" t="s">
        <v>649</v>
      </c>
    </row>
    <row r="304" spans="26:28" x14ac:dyDescent="0.3">
      <c r="Z304" t="str">
        <f>"["""&amp;Units[[#This Row],[Units]]&amp;"""]"</f>
        <v>["yd"]</v>
      </c>
      <c r="AB304" t="s">
        <v>650</v>
      </c>
    </row>
    <row r="305" spans="26:28" x14ac:dyDescent="0.3">
      <c r="Z305" t="str">
        <f>"["""&amp;Units[[#This Row],[Units]]&amp;"""]"</f>
        <v>["mile"]</v>
      </c>
      <c r="AB305" t="s">
        <v>651</v>
      </c>
    </row>
    <row r="306" spans="26:28" x14ac:dyDescent="0.3">
      <c r="Z306" t="str">
        <f>"["""&amp;Units[[#This Row],[Units]]&amp;"""]"</f>
        <v>["cd/m²"]</v>
      </c>
      <c r="AB306" t="s">
        <v>652</v>
      </c>
    </row>
    <row r="307" spans="26:28" x14ac:dyDescent="0.3">
      <c r="Z307" t="str">
        <f>"["""&amp;Units[[#This Row],[Units]]&amp;"""]"</f>
        <v>["cd/ft²"]</v>
      </c>
      <c r="AB307" t="s">
        <v>653</v>
      </c>
    </row>
    <row r="308" spans="26:28" x14ac:dyDescent="0.3">
      <c r="Z308" t="str">
        <f>"["""&amp;Units[[#This Row],[Units]]&amp;"""]"</f>
        <v>["lm"]</v>
      </c>
      <c r="AB308" t="s">
        <v>654</v>
      </c>
    </row>
    <row r="309" spans="26:28" x14ac:dyDescent="0.3">
      <c r="Z309" t="str">
        <f>"["""&amp;Units[[#This Row],[Units]]&amp;"""]"</f>
        <v>["cd"]</v>
      </c>
      <c r="AB309" t="s">
        <v>655</v>
      </c>
    </row>
    <row r="310" spans="26:28" x14ac:dyDescent="0.3">
      <c r="Z310" t="str">
        <f>"["""&amp;Units[[#This Row],[Units]]&amp;"""]"</f>
        <v>["A/m"]</v>
      </c>
      <c r="AB310" t="s">
        <v>656</v>
      </c>
    </row>
    <row r="311" spans="26:28" x14ac:dyDescent="0.3">
      <c r="Z311" t="str">
        <f>"["""&amp;Units[[#This Row],[Units]]&amp;"""]"</f>
        <v>["Wb"]</v>
      </c>
      <c r="AB311" t="s">
        <v>657</v>
      </c>
    </row>
    <row r="312" spans="26:28" x14ac:dyDescent="0.3">
      <c r="Z312" t="str">
        <f>"["""&amp;Units[[#This Row],[Units]]&amp;"""]"</f>
        <v>["T"]</v>
      </c>
      <c r="AB312" t="s">
        <v>658</v>
      </c>
    </row>
    <row r="313" spans="26:28" x14ac:dyDescent="0.3">
      <c r="Z313" t="str">
        <f>"["""&amp;Units[[#This Row],[Units]]&amp;"""]"</f>
        <v>["kg"]</v>
      </c>
      <c r="AB313" t="s">
        <v>659</v>
      </c>
    </row>
    <row r="314" spans="26:28" x14ac:dyDescent="0.3">
      <c r="Z314" t="str">
        <f>"["""&amp;Units[[#This Row],[Units]]&amp;"""]"</f>
        <v>["mg"]</v>
      </c>
      <c r="AB314" t="s">
        <v>660</v>
      </c>
    </row>
    <row r="315" spans="26:28" x14ac:dyDescent="0.3">
      <c r="Z315" t="str">
        <f>"["""&amp;Units[[#This Row],[Units]]&amp;"""]"</f>
        <v>["g"]</v>
      </c>
      <c r="AB315" t="s">
        <v>661</v>
      </c>
    </row>
    <row r="316" spans="26:28" x14ac:dyDescent="0.3">
      <c r="Z316" t="str">
        <f>"["""&amp;Units[[#This Row],[Units]]&amp;"""]"</f>
        <v>["oz"]</v>
      </c>
      <c r="AB316" t="s">
        <v>662</v>
      </c>
    </row>
    <row r="317" spans="26:28" x14ac:dyDescent="0.3">
      <c r="Z317" t="str">
        <f>"["""&amp;Units[[#This Row],[Units]]&amp;"""]"</f>
        <v>["lb"]</v>
      </c>
      <c r="AB317" t="s">
        <v>663</v>
      </c>
    </row>
    <row r="318" spans="26:28" x14ac:dyDescent="0.3">
      <c r="Z318" t="str">
        <f>"["""&amp;Units[[#This Row],[Units]]&amp;"""]"</f>
        <v>["klb"]</v>
      </c>
      <c r="AB318" t="s">
        <v>664</v>
      </c>
    </row>
    <row r="319" spans="26:28" x14ac:dyDescent="0.3">
      <c r="Z319" t="str">
        <f>"["""&amp;Units[[#This Row],[Units]]&amp;"""]"</f>
        <v>["ton"]</v>
      </c>
      <c r="AB319" t="s">
        <v>665</v>
      </c>
    </row>
    <row r="320" spans="26:28" x14ac:dyDescent="0.3">
      <c r="Z320" t="str">
        <f>"["""&amp;Units[[#This Row],[Units]]&amp;"""]"</f>
        <v>["t"]</v>
      </c>
      <c r="AB320" t="s">
        <v>666</v>
      </c>
    </row>
    <row r="321" spans="26:28" x14ac:dyDescent="0.3">
      <c r="Z321" t="str">
        <f>"["""&amp;Units[[#This Row],[Units]]&amp;"""]"</f>
        <v>["kg/s"]</v>
      </c>
      <c r="AB321" t="s">
        <v>667</v>
      </c>
    </row>
    <row r="322" spans="26:28" x14ac:dyDescent="0.3">
      <c r="Z322" t="str">
        <f>"["""&amp;Units[[#This Row],[Units]]&amp;"""]"</f>
        <v>["kg/min"]</v>
      </c>
      <c r="AB322" t="s">
        <v>668</v>
      </c>
    </row>
    <row r="323" spans="26:28" x14ac:dyDescent="0.3">
      <c r="Z323" t="str">
        <f>"["""&amp;Units[[#This Row],[Units]]&amp;"""]"</f>
        <v>["kg/h"]</v>
      </c>
      <c r="AB323" t="s">
        <v>669</v>
      </c>
    </row>
    <row r="324" spans="26:28" x14ac:dyDescent="0.3">
      <c r="Z324" t="str">
        <f>"["""&amp;Units[[#This Row],[Units]]&amp;"""]"</f>
        <v>["lb/min"]</v>
      </c>
      <c r="AB324" t="s">
        <v>670</v>
      </c>
    </row>
    <row r="325" spans="26:28" x14ac:dyDescent="0.3">
      <c r="Z325" t="str">
        <f>"["""&amp;Units[[#This Row],[Units]]&amp;"""]"</f>
        <v>["lb/h"]</v>
      </c>
      <c r="AB325" t="s">
        <v>671</v>
      </c>
    </row>
    <row r="326" spans="26:28" x14ac:dyDescent="0.3">
      <c r="Z326" t="str">
        <f>"["""&amp;Units[[#This Row],[Units]]&amp;"""]"</f>
        <v>["lb/s"]</v>
      </c>
      <c r="AB326" t="s">
        <v>672</v>
      </c>
    </row>
    <row r="327" spans="26:28" x14ac:dyDescent="0.3">
      <c r="Z327" t="str">
        <f>"["""&amp;Units[[#This Row],[Units]]&amp;"""]"</f>
        <v>["klb/h"]</v>
      </c>
      <c r="AB327" t="s">
        <v>673</v>
      </c>
    </row>
    <row r="328" spans="26:28" x14ac:dyDescent="0.3">
      <c r="Z328" t="str">
        <f>"["""&amp;Units[[#This Row],[Units]]&amp;"""]"</f>
        <v>["g/s"]</v>
      </c>
      <c r="AB328" t="s">
        <v>674</v>
      </c>
    </row>
    <row r="329" spans="26:28" x14ac:dyDescent="0.3">
      <c r="Z329" t="str">
        <f>"["""&amp;Units[[#This Row],[Units]]&amp;"""]"</f>
        <v>["g/min"]</v>
      </c>
      <c r="AB329" t="s">
        <v>675</v>
      </c>
    </row>
    <row r="330" spans="26:28" x14ac:dyDescent="0.3">
      <c r="Z330" t="str">
        <f>"["""&amp;Units[[#This Row],[Units]]&amp;"""]"</f>
        <v>["ton/h"]</v>
      </c>
      <c r="AB330" t="s">
        <v>676</v>
      </c>
    </row>
    <row r="331" spans="26:28" x14ac:dyDescent="0.3">
      <c r="Z331" t="str">
        <f>"["""&amp;Units[[#This Row],[Units]]&amp;"""]"</f>
        <v>["Ns"]</v>
      </c>
      <c r="AB331" t="s">
        <v>677</v>
      </c>
    </row>
    <row r="332" spans="26:28" x14ac:dyDescent="0.3">
      <c r="Z332" t="str">
        <f>"["""&amp;Units[[#This Row],[Units]]&amp;"""]"</f>
        <v>["W"]</v>
      </c>
      <c r="AB332" t="s">
        <v>678</v>
      </c>
    </row>
    <row r="333" spans="26:28" x14ac:dyDescent="0.3">
      <c r="Z333" t="str">
        <f>"["""&amp;Units[[#This Row],[Units]]&amp;"""]"</f>
        <v>["mW"]</v>
      </c>
      <c r="AB333" t="s">
        <v>679</v>
      </c>
    </row>
    <row r="334" spans="26:28" x14ac:dyDescent="0.3">
      <c r="Z334" t="str">
        <f>"["""&amp;Units[[#This Row],[Units]]&amp;"""]"</f>
        <v>["kW"]</v>
      </c>
      <c r="AB334" t="s">
        <v>680</v>
      </c>
    </row>
    <row r="335" spans="26:28" x14ac:dyDescent="0.3">
      <c r="Z335" t="str">
        <f>"["""&amp;Units[[#This Row],[Units]]&amp;"""]"</f>
        <v>["MW"]</v>
      </c>
      <c r="AB335" t="s">
        <v>681</v>
      </c>
    </row>
    <row r="336" spans="26:28" x14ac:dyDescent="0.3">
      <c r="Z336" t="str">
        <f>"["""&amp;Units[[#This Row],[Units]]&amp;"""]"</f>
        <v>["GW"]</v>
      </c>
      <c r="AB336" t="s">
        <v>682</v>
      </c>
    </row>
    <row r="337" spans="26:28" x14ac:dyDescent="0.3">
      <c r="Z337" t="str">
        <f>"["""&amp;Units[[#This Row],[Units]]&amp;"""]"</f>
        <v>["BTU/h"]</v>
      </c>
      <c r="AB337" t="s">
        <v>683</v>
      </c>
    </row>
    <row r="338" spans="26:28" x14ac:dyDescent="0.3">
      <c r="Z338" t="str">
        <f>"["""&amp;Units[[#This Row],[Units]]&amp;"""]"</f>
        <v>["therm/h"]</v>
      </c>
      <c r="AB338" t="s">
        <v>684</v>
      </c>
    </row>
    <row r="339" spans="26:28" x14ac:dyDescent="0.3">
      <c r="Z339" t="str">
        <f>"["""&amp;Units[[#This Row],[Units]]&amp;"""]"</f>
        <v>["hp"]</v>
      </c>
      <c r="AB339" t="s">
        <v>685</v>
      </c>
    </row>
    <row r="340" spans="26:28" x14ac:dyDescent="0.3">
      <c r="Z340" t="str">
        <f>"["""&amp;Units[[#This Row],[Units]]&amp;"""]"</f>
        <v>["ftlbs/sec"]</v>
      </c>
      <c r="AB340" t="s">
        <v>686</v>
      </c>
    </row>
    <row r="341" spans="26:28" x14ac:dyDescent="0.3">
      <c r="Z341" t="str">
        <f>"["""&amp;Units[[#This Row],[Units]]&amp;"""]"</f>
        <v>["tonref"]</v>
      </c>
      <c r="AB341" t="s">
        <v>687</v>
      </c>
    </row>
    <row r="342" spans="26:28" x14ac:dyDescent="0.3">
      <c r="Z342" t="str">
        <f>"["""&amp;Units[[#This Row],[Units]]&amp;"""]"</f>
        <v>["kBTU/h"]</v>
      </c>
      <c r="AB342" t="s">
        <v>688</v>
      </c>
    </row>
    <row r="343" spans="26:28" x14ac:dyDescent="0.3">
      <c r="Z343" t="str">
        <f>"["""&amp;Units[[#This Row],[Units]]&amp;"""]"</f>
        <v>["MBTU/h"]</v>
      </c>
      <c r="AB343" t="s">
        <v>689</v>
      </c>
    </row>
    <row r="344" spans="26:28" x14ac:dyDescent="0.3">
      <c r="Z344" t="str">
        <f>"["""&amp;Units[[#This Row],[Units]]&amp;"""]"</f>
        <v>["J/h"]</v>
      </c>
      <c r="AB344" t="s">
        <v>690</v>
      </c>
    </row>
    <row r="345" spans="26:28" x14ac:dyDescent="0.3">
      <c r="Z345" t="str">
        <f>"["""&amp;Units[[#This Row],[Units]]&amp;"""]"</f>
        <v>["kJ/h"]</v>
      </c>
      <c r="AB345" t="s">
        <v>691</v>
      </c>
    </row>
    <row r="346" spans="26:28" x14ac:dyDescent="0.3">
      <c r="Z346" t="str">
        <f>"["""&amp;Units[[#This Row],[Units]]&amp;"""]"</f>
        <v>["MJ/h"]</v>
      </c>
      <c r="AB346" t="s">
        <v>692</v>
      </c>
    </row>
    <row r="347" spans="26:28" x14ac:dyDescent="0.3">
      <c r="Z347" t="str">
        <f>"["""&amp;Units[[#This Row],[Units]]&amp;"""]"</f>
        <v>["GJ/h"]</v>
      </c>
      <c r="AB347" t="s">
        <v>693</v>
      </c>
    </row>
    <row r="348" spans="26:28" x14ac:dyDescent="0.3">
      <c r="Z348" t="str">
        <f>"["""&amp;Units[[#This Row],[Units]]&amp;"""]"</f>
        <v>["W/m²"]</v>
      </c>
      <c r="AB348" t="s">
        <v>694</v>
      </c>
    </row>
    <row r="349" spans="26:28" x14ac:dyDescent="0.3">
      <c r="Z349" t="str">
        <f>"["""&amp;Units[[#This Row],[Units]]&amp;"""]"</f>
        <v>["W/ft²"]</v>
      </c>
      <c r="AB349" t="s">
        <v>695</v>
      </c>
    </row>
    <row r="350" spans="26:28" x14ac:dyDescent="0.3">
      <c r="Z350" t="str">
        <f>"["""&amp;Units[[#This Row],[Units]]&amp;"""]"</f>
        <v>["kW/m²"]</v>
      </c>
      <c r="AB350" t="s">
        <v>696</v>
      </c>
    </row>
    <row r="351" spans="26:28" x14ac:dyDescent="0.3">
      <c r="Z351" t="str">
        <f>"["""&amp;Units[[#This Row],[Units]]&amp;"""]"</f>
        <v>["kW/ft²"]</v>
      </c>
      <c r="AB351" t="s">
        <v>697</v>
      </c>
    </row>
    <row r="352" spans="26:28" x14ac:dyDescent="0.3">
      <c r="Z352" t="str">
        <f>"["""&amp;Units[[#This Row],[Units]]&amp;"""]"</f>
        <v>["kBTU/h/ft²"]</v>
      </c>
      <c r="AB352" t="s">
        <v>698</v>
      </c>
    </row>
    <row r="353" spans="26:28" x14ac:dyDescent="0.3">
      <c r="Z353" t="str">
        <f>"["""&amp;Units[[#This Row],[Units]]&amp;"""]"</f>
        <v>["W/m³/s"]</v>
      </c>
      <c r="AB353" t="s">
        <v>699</v>
      </c>
    </row>
    <row r="354" spans="26:28" x14ac:dyDescent="0.3">
      <c r="Z354" t="str">
        <f>"["""&amp;Units[[#This Row],[Units]]&amp;"""]"</f>
        <v>["W/cfm"]</v>
      </c>
      <c r="AB354" t="s">
        <v>700</v>
      </c>
    </row>
    <row r="355" spans="26:28" x14ac:dyDescent="0.3">
      <c r="Z355" t="str">
        <f>"["""&amp;Units[[#This Row],[Units]]&amp;"""]"</f>
        <v>["kW/kcfm"]</v>
      </c>
      <c r="AB355" t="s">
        <v>701</v>
      </c>
    </row>
    <row r="356" spans="26:28" x14ac:dyDescent="0.3">
      <c r="Z356" t="str">
        <f>"["""&amp;Units[[#This Row],[Units]]&amp;"""]"</f>
        <v>["kW/gal/min"]</v>
      </c>
      <c r="AB356" t="s">
        <v>702</v>
      </c>
    </row>
    <row r="357" spans="26:28" x14ac:dyDescent="0.3">
      <c r="Z357" t="str">
        <f>"["""&amp;Units[[#This Row],[Units]]&amp;"""]"</f>
        <v>["VA"]</v>
      </c>
      <c r="AB357" t="s">
        <v>267</v>
      </c>
    </row>
    <row r="358" spans="26:28" x14ac:dyDescent="0.3">
      <c r="Z358" t="str">
        <f>"["""&amp;Units[[#This Row],[Units]]&amp;"""]"</f>
        <v>["kVA"]</v>
      </c>
      <c r="AB358" t="s">
        <v>703</v>
      </c>
    </row>
    <row r="359" spans="26:28" x14ac:dyDescent="0.3">
      <c r="Z359" t="str">
        <f>"["""&amp;Units[[#This Row],[Units]]&amp;"""]"</f>
        <v>["VAR"]</v>
      </c>
      <c r="AB359" t="s">
        <v>704</v>
      </c>
    </row>
    <row r="360" spans="26:28" x14ac:dyDescent="0.3">
      <c r="Z360" t="str">
        <f>"["""&amp;Units[[#This Row],[Units]]&amp;"""]"</f>
        <v>["kVAR"]</v>
      </c>
      <c r="AB360" t="s">
        <v>705</v>
      </c>
    </row>
    <row r="361" spans="26:28" x14ac:dyDescent="0.3">
      <c r="Z361" t="str">
        <f>"["""&amp;Units[[#This Row],[Units]]&amp;"""]"</f>
        <v>["MVAR"]</v>
      </c>
      <c r="AB361" t="s">
        <v>706</v>
      </c>
    </row>
    <row r="362" spans="26:28" x14ac:dyDescent="0.3">
      <c r="Z362" t="str">
        <f>"["""&amp;Units[[#This Row],[Units]]&amp;"""]"</f>
        <v>["Pa"]</v>
      </c>
      <c r="AB362" t="s">
        <v>707</v>
      </c>
    </row>
    <row r="363" spans="26:28" x14ac:dyDescent="0.3">
      <c r="Z363" t="str">
        <f>"["""&amp;Units[[#This Row],[Units]]&amp;"""]"</f>
        <v>["kPa"]</v>
      </c>
      <c r="AB363" t="s">
        <v>708</v>
      </c>
    </row>
    <row r="364" spans="26:28" x14ac:dyDescent="0.3">
      <c r="Z364" t="str">
        <f>"["""&amp;Units[[#This Row],[Units]]&amp;"""]"</f>
        <v>["bar"]</v>
      </c>
      <c r="AB364" t="s">
        <v>709</v>
      </c>
    </row>
    <row r="365" spans="26:28" x14ac:dyDescent="0.3">
      <c r="Z365" t="str">
        <f>"["""&amp;Units[[#This Row],[Units]]&amp;"""]"</f>
        <v>["atm"]</v>
      </c>
      <c r="AB365" t="s">
        <v>710</v>
      </c>
    </row>
    <row r="366" spans="26:28" x14ac:dyDescent="0.3">
      <c r="Z366" t="str">
        <f>"["""&amp;Units[[#This Row],[Units]]&amp;"""]"</f>
        <v>["psi"]</v>
      </c>
      <c r="AB366" t="s">
        <v>711</v>
      </c>
    </row>
    <row r="367" spans="26:28" x14ac:dyDescent="0.3">
      <c r="Z367" t="str">
        <f>"["""&amp;Units[[#This Row],[Units]]&amp;"""]"</f>
        <v>["cmH₂O"]</v>
      </c>
      <c r="AB367" t="s">
        <v>712</v>
      </c>
    </row>
    <row r="368" spans="26:28" x14ac:dyDescent="0.3">
      <c r="Z368" t="str">
        <f>"["""&amp;Units[[#This Row],[Units]]&amp;"""]"</f>
        <v>["in/wc"]</v>
      </c>
      <c r="AB368" t="s">
        <v>713</v>
      </c>
    </row>
    <row r="369" spans="26:28" x14ac:dyDescent="0.3">
      <c r="Z369" t="str">
        <f>"["""&amp;Units[[#This Row],[Units]]&amp;"""]"</f>
        <v>["mmHg"]</v>
      </c>
      <c r="AB369" t="s">
        <v>714</v>
      </c>
    </row>
    <row r="370" spans="26:28" x14ac:dyDescent="0.3">
      <c r="Z370" t="str">
        <f>"["""&amp;Units[[#This Row],[Units]]&amp;"""]"</f>
        <v>["cmHg"]</v>
      </c>
      <c r="AB370" t="s">
        <v>715</v>
      </c>
    </row>
    <row r="371" spans="26:28" x14ac:dyDescent="0.3">
      <c r="Z371" t="str">
        <f>"["""&amp;Units[[#This Row],[Units]]&amp;"""]"</f>
        <v>["inHg"]</v>
      </c>
      <c r="AB371" t="s">
        <v>716</v>
      </c>
    </row>
    <row r="372" spans="26:28" x14ac:dyDescent="0.3">
      <c r="Z372" t="str">
        <f>"["""&amp;Units[[#This Row],[Units]]&amp;"""]"</f>
        <v>["hPa"]</v>
      </c>
      <c r="AB372" t="s">
        <v>717</v>
      </c>
    </row>
    <row r="373" spans="26:28" x14ac:dyDescent="0.3">
      <c r="Z373" t="str">
        <f>"["""&amp;Units[[#This Row],[Units]]&amp;"""]"</f>
        <v>["mbar"]</v>
      </c>
      <c r="AB373" t="s">
        <v>718</v>
      </c>
    </row>
    <row r="374" spans="26:28" x14ac:dyDescent="0.3">
      <c r="Z374" t="str">
        <f>"["""&amp;Units[[#This Row],[Units]]&amp;"""]"</f>
        <v>["J/kg°K"]</v>
      </c>
      <c r="AB374" t="s">
        <v>719</v>
      </c>
    </row>
    <row r="375" spans="26:28" x14ac:dyDescent="0.3">
      <c r="Z375" t="str">
        <f>"["""&amp;Units[[#This Row],[Units]]&amp;"""]"</f>
        <v>["°F"]</v>
      </c>
      <c r="AB375" t="s">
        <v>720</v>
      </c>
    </row>
    <row r="376" spans="26:28" x14ac:dyDescent="0.3">
      <c r="Z376" t="str">
        <f>"["""&amp;Units[[#This Row],[Units]]&amp;"""]"</f>
        <v>["Δ°F"]</v>
      </c>
      <c r="AB376" t="s">
        <v>721</v>
      </c>
    </row>
    <row r="377" spans="26:28" x14ac:dyDescent="0.3">
      <c r="Z377" t="str">
        <f>"["""&amp;Units[[#This Row],[Units]]&amp;"""]"</f>
        <v>["Δ°C"]</v>
      </c>
      <c r="AB377" t="s">
        <v>722</v>
      </c>
    </row>
    <row r="378" spans="26:28" x14ac:dyDescent="0.3">
      <c r="Z378" t="str">
        <f>"["""&amp;Units[[#This Row],[Units]]&amp;"""]"</f>
        <v>["ΔK"]</v>
      </c>
      <c r="AB378" t="s">
        <v>723</v>
      </c>
    </row>
    <row r="379" spans="26:28" x14ac:dyDescent="0.3">
      <c r="Z379" t="str">
        <f>"["""&amp;Units[[#This Row],[Units]]&amp;"""]"</f>
        <v>["W/m°K"]</v>
      </c>
      <c r="AB379" t="s">
        <v>724</v>
      </c>
    </row>
    <row r="380" spans="26:28" x14ac:dyDescent="0.3">
      <c r="Z380" t="str">
        <f>"["""&amp;Units[[#This Row],[Units]]&amp;"""]"</f>
        <v>["ns"]</v>
      </c>
      <c r="AB380" t="s">
        <v>725</v>
      </c>
    </row>
    <row r="381" spans="26:28" x14ac:dyDescent="0.3">
      <c r="Z381" t="str">
        <f>"["""&amp;Units[[#This Row],[Units]]&amp;"""]"</f>
        <v>["µs"]</v>
      </c>
      <c r="AB381" t="s">
        <v>726</v>
      </c>
    </row>
    <row r="382" spans="26:28" x14ac:dyDescent="0.3">
      <c r="Z382" t="str">
        <f>"["""&amp;Units[[#This Row],[Units]]&amp;"""]"</f>
        <v>["ms"]</v>
      </c>
      <c r="AB382" t="s">
        <v>727</v>
      </c>
    </row>
    <row r="383" spans="26:28" x14ac:dyDescent="0.3">
      <c r="Z383" t="str">
        <f>"["""&amp;Units[[#This Row],[Units]]&amp;"""]"</f>
        <v>["cs"]</v>
      </c>
      <c r="AB383" t="s">
        <v>728</v>
      </c>
    </row>
    <row r="384" spans="26:28" x14ac:dyDescent="0.3">
      <c r="Z384" t="str">
        <f>"["""&amp;Units[[#This Row],[Units]]&amp;"""]"</f>
        <v>["ds"]</v>
      </c>
      <c r="AB384" t="s">
        <v>729</v>
      </c>
    </row>
    <row r="385" spans="26:28" x14ac:dyDescent="0.3">
      <c r="Z385" t="str">
        <f>"["""&amp;Units[[#This Row],[Units]]&amp;"""]"</f>
        <v>["sec"]</v>
      </c>
      <c r="AB385" t="s">
        <v>730</v>
      </c>
    </row>
    <row r="386" spans="26:28" x14ac:dyDescent="0.3">
      <c r="Z386" t="str">
        <f>"["""&amp;Units[[#This Row],[Units]]&amp;"""]"</f>
        <v>["min"]</v>
      </c>
      <c r="AB386" t="s">
        <v>731</v>
      </c>
    </row>
    <row r="387" spans="26:28" x14ac:dyDescent="0.3">
      <c r="Z387" t="str">
        <f>"["""&amp;Units[[#This Row],[Units]]&amp;"""]"</f>
        <v>["hr"]</v>
      </c>
      <c r="AB387" t="s">
        <v>732</v>
      </c>
    </row>
    <row r="388" spans="26:28" x14ac:dyDescent="0.3">
      <c r="Z388" t="str">
        <f>"["""&amp;Units[[#This Row],[Units]]&amp;"""]"</f>
        <v>["day"]</v>
      </c>
      <c r="AB388" t="s">
        <v>733</v>
      </c>
    </row>
    <row r="389" spans="26:28" x14ac:dyDescent="0.3">
      <c r="Z389" t="str">
        <f>"["""&amp;Units[[#This Row],[Units]]&amp;"""]"</f>
        <v>["wk"]</v>
      </c>
      <c r="AB389" t="s">
        <v>734</v>
      </c>
    </row>
    <row r="390" spans="26:28" x14ac:dyDescent="0.3">
      <c r="Z390" t="str">
        <f>"["""&amp;Units[[#This Row],[Units]]&amp;"""]"</f>
        <v>["mo"]</v>
      </c>
      <c r="AB390" t="s">
        <v>735</v>
      </c>
    </row>
    <row r="391" spans="26:28" x14ac:dyDescent="0.3">
      <c r="Z391" t="str">
        <f>"["""&amp;Units[[#This Row],[Units]]&amp;"""]"</f>
        <v>["yr"]</v>
      </c>
      <c r="AB391" t="s">
        <v>736</v>
      </c>
    </row>
    <row r="392" spans="26:28" x14ac:dyDescent="0.3">
      <c r="Z392" t="str">
        <f>"["""&amp;Units[[#This Row],[Units]]&amp;"""]"</f>
        <v>["m/s"]</v>
      </c>
      <c r="AB392" t="s">
        <v>737</v>
      </c>
    </row>
    <row r="393" spans="26:28" x14ac:dyDescent="0.3">
      <c r="Z393" t="str">
        <f>"["""&amp;Units[[#This Row],[Units]]&amp;"""]"</f>
        <v>["km/s"]</v>
      </c>
      <c r="AB393" t="s">
        <v>738</v>
      </c>
    </row>
    <row r="394" spans="26:28" x14ac:dyDescent="0.3">
      <c r="Z394" t="str">
        <f>"["""&amp;Units[[#This Row],[Units]]&amp;"""]"</f>
        <v>["km/h"]</v>
      </c>
      <c r="AB394" t="s">
        <v>739</v>
      </c>
    </row>
    <row r="395" spans="26:28" x14ac:dyDescent="0.3">
      <c r="Z395" t="str">
        <f>"["""&amp;Units[[#This Row],[Units]]&amp;"""]"</f>
        <v>["mph"]</v>
      </c>
      <c r="AB395" t="s">
        <v>740</v>
      </c>
    </row>
    <row r="396" spans="26:28" x14ac:dyDescent="0.3">
      <c r="Z396" t="str">
        <f>"["""&amp;Units[[#This Row],[Units]]&amp;"""]"</f>
        <v>["ft/s"]</v>
      </c>
      <c r="AB396" t="s">
        <v>741</v>
      </c>
    </row>
    <row r="397" spans="26:28" x14ac:dyDescent="0.3">
      <c r="Z397" t="str">
        <f>"["""&amp;Units[[#This Row],[Units]]&amp;"""]"</f>
        <v>["ft/min"]</v>
      </c>
      <c r="AB397" t="s">
        <v>742</v>
      </c>
    </row>
    <row r="398" spans="26:28" x14ac:dyDescent="0.3">
      <c r="Z398" t="str">
        <f>"["""&amp;Units[[#This Row],[Units]]&amp;"""]"</f>
        <v>["mm/s"]</v>
      </c>
      <c r="AB398" t="s">
        <v>743</v>
      </c>
    </row>
    <row r="399" spans="26:28" x14ac:dyDescent="0.3">
      <c r="Z399" t="str">
        <f>"["""&amp;Units[[#This Row],[Units]]&amp;"""]"</f>
        <v>["mm/min"]</v>
      </c>
      <c r="AB399" t="s">
        <v>744</v>
      </c>
    </row>
    <row r="400" spans="26:28" x14ac:dyDescent="0.3">
      <c r="Z400" t="str">
        <f>"["""&amp;Units[[#This Row],[Units]]&amp;"""]"</f>
        <v>["m/min"]</v>
      </c>
      <c r="AB400" t="s">
        <v>745</v>
      </c>
    </row>
    <row r="401" spans="26:28" x14ac:dyDescent="0.3">
      <c r="Z401" t="str">
        <f>"["""&amp;Units[[#This Row],[Units]]&amp;"""]"</f>
        <v>["m/h"]</v>
      </c>
      <c r="AB401" t="s">
        <v>746</v>
      </c>
    </row>
    <row r="402" spans="26:28" x14ac:dyDescent="0.3">
      <c r="Z402" t="str">
        <f>"["""&amp;Units[[#This Row],[Units]]&amp;"""]"</f>
        <v>["knot"]</v>
      </c>
      <c r="AB402" t="s">
        <v>747</v>
      </c>
    </row>
    <row r="403" spans="26:28" x14ac:dyDescent="0.3">
      <c r="Z403" t="str">
        <f>"["""&amp;Units[[#This Row],[Units]]&amp;"""]"</f>
        <v>["m³"]</v>
      </c>
      <c r="AB403" t="s">
        <v>748</v>
      </c>
    </row>
    <row r="404" spans="26:28" x14ac:dyDescent="0.3">
      <c r="Z404" t="str">
        <f>"["""&amp;Units[[#This Row],[Units]]&amp;"""]"</f>
        <v>["mm³"]</v>
      </c>
      <c r="AB404" t="s">
        <v>749</v>
      </c>
    </row>
    <row r="405" spans="26:28" x14ac:dyDescent="0.3">
      <c r="Z405" t="str">
        <f>"["""&amp;Units[[#This Row],[Units]]&amp;"""]"</f>
        <v>["cm³"]</v>
      </c>
      <c r="AB405" t="s">
        <v>750</v>
      </c>
    </row>
    <row r="406" spans="26:28" x14ac:dyDescent="0.3">
      <c r="Z406" t="str">
        <f>"["""&amp;Units[[#This Row],[Units]]&amp;"""]"</f>
        <v>["mL"]</v>
      </c>
      <c r="AB406" t="s">
        <v>751</v>
      </c>
    </row>
    <row r="407" spans="26:28" x14ac:dyDescent="0.3">
      <c r="Z407" t="str">
        <f>"["""&amp;Units[[#This Row],[Units]]&amp;"""]"</f>
        <v>["hL"]</v>
      </c>
      <c r="AB407" t="s">
        <v>752</v>
      </c>
    </row>
    <row r="408" spans="26:28" x14ac:dyDescent="0.3">
      <c r="Z408" t="str">
        <f>"["""&amp;Units[[#This Row],[Units]]&amp;"""]"</f>
        <v>["L"]</v>
      </c>
      <c r="AB408" t="s">
        <v>753</v>
      </c>
    </row>
    <row r="409" spans="26:28" x14ac:dyDescent="0.3">
      <c r="Z409" t="str">
        <f>"["""&amp;Units[[#This Row],[Units]]&amp;"""]"</f>
        <v>["kL"]</v>
      </c>
      <c r="AB409" t="s">
        <v>754</v>
      </c>
    </row>
    <row r="410" spans="26:28" x14ac:dyDescent="0.3">
      <c r="Z410" t="str">
        <f>"["""&amp;Units[[#This Row],[Units]]&amp;"""]"</f>
        <v>["in³"]</v>
      </c>
      <c r="AB410" t="s">
        <v>755</v>
      </c>
    </row>
    <row r="411" spans="26:28" x14ac:dyDescent="0.3">
      <c r="Z411" t="str">
        <f>"["""&amp;Units[[#This Row],[Units]]&amp;"""]"</f>
        <v>["ft³"]</v>
      </c>
      <c r="AB411" t="s">
        <v>756</v>
      </c>
    </row>
    <row r="412" spans="26:28" x14ac:dyDescent="0.3">
      <c r="Z412" t="str">
        <f>"["""&amp;Units[[#This Row],[Units]]&amp;"""]"</f>
        <v>["yd³"]</v>
      </c>
      <c r="AB412" t="s">
        <v>757</v>
      </c>
    </row>
    <row r="413" spans="26:28" x14ac:dyDescent="0.3">
      <c r="Z413" t="str">
        <f>"["""&amp;Units[[#This Row],[Units]]&amp;"""]"</f>
        <v>["gal"]</v>
      </c>
      <c r="AB413" t="s">
        <v>758</v>
      </c>
    </row>
    <row r="414" spans="26:28" x14ac:dyDescent="0.3">
      <c r="Z414" t="str">
        <f>"["""&amp;Units[[#This Row],[Units]]&amp;"""]"</f>
        <v>["kgal"]</v>
      </c>
      <c r="AB414" t="s">
        <v>759</v>
      </c>
    </row>
    <row r="415" spans="26:28" x14ac:dyDescent="0.3">
      <c r="Z415" t="str">
        <f>"["""&amp;Units[[#This Row],[Units]]&amp;"""]"</f>
        <v>["qt"]</v>
      </c>
      <c r="AB415" t="s">
        <v>760</v>
      </c>
    </row>
    <row r="416" spans="26:28" x14ac:dyDescent="0.3">
      <c r="Z416" t="str">
        <f>"["""&amp;Units[[#This Row],[Units]]&amp;"""]"</f>
        <v>["pt"]</v>
      </c>
      <c r="AB416" t="s">
        <v>761</v>
      </c>
    </row>
    <row r="417" spans="26:28" x14ac:dyDescent="0.3">
      <c r="Z417" t="str">
        <f>"["""&amp;Units[[#This Row],[Units]]&amp;"""]"</f>
        <v>["fl oz"]</v>
      </c>
      <c r="AB417" t="s">
        <v>762</v>
      </c>
    </row>
    <row r="418" spans="26:28" x14ac:dyDescent="0.3">
      <c r="Z418" t="str">
        <f>"["""&amp;Units[[#This Row],[Units]]&amp;"""]"</f>
        <v>["galUK"]</v>
      </c>
      <c r="AB418" t="s">
        <v>763</v>
      </c>
    </row>
    <row r="419" spans="26:28" x14ac:dyDescent="0.3">
      <c r="Z419" t="str">
        <f>"["""&amp;Units[[#This Row],[Units]]&amp;"""]"</f>
        <v>["hft³"]</v>
      </c>
      <c r="AB419" t="s">
        <v>764</v>
      </c>
    </row>
    <row r="420" spans="26:28" x14ac:dyDescent="0.3">
      <c r="Z420" t="str">
        <f>"["""&amp;Units[[#This Row],[Units]]&amp;"""]"</f>
        <v>["m³/s"]</v>
      </c>
      <c r="AB420" t="s">
        <v>765</v>
      </c>
    </row>
    <row r="421" spans="26:28" x14ac:dyDescent="0.3">
      <c r="Z421" t="str">
        <f>"["""&amp;Units[[#This Row],[Units]]&amp;"""]"</f>
        <v>["mL/s"]</v>
      </c>
      <c r="AB421" t="s">
        <v>766</v>
      </c>
    </row>
    <row r="422" spans="26:28" x14ac:dyDescent="0.3">
      <c r="Z422" t="str">
        <f>"["""&amp;Units[[#This Row],[Units]]&amp;"""]"</f>
        <v>["hL/s"]</v>
      </c>
      <c r="AB422" t="s">
        <v>767</v>
      </c>
    </row>
    <row r="423" spans="26:28" x14ac:dyDescent="0.3">
      <c r="Z423" t="str">
        <f>"["""&amp;Units[[#This Row],[Units]]&amp;"""]"</f>
        <v>["L/s"]</v>
      </c>
      <c r="AB423" t="s">
        <v>768</v>
      </c>
    </row>
    <row r="424" spans="26:28" x14ac:dyDescent="0.3">
      <c r="Z424" t="str">
        <f>"["""&amp;Units[[#This Row],[Units]]&amp;"""]"</f>
        <v>["cfs"]</v>
      </c>
      <c r="AB424" t="s">
        <v>769</v>
      </c>
    </row>
    <row r="425" spans="26:28" x14ac:dyDescent="0.3">
      <c r="Z425" t="str">
        <f>"["""&amp;Units[[#This Row],[Units]]&amp;"""]"</f>
        <v>["cfm"]</v>
      </c>
      <c r="AB425" t="s">
        <v>770</v>
      </c>
    </row>
    <row r="426" spans="26:28" x14ac:dyDescent="0.3">
      <c r="Z426" t="str">
        <f>"["""&amp;Units[[#This Row],[Units]]&amp;"""]"</f>
        <v>["cfh"]</v>
      </c>
      <c r="AB426" t="s">
        <v>771</v>
      </c>
    </row>
    <row r="427" spans="26:28" x14ac:dyDescent="0.3">
      <c r="Z427" t="str">
        <f>"["""&amp;Units[[#This Row],[Units]]&amp;"""]"</f>
        <v>["kcfm"]</v>
      </c>
      <c r="AB427" t="s">
        <v>772</v>
      </c>
    </row>
    <row r="428" spans="26:28" x14ac:dyDescent="0.3">
      <c r="Z428" t="str">
        <f>"["""&amp;Units[[#This Row],[Units]]&amp;"""]"</f>
        <v>["galUK/min"]</v>
      </c>
      <c r="AB428" t="s">
        <v>773</v>
      </c>
    </row>
    <row r="429" spans="26:28" x14ac:dyDescent="0.3">
      <c r="Z429" t="str">
        <f>"["""&amp;Units[[#This Row],[Units]]&amp;"""]"</f>
        <v>["L/min"]</v>
      </c>
      <c r="AB429" t="s">
        <v>774</v>
      </c>
    </row>
    <row r="430" spans="26:28" x14ac:dyDescent="0.3">
      <c r="Z430" t="str">
        <f>"["""&amp;Units[[#This Row],[Units]]&amp;"""]"</f>
        <v>["gal/min"]</v>
      </c>
      <c r="AB430" t="s">
        <v>775</v>
      </c>
    </row>
    <row r="431" spans="26:28" x14ac:dyDescent="0.3">
      <c r="Z431" t="str">
        <f>"["""&amp;Units[[#This Row],[Units]]&amp;"""]"</f>
        <v>["gal/hr"]</v>
      </c>
      <c r="AB431" t="s">
        <v>776</v>
      </c>
    </row>
    <row r="432" spans="26:28" x14ac:dyDescent="0.3">
      <c r="Z432" t="str">
        <f>"["""&amp;Units[[#This Row],[Units]]&amp;"""]"</f>
        <v>["L/h"]</v>
      </c>
      <c r="AB432" t="s">
        <v>777</v>
      </c>
    </row>
    <row r="433" spans="26:28" x14ac:dyDescent="0.3">
      <c r="Z433" t="str">
        <f>"["""&amp;Units[[#This Row],[Units]]&amp;"""]"</f>
        <v>["m³/min"]</v>
      </c>
      <c r="AB433" t="s">
        <v>778</v>
      </c>
    </row>
    <row r="434" spans="26:28" x14ac:dyDescent="0.3">
      <c r="Z434" t="str">
        <f>"["""&amp;Units[[#This Row],[Units]]&amp;"""]"</f>
        <v>["m³/h"]</v>
      </c>
      <c r="AB434" t="s">
        <v>779</v>
      </c>
    </row>
    <row r="435" spans="26:28" x14ac:dyDescent="0.3">
      <c r="Z435" t="str">
        <f>"["""&amp;Units[[#This Row],[Units]]&amp;"""]"</f>
        <v>["byte"]</v>
      </c>
      <c r="AB435" t="s">
        <v>780</v>
      </c>
    </row>
    <row r="436" spans="26:28" x14ac:dyDescent="0.3">
      <c r="Z436" t="str">
        <f>"["""&amp;Units[[#This Row],[Units]]&amp;"""]"</f>
        <v>["kB"]</v>
      </c>
      <c r="AB436" t="s">
        <v>781</v>
      </c>
    </row>
    <row r="437" spans="26:28" x14ac:dyDescent="0.3">
      <c r="Z437" t="str">
        <f>"["""&amp;Units[[#This Row],[Units]]&amp;"""]"</f>
        <v>["MB"]</v>
      </c>
      <c r="AB437" t="s">
        <v>782</v>
      </c>
    </row>
    <row r="438" spans="26:28" x14ac:dyDescent="0.3">
      <c r="Z438" t="str">
        <f>"["""&amp;Units[[#This Row],[Units]]&amp;"""]"</f>
        <v>["GB"]</v>
      </c>
      <c r="AB438" t="s">
        <v>149</v>
      </c>
    </row>
    <row r="439" spans="26:28" x14ac:dyDescent="0.3">
      <c r="Z439" t="str">
        <f>"["""&amp;Units[[#This Row],[Units]]&amp;"""]"</f>
        <v>["TB"]</v>
      </c>
      <c r="AB439" t="s">
        <v>783</v>
      </c>
    </row>
    <row r="440" spans="26:28" x14ac:dyDescent="0.3">
      <c r="Z440" t="str">
        <f>"["""&amp;Units[[#This Row],[Units]]&amp;"""]"</f>
        <v>["PB"]</v>
      </c>
      <c r="AB440" t="s">
        <v>784</v>
      </c>
    </row>
    <row r="441" spans="26:28" x14ac:dyDescent="0.3">
      <c r="Z441" t="str">
        <f>"["""&amp;Units[[#This Row],[Units]]&amp;"""]"</f>
        <v>["dBi"]</v>
      </c>
      <c r="AB441" t="s">
        <v>785</v>
      </c>
    </row>
    <row r="442" spans="26:28" x14ac:dyDescent="0.3">
      <c r="Z442" t="str">
        <f>"["""&amp;Units[[#This Row],[Units]]&amp;"""]"</f>
        <v>["Mbit/s"]</v>
      </c>
      <c r="AB442" t="s">
        <v>786</v>
      </c>
    </row>
    <row r="443" spans="26:28" x14ac:dyDescent="0.3">
      <c r="Z443" t="str">
        <f>"["""&amp;Units[[#This Row],[Units]]&amp;"""]"</f>
        <v>["Bft"]</v>
      </c>
      <c r="AB443" t="s">
        <v>787</v>
      </c>
    </row>
    <row r="444" spans="26:28" x14ac:dyDescent="0.3">
      <c r="Z444" t="str">
        <f>"["""&amp;Units[[#This Row],[Units]]&amp;"""]"</f>
        <v>["kW/(m³/s)"]</v>
      </c>
      <c r="AB444" t="s">
        <v>788</v>
      </c>
    </row>
    <row r="445" spans="26:28" x14ac:dyDescent="0.3">
      <c r="Z445" t="str">
        <f>"["""&amp;Units[[#This Row],[Units]]&amp;"""]"</f>
        <v>["kg/24h"]</v>
      </c>
      <c r="AB445" t="s">
        <v>789</v>
      </c>
    </row>
    <row r="446" spans="26:28" x14ac:dyDescent="0.3">
      <c r="Z446" t="str">
        <f>"["""&amp;Units[[#This Row],[Units]]&amp;"""]"</f>
        <v>["mH"]</v>
      </c>
      <c r="AB446" t="s">
        <v>790</v>
      </c>
    </row>
    <row r="447" spans="26:28" x14ac:dyDescent="0.3">
      <c r="Z447" t="str">
        <f>"["""&amp;Units[[#This Row],[Units]]&amp;"""]"</f>
        <v>["dB(A)"]</v>
      </c>
      <c r="AB447" t="s">
        <v>791</v>
      </c>
    </row>
    <row r="448" spans="26:28" x14ac:dyDescent="0.3">
      <c r="Z448" t="str">
        <f>"["""&amp;Units[[#This Row],[Units]]&amp;"""]"</f>
        <v>["W/K"]</v>
      </c>
      <c r="AB448" t="s">
        <v>792</v>
      </c>
    </row>
    <row r="449" spans="26:28" x14ac:dyDescent="0.3">
      <c r="Z449" t="str">
        <f>"["""&amp;Units[[#This Row],[Units]]&amp;"""]"</f>
        <v>["kN"]</v>
      </c>
      <c r="AB449" t="s">
        <v>793</v>
      </c>
    </row>
    <row r="450" spans="26:28" x14ac:dyDescent="0.3">
      <c r="Z450" t="str">
        <f>"["""&amp;Units[[#This Row],[Units]]&amp;"""]"</f>
        <v>["c (contacts)"]</v>
      </c>
      <c r="AB450" t="s">
        <v>794</v>
      </c>
    </row>
    <row r="451" spans="26:28" x14ac:dyDescent="0.3">
      <c r="Z451" t="str">
        <f>"["""&amp;Units[[#This Row],[Units]]&amp;"""]"</f>
        <v>["l/s"]</v>
      </c>
      <c r="AB451" t="s">
        <v>795</v>
      </c>
    </row>
    <row r="452" spans="26:28" x14ac:dyDescent="0.3">
      <c r="Z452" t="str">
        <f>"["""&amp;Units[[#This Row],[Units]]&amp;"""]"</f>
        <v>["h"]</v>
      </c>
      <c r="AB452" t="s">
        <v>796</v>
      </c>
    </row>
    <row r="453" spans="26:28" x14ac:dyDescent="0.3">
      <c r="Z453" t="str">
        <f>"["""&amp;Units[[#This Row],[Units]]&amp;"""]"</f>
        <v>["GJ/jaar"]</v>
      </c>
      <c r="AB453" t="s">
        <v>797</v>
      </c>
    </row>
    <row r="454" spans="26:28" x14ac:dyDescent="0.3">
      <c r="Z454" t="str">
        <f>"["""&amp;Units[[#This Row],[Units]]&amp;"""]"</f>
        <v>["l"]</v>
      </c>
      <c r="AB454" t="s">
        <v>798</v>
      </c>
    </row>
    <row r="455" spans="26:28" x14ac:dyDescent="0.3">
      <c r="Z455" t="str">
        <f>"["""&amp;Units[[#This Row],[Units]]&amp;"""]"</f>
        <v>["%/100%"]</v>
      </c>
      <c r="AB455" t="s">
        <v>799</v>
      </c>
    </row>
    <row r="456" spans="26:28" x14ac:dyDescent="0.3">
      <c r="Z456" t="str">
        <f>"["""&amp;Units[[#This Row],[Units]]&amp;"""]"</f>
        <v>["AirWatt"]</v>
      </c>
      <c r="AB456" t="s">
        <v>800</v>
      </c>
    </row>
    <row r="457" spans="26:28" x14ac:dyDescent="0.3">
      <c r="Z457" t="str">
        <f>"["""&amp;Units[[#This Row],[Units]]&amp;"""]"</f>
        <v>["kWp"]</v>
      </c>
      <c r="AB457" t="s">
        <v>801</v>
      </c>
    </row>
    <row r="458" spans="26:28" x14ac:dyDescent="0.3">
      <c r="Z458" t="str">
        <f>"["""&amp;Units[[#This Row],[Units]]&amp;"""]"</f>
        <v>["m rad"]</v>
      </c>
      <c r="AB458" t="s">
        <v>802</v>
      </c>
    </row>
    <row r="459" spans="26:28" x14ac:dyDescent="0.3">
      <c r="Z459" t="str">
        <f>"["""&amp;Units[[#This Row],[Units]]&amp;"""]"</f>
        <v>["kJ/m²"]</v>
      </c>
      <c r="AB459" t="s">
        <v>803</v>
      </c>
    </row>
    <row r="460" spans="26:28" x14ac:dyDescent="0.3">
      <c r="Z460" t="str">
        <f>"["""&amp;Units[[#This Row],[Units]]&amp;"""]"</f>
        <v>["kcmil"]</v>
      </c>
      <c r="AB460" t="s">
        <v>804</v>
      </c>
    </row>
    <row r="461" spans="26:28" x14ac:dyDescent="0.3">
      <c r="Z461" t="str">
        <f>"["""&amp;Units[[#This Row],[Units]]&amp;"""]"</f>
        <v>["Jaar"]</v>
      </c>
      <c r="AB461" t="s">
        <v>805</v>
      </c>
    </row>
    <row r="462" spans="26:28" x14ac:dyDescent="0.3">
      <c r="Z462" t="str">
        <f>"["""&amp;Units[[#This Row],[Units]]&amp;"""]"</f>
        <v>["dB(A) re 1 pW"]</v>
      </c>
      <c r="AB462" t="s">
        <v>806</v>
      </c>
    </row>
    <row r="463" spans="26:28" x14ac:dyDescent="0.3">
      <c r="Z463" t="str">
        <f>"["""&amp;Units[[#This Row],[Units]]&amp;"""]"</f>
        <v>["N/mm"]</v>
      </c>
      <c r="AB463" t="s">
        <v>807</v>
      </c>
    </row>
    <row r="464" spans="26:28" x14ac:dyDescent="0.3">
      <c r="Z464" t="str">
        <f>"["""&amp;Units[[#This Row],[Units]]&amp;"""]"</f>
        <v>["Pascal-seconde"]</v>
      </c>
      <c r="AB464" t="s">
        <v>808</v>
      </c>
    </row>
    <row r="465" spans="26:28" x14ac:dyDescent="0.3">
      <c r="Z465" t="str">
        <f>"["""&amp;Units[[#This Row],[Units]]&amp;"""]"</f>
        <v>["kJ/Ohm"]</v>
      </c>
      <c r="AB465" t="s">
        <v>809</v>
      </c>
    </row>
    <row r="466" spans="26:28" x14ac:dyDescent="0.3">
      <c r="Z466" t="str">
        <f>"["""&amp;Units[[#This Row],[Units]]&amp;"""]"</f>
        <v>["Megapixel"]</v>
      </c>
      <c r="AB466" t="s">
        <v>810</v>
      </c>
    </row>
    <row r="467" spans="26:28" x14ac:dyDescent="0.3">
      <c r="Z467" t="str">
        <f>"["""&amp;Units[[#This Row],[Units]]&amp;"""]"</f>
        <v>["Milligram"]</v>
      </c>
      <c r="AB467" t="s">
        <v>811</v>
      </c>
    </row>
    <row r="468" spans="26:28" x14ac:dyDescent="0.3">
      <c r="Z468" t="str">
        <f>"["""&amp;Units[[#This Row],[Units]]&amp;"""]"</f>
        <v>["%/K"]</v>
      </c>
      <c r="AB468" t="s">
        <v>812</v>
      </c>
    </row>
    <row r="469" spans="26:28" x14ac:dyDescent="0.3">
      <c r="Z469" t="str">
        <f>"["""&amp;Units[[#This Row],[Units]]&amp;"""]"</f>
        <v>["mm/m"]</v>
      </c>
      <c r="AB469" t="s">
        <v>813</v>
      </c>
    </row>
    <row r="470" spans="26:28" x14ac:dyDescent="0.3">
      <c r="Z470" t="str">
        <f>"["""&amp;Units[[#This Row],[Units]]&amp;"""]"</f>
        <v>["cSt"]</v>
      </c>
      <c r="AB470" t="s">
        <v>814</v>
      </c>
    </row>
    <row r="471" spans="26:28" x14ac:dyDescent="0.3">
      <c r="Z471" t="str">
        <f>"["""&amp;Units[[#This Row],[Units]]&amp;"""]"</f>
        <v>["c/min"]</v>
      </c>
      <c r="AB471" t="s">
        <v>815</v>
      </c>
    </row>
    <row r="472" spans="26:28" x14ac:dyDescent="0.3">
      <c r="Z472" t="str">
        <f>"["""&amp;Units[[#This Row],[Units]]&amp;"""]"</f>
        <v>["c/h"]</v>
      </c>
      <c r="AB472" t="s">
        <v>816</v>
      </c>
    </row>
    <row r="473" spans="26:28" x14ac:dyDescent="0.3">
      <c r="Z473" t="str">
        <f>"["""&amp;Units[[#This Row],[Units]]&amp;"""]"</f>
        <v>["1/min"]</v>
      </c>
      <c r="AB473" t="s">
        <v>817</v>
      </c>
    </row>
    <row r="474" spans="26:28" x14ac:dyDescent="0.3">
      <c r="Z474" t="str">
        <f>"["""&amp;Units[[#This Row],[Units]]&amp;"""]"</f>
        <v>["l/min"]</v>
      </c>
      <c r="AB474" t="s">
        <v>818</v>
      </c>
    </row>
    <row r="475" spans="26:28" x14ac:dyDescent="0.3">
      <c r="Z475" t="str">
        <f>"["""&amp;Units[[#This Row],[Units]]&amp;"""]"</f>
        <v>["kBit/s"]</v>
      </c>
      <c r="AB475" t="s">
        <v>819</v>
      </c>
    </row>
    <row r="476" spans="26:28" x14ac:dyDescent="0.3">
      <c r="Z476" t="str">
        <f>"["""&amp;Units[[#This Row],[Units]]&amp;"""]"</f>
        <v>["Mbyte"]</v>
      </c>
      <c r="AB476" t="s">
        <v>820</v>
      </c>
    </row>
    <row r="477" spans="26:28" x14ac:dyDescent="0.3">
      <c r="Z477" t="str">
        <f>"["""&amp;Units[[#This Row],[Units]]&amp;"""]"</f>
        <v>["kByte"]</v>
      </c>
      <c r="AB477" t="s">
        <v>821</v>
      </c>
    </row>
    <row r="478" spans="26:28" x14ac:dyDescent="0.3">
      <c r="Z478" t="str">
        <f>"["""&amp;Units[[#This Row],[Units]]&amp;"""]"</f>
        <v>["kOhm"]</v>
      </c>
      <c r="AB478" t="s">
        <v>822</v>
      </c>
    </row>
    <row r="479" spans="26:28" x14ac:dyDescent="0.3">
      <c r="Z479" t="str">
        <f>"["""&amp;Units[[#This Row],[Units]]&amp;"""]"</f>
        <v>["l/h"]</v>
      </c>
      <c r="AB479" t="s">
        <v>823</v>
      </c>
    </row>
    <row r="480" spans="26:28" x14ac:dyDescent="0.3">
      <c r="Z480" t="str">
        <f>"["""&amp;Units[[#This Row],[Units]]&amp;"""]"</f>
        <v>["mAh"]</v>
      </c>
      <c r="AB480" t="s">
        <v>824</v>
      </c>
    </row>
    <row r="481" spans="26:28" x14ac:dyDescent="0.3">
      <c r="Z481" t="str">
        <f>"["""&amp;Units[[#This Row],[Units]]&amp;"""]"</f>
        <v>["opm"]</v>
      </c>
      <c r="AB481" t="s">
        <v>825</v>
      </c>
    </row>
    <row r="482" spans="26:28" x14ac:dyDescent="0.3">
      <c r="Z482" t="str">
        <f>"["""&amp;Units[[#This Row],[Units]]&amp;"""]"</f>
        <v>["W/m"]</v>
      </c>
      <c r="AB482" t="s">
        <v>826</v>
      </c>
    </row>
    <row r="483" spans="26:28" x14ac:dyDescent="0.3">
      <c r="Z483" t="str">
        <f>"["""&amp;Units[[#This Row],[Units]]&amp;"""]"</f>
        <v>["Bd"]</v>
      </c>
      <c r="AB483" t="s">
        <v>827</v>
      </c>
    </row>
    <row r="484" spans="26:28" x14ac:dyDescent="0.3">
      <c r="Z484" t="str">
        <f>"["""&amp;Units[[#This Row],[Units]]&amp;"""]"</f>
        <v>["DPI"]</v>
      </c>
      <c r="AB484" t="s">
        <v>828</v>
      </c>
    </row>
    <row r="485" spans="26:28" x14ac:dyDescent="0.3">
      <c r="Z485" t="str">
        <f>"["""&amp;Units[[#This Row],[Units]]&amp;"""]"</f>
        <v>["lm/W"]</v>
      </c>
      <c r="AB485" t="s">
        <v>829</v>
      </c>
    </row>
    <row r="486" spans="26:28" x14ac:dyDescent="0.3">
      <c r="Z486" t="str">
        <f>"["""&amp;Units[[#This Row],[Units]]&amp;"""]"</f>
        <v>["µH"]</v>
      </c>
      <c r="AB486" t="s">
        <v>830</v>
      </c>
    </row>
    <row r="487" spans="26:28" x14ac:dyDescent="0.3">
      <c r="Z487" t="str">
        <f>"["""&amp;Units[[#This Row],[Units]]&amp;"""]"</f>
        <v>["µF"]</v>
      </c>
      <c r="AB487" t="s">
        <v>831</v>
      </c>
    </row>
    <row r="488" spans="26:28" x14ac:dyDescent="0.3">
      <c r="Z488" t="str">
        <f>"["""&amp;Units[[#This Row],[Units]]&amp;"""]"</f>
        <v>["AX"]</v>
      </c>
      <c r="AB488" t="s">
        <v>224</v>
      </c>
    </row>
    <row r="489" spans="26:28" x14ac:dyDescent="0.3">
      <c r="Z489" t="str">
        <f>"["""&amp;Units[[#This Row],[Units]]&amp;"""]"</f>
        <v>["nm"]</v>
      </c>
      <c r="AB489" t="s">
        <v>832</v>
      </c>
    </row>
    <row r="490" spans="26:28" x14ac:dyDescent="0.3">
      <c r="Z490" t="str">
        <f>"["""&amp;Units[[#This Row],[Units]]&amp;"""]"</f>
        <v>["°"]</v>
      </c>
      <c r="AB490" t="s">
        <v>833</v>
      </c>
    </row>
    <row r="491" spans="26:28" x14ac:dyDescent="0.3">
      <c r="Z491" t="str">
        <f>"["""&amp;Units[[#This Row],[Units]]&amp;"""]"</f>
        <v>["%"]</v>
      </c>
      <c r="AB491" t="s">
        <v>834</v>
      </c>
    </row>
    <row r="492" spans="26:28" x14ac:dyDescent="0.3">
      <c r="Z492" t="str">
        <f>"["""&amp;Units[[#This Row],[Units]]&amp;"""]"</f>
        <v>["ml"]</v>
      </c>
      <c r="AB492" t="s">
        <v>835</v>
      </c>
    </row>
    <row r="493" spans="26:28" x14ac:dyDescent="0.3">
      <c r="Z493" t="str">
        <f>"["""&amp;Units[[#This Row],[Units]]&amp;"""]"</f>
        <v>["kg/m"]</v>
      </c>
      <c r="AB493" t="s">
        <v>836</v>
      </c>
    </row>
    <row r="494" spans="26:28" x14ac:dyDescent="0.3">
      <c r="Z494" t="str">
        <f>"["""&amp;Units[[#This Row],[Units]]&amp;"""]"</f>
        <v>["GHz"]</v>
      </c>
      <c r="AB494" t="s">
        <v>837</v>
      </c>
    </row>
    <row r="495" spans="26:28" x14ac:dyDescent="0.3">
      <c r="Z495" t="str">
        <f>"["""&amp;Units[[#This Row],[Units]]&amp;"""]"</f>
        <v>["MOhm"]</v>
      </c>
      <c r="AB495" t="s">
        <v>838</v>
      </c>
    </row>
    <row r="496" spans="26:28" x14ac:dyDescent="0.3">
      <c r="Z496" t="str">
        <f>"["""&amp;Units[[#This Row],[Units]]&amp;"""]"</f>
        <v>["mOhm"]</v>
      </c>
      <c r="AB496" t="s">
        <v>839</v>
      </c>
    </row>
    <row r="497" spans="26:28" x14ac:dyDescent="0.3">
      <c r="Z497" t="str">
        <f>"["""&amp;Units[[#This Row],[Units]]&amp;"""]"</f>
        <v>["kA"]</v>
      </c>
      <c r="AB497" t="s">
        <v>840</v>
      </c>
    </row>
    <row r="498" spans="26:28" x14ac:dyDescent="0.3">
      <c r="Z498" t="str">
        <f>"["""&amp;Units[[#This Row],[Units]]&amp;"""]"</f>
        <v>["Ohm"]</v>
      </c>
      <c r="AB498" t="s">
        <v>841</v>
      </c>
    </row>
    <row r="499" spans="26:28" x14ac:dyDescent="0.3">
      <c r="Z499" t="str">
        <f>"["""&amp;Units[[#This Row],[Units]]&amp;"""]"</f>
        <v>["s"]</v>
      </c>
      <c r="AB499" t="s">
        <v>842</v>
      </c>
    </row>
    <row r="500" spans="26:28" x14ac:dyDescent="0.3">
      <c r="Z500" t="str">
        <f>"["""&amp;Units[[#This Row],[Units]]&amp;"""]"</f>
        <v>["V"]</v>
      </c>
      <c r="AB500" t="s">
        <v>843</v>
      </c>
    </row>
    <row r="501" spans="26:28" x14ac:dyDescent="0.3">
      <c r="Z501" t="str">
        <f>"["""&amp;Units[[#This Row],[Units]]&amp;"""]"</f>
        <v>["Wp"]</v>
      </c>
      <c r="AB501" t="s">
        <v>844</v>
      </c>
    </row>
    <row r="502" spans="26:28" x14ac:dyDescent="0.3">
      <c r="Z502" t="str">
        <f>"["""&amp;Units[[#This Row],[Units]]&amp;"""]"</f>
        <v>["Imp/kWh (kvarh)"]</v>
      </c>
      <c r="AB502" t="s">
        <v>845</v>
      </c>
    </row>
    <row r="503" spans="26:28" x14ac:dyDescent="0.3">
      <c r="Z503" t="str">
        <f>"["""&amp;Units[[#This Row],[Units]]&amp;"""]"</f>
        <v>["dB(C)"]</v>
      </c>
      <c r="AB503" t="s">
        <v>846</v>
      </c>
    </row>
    <row r="504" spans="26:28" x14ac:dyDescent="0.3">
      <c r="Z504" t="str">
        <f>"["""&amp;Units[[#This Row],[Units]]&amp;"""]"</f>
        <v>["% m/md"]</v>
      </c>
      <c r="AB504" t="s">
        <v>847</v>
      </c>
    </row>
    <row r="505" spans="26:28" x14ac:dyDescent="0.3">
      <c r="Z505" t="str">
        <f>"["""&amp;Units[[#This Row],[Units]]&amp;"""]"</f>
        <v>["°dH"]</v>
      </c>
      <c r="AB505" t="s">
        <v>848</v>
      </c>
    </row>
    <row r="506" spans="26:28" x14ac:dyDescent="0.3">
      <c r="Z506" t="str">
        <f>"["""&amp;Units[[#This Row],[Units]]&amp;"""]"</f>
        <v>["µS/cm"]</v>
      </c>
      <c r="AB506" t="s">
        <v>849</v>
      </c>
    </row>
    <row r="507" spans="26:28" x14ac:dyDescent="0.3">
      <c r="Z507" t="str">
        <f>"["""&amp;Units[[#This Row],[Units]]&amp;"""]"</f>
        <v>["cal/cm²"]</v>
      </c>
      <c r="AB507" t="s">
        <v>850</v>
      </c>
    </row>
    <row r="508" spans="26:28" x14ac:dyDescent="0.3">
      <c r="Z508" t="str">
        <f>"["""&amp;Units[[#This Row],[Units]]&amp;"""]"</f>
        <v>["Days"]</v>
      </c>
      <c r="AB508" t="s">
        <v>851</v>
      </c>
    </row>
    <row r="509" spans="26:28" x14ac:dyDescent="0.3">
      <c r="Z509" t="str">
        <f>"["""&amp;Units[[#This Row],[Units]]&amp;"""]"</f>
        <v>["dm"]</v>
      </c>
      <c r="AB509" t="s">
        <v>852</v>
      </c>
    </row>
    <row r="510" spans="26:28" x14ac:dyDescent="0.3">
      <c r="Z510" t="str">
        <f>"["""&amp;Units[[#This Row],[Units]]&amp;"""]"</f>
        <v>["g/cm³"]</v>
      </c>
      <c r="AB510" t="s">
        <v>853</v>
      </c>
    </row>
    <row r="511" spans="26:28" x14ac:dyDescent="0.3">
      <c r="Z511" t="str">
        <f>"["""&amp;Units[[#This Row],[Units]]&amp;"""]"</f>
        <v>["g/h"]</v>
      </c>
      <c r="AB511" t="s">
        <v>854</v>
      </c>
    </row>
    <row r="512" spans="26:28" x14ac:dyDescent="0.3">
      <c r="Z512" t="str">
        <f>"["""&amp;Units[[#This Row],[Units]]&amp;"""]"</f>
        <v>["g/l"]</v>
      </c>
      <c r="AB512" t="s">
        <v>855</v>
      </c>
    </row>
    <row r="513" spans="26:28" x14ac:dyDescent="0.3">
      <c r="Z513" t="str">
        <f>"["""&amp;Units[[#This Row],[Units]]&amp;"""]"</f>
        <v>["g/m³"]</v>
      </c>
      <c r="AB513" t="s">
        <v>856</v>
      </c>
    </row>
    <row r="514" spans="26:28" x14ac:dyDescent="0.3">
      <c r="Z514" t="str">
        <f>"["""&amp;Units[[#This Row],[Units]]&amp;"""]"</f>
        <v>["Gbit/s"]</v>
      </c>
      <c r="AB514" t="s">
        <v>857</v>
      </c>
    </row>
    <row r="515" spans="26:28" x14ac:dyDescent="0.3">
      <c r="Z515" t="str">
        <f>"["""&amp;Units[[#This Row],[Units]]&amp;"""]"</f>
        <v>["GJ/year"]</v>
      </c>
      <c r="AB515" t="s">
        <v>858</v>
      </c>
    </row>
    <row r="516" spans="26:28" x14ac:dyDescent="0.3">
      <c r="Z516" t="str">
        <f>"["""&amp;Units[[#This Row],[Units]]&amp;"""]"</f>
        <v>["HRC"]</v>
      </c>
      <c r="AB516" t="s">
        <v>859</v>
      </c>
    </row>
    <row r="517" spans="26:28" x14ac:dyDescent="0.3">
      <c r="Z517" t="str">
        <f>"["""&amp;Units[[#This Row],[Units]]&amp;"""]"</f>
        <v>["J/(kg·K)"]</v>
      </c>
      <c r="AB517" t="s">
        <v>860</v>
      </c>
    </row>
    <row r="518" spans="26:28" x14ac:dyDescent="0.3">
      <c r="Z518" t="str">
        <f>"["""&amp;Units[[#This Row],[Units]]&amp;"""]"</f>
        <v>["kg/cm/m²"]</v>
      </c>
      <c r="AB518" t="s">
        <v>861</v>
      </c>
    </row>
    <row r="519" spans="26:28" x14ac:dyDescent="0.3">
      <c r="Z519" t="str">
        <f>"["""&amp;Units[[#This Row],[Units]]&amp;"""]"</f>
        <v>["kg/km"]</v>
      </c>
      <c r="AB519" t="s">
        <v>862</v>
      </c>
    </row>
    <row r="520" spans="26:28" x14ac:dyDescent="0.3">
      <c r="Z520" t="str">
        <f>"["""&amp;Units[[#This Row],[Units]]&amp;"""]"</f>
        <v>["kN/m²"]</v>
      </c>
      <c r="AB520" t="s">
        <v>863</v>
      </c>
    </row>
    <row r="521" spans="26:28" x14ac:dyDescent="0.3">
      <c r="Z521" t="str">
        <f>"["""&amp;Units[[#This Row],[Units]]&amp;"""]"</f>
        <v>["m²/h"]</v>
      </c>
      <c r="AB521" t="s">
        <v>864</v>
      </c>
    </row>
    <row r="522" spans="26:28" x14ac:dyDescent="0.3">
      <c r="Z522" t="str">
        <f>"["""&amp;Units[[#This Row],[Units]]&amp;"""]"</f>
        <v>["m²/l"]</v>
      </c>
      <c r="AB522" t="s">
        <v>865</v>
      </c>
    </row>
    <row r="523" spans="26:28" x14ac:dyDescent="0.3">
      <c r="Z523" t="str">
        <f>"["""&amp;Units[[#This Row],[Units]]&amp;"""]"</f>
        <v>["m²/m"]</v>
      </c>
      <c r="AB523" t="s">
        <v>866</v>
      </c>
    </row>
    <row r="524" spans="26:28" x14ac:dyDescent="0.3">
      <c r="Z524" t="str">
        <f>"["""&amp;Units[[#This Row],[Units]]&amp;"""]"</f>
        <v>["m³/m²h50Pa"]</v>
      </c>
      <c r="AB524" t="s">
        <v>867</v>
      </c>
    </row>
    <row r="525" spans="26:28" x14ac:dyDescent="0.3">
      <c r="Z525" t="str">
        <f>"["""&amp;Units[[#This Row],[Units]]&amp;"""]"</f>
        <v>["mg/l"]</v>
      </c>
      <c r="AB525" t="s">
        <v>868</v>
      </c>
    </row>
    <row r="526" spans="26:28" x14ac:dyDescent="0.3">
      <c r="Z526" t="str">
        <f>"["""&amp;Units[[#This Row],[Units]]&amp;"""]"</f>
        <v>["mH2O"]</v>
      </c>
      <c r="AB526" t="s">
        <v>869</v>
      </c>
    </row>
    <row r="527" spans="26:28" x14ac:dyDescent="0.3">
      <c r="Z527" t="str">
        <f>"["""&amp;Units[[#This Row],[Units]]&amp;"""]"</f>
        <v>["Month"]</v>
      </c>
      <c r="AB527" t="s">
        <v>870</v>
      </c>
    </row>
    <row r="528" spans="26:28" x14ac:dyDescent="0.3">
      <c r="Z528" t="str">
        <f>"["""&amp;Units[[#This Row],[Units]]&amp;"""]"</f>
        <v>["MP"]</v>
      </c>
      <c r="AB528" t="s">
        <v>294</v>
      </c>
    </row>
    <row r="529" spans="26:28" x14ac:dyDescent="0.3">
      <c r="Z529" t="str">
        <f>"["""&amp;Units[[#This Row],[Units]]&amp;"""]"</f>
        <v>["N/mm²"]</v>
      </c>
      <c r="AB529" t="s">
        <v>871</v>
      </c>
    </row>
    <row r="530" spans="26:28" x14ac:dyDescent="0.3">
      <c r="Z530" t="str">
        <f>"["""&amp;Units[[#This Row],[Units]]&amp;"""]"</f>
        <v>["nmi"]</v>
      </c>
      <c r="AB530" t="s">
        <v>872</v>
      </c>
    </row>
    <row r="531" spans="26:28" x14ac:dyDescent="0.3">
      <c r="Z531" t="str">
        <f>"["""&amp;Units[[#This Row],[Units]]&amp;"""]"</f>
        <v>["Ohm/km"]</v>
      </c>
      <c r="AB531" t="s">
        <v>873</v>
      </c>
    </row>
    <row r="532" spans="26:28" x14ac:dyDescent="0.3">
      <c r="Z532" t="str">
        <f>"["""&amp;Units[[#This Row],[Units]]&amp;"""]"</f>
        <v>["Pa-s"]</v>
      </c>
      <c r="AB532" t="s">
        <v>874</v>
      </c>
    </row>
    <row r="533" spans="26:28" x14ac:dyDescent="0.3">
      <c r="Z533" t="str">
        <f>"["""&amp;Units[[#This Row],[Units]]&amp;"""]"</f>
        <v>["PSU"]</v>
      </c>
      <c r="AB533" t="s">
        <v>875</v>
      </c>
    </row>
    <row r="534" spans="26:28" x14ac:dyDescent="0.3">
      <c r="Z534" t="str">
        <f>"["""&amp;Units[[#This Row],[Units]]&amp;"""]"</f>
        <v>["Rpm"]</v>
      </c>
      <c r="AB534" t="s">
        <v>876</v>
      </c>
    </row>
    <row r="535" spans="26:28" x14ac:dyDescent="0.3">
      <c r="Z535" t="str">
        <f>"["""&amp;Units[[#This Row],[Units]]&amp;"""]"</f>
        <v>["Year"]</v>
      </c>
      <c r="AB535" t="s">
        <v>877</v>
      </c>
    </row>
    <row r="536" spans="26:28" x14ac:dyDescent="0.3">
      <c r="Z536" t="str">
        <f>"["""&amp;Units[[#This Row],[Units]]&amp;"""]"</f>
        <v>["kg·m²"]</v>
      </c>
      <c r="AB536" t="s">
        <v>878</v>
      </c>
    </row>
    <row r="537" spans="26:28" x14ac:dyDescent="0.3">
      <c r="Z537" t="str">
        <f>"["""&amp;Units[[#This Row],[Units]]&amp;"""]"</f>
        <v>["mm²/m"]</v>
      </c>
      <c r="AB537" t="s">
        <v>879</v>
      </c>
    </row>
    <row r="538" spans="26:28" x14ac:dyDescent="0.3">
      <c r="Z538" t="str">
        <f>"["""&amp;Units[[#This Row],[Units]]&amp;"""]"</f>
        <v>["(m²·K)/W"]</v>
      </c>
      <c r="AB538" t="s">
        <v>880</v>
      </c>
    </row>
    <row r="539" spans="26:28" x14ac:dyDescent="0.3">
      <c r="Z539" t="str">
        <f>"["""&amp;Units[[#This Row],[Units]]&amp;"""]"</f>
        <v>["Gbit/sec"]</v>
      </c>
      <c r="AB539" t="s">
        <v>881</v>
      </c>
    </row>
    <row r="540" spans="26:28" x14ac:dyDescent="0.3">
      <c r="Z540" t="str">
        <f>"["""&amp;Units[[#This Row],[Units]]&amp;"""]"</f>
        <v>["MPa"]</v>
      </c>
      <c r="AB540" t="s">
        <v>882</v>
      </c>
    </row>
    <row r="541" spans="26:28" x14ac:dyDescent="0.3">
      <c r="Z541" t="str">
        <f>"["""&amp;Units[[#This Row],[Units]]&amp;"""]"</f>
        <v>["W/(m·K)"]</v>
      </c>
      <c r="AB541" t="s">
        <v>883</v>
      </c>
    </row>
    <row r="542" spans="26:28" x14ac:dyDescent="0.3">
      <c r="Z542" t="str">
        <f>"["""&amp;Units[[#This Row],[Units]]&amp;"""]"</f>
        <v>["W/(m²·K)"]</v>
      </c>
      <c r="AB542" t="s">
        <v>884</v>
      </c>
    </row>
    <row r="543" spans="26:28" x14ac:dyDescent="0.3">
      <c r="Z543" t="str">
        <f>"["""&amp;Units[[#This Row],[Units]]&amp;"""]"</f>
        <v>["W/(m²·K²)"]</v>
      </c>
      <c r="AB543" t="s">
        <v>885</v>
      </c>
    </row>
    <row r="544" spans="26:28" x14ac:dyDescent="0.3">
      <c r="Z544" t="str">
        <f>"["""&amp;Units[[#This Row],[Units]]&amp;"""]"</f>
        <v>["cm⁴"]</v>
      </c>
      <c r="AB544" t="s">
        <v>886</v>
      </c>
    </row>
    <row r="545" spans="26:28" x14ac:dyDescent="0.3">
      <c r="Z545" t="str">
        <f>"["""&amp;Units[[#This Row],[Units]]&amp;"""]"</f>
        <v>["dBm"]</v>
      </c>
      <c r="AB545" t="s">
        <v>887</v>
      </c>
    </row>
    <row r="546" spans="26:28" x14ac:dyDescent="0.3">
      <c r="Z546" t="str">
        <f>"["""&amp;Units[[#This Row],[Units]]&amp;"""]"</f>
        <v>["dBmW"]</v>
      </c>
      <c r="AB546" t="s">
        <v>888</v>
      </c>
    </row>
    <row r="547" spans="26:28" x14ac:dyDescent="0.3">
      <c r="Z547" t="str">
        <f>"["""&amp;Units[[#This Row],[Units]]&amp;"""]"</f>
        <v>["kg/100m"]</v>
      </c>
      <c r="AB547" t="s">
        <v>889</v>
      </c>
    </row>
    <row r="548" spans="26:28" x14ac:dyDescent="0.3">
      <c r="Z548" t="str">
        <f>"["""&amp;Units[[#This Row],[Units]]&amp;"""]"</f>
        <v>["kg/dm³"]</v>
      </c>
      <c r="AB548" t="s">
        <v>890</v>
      </c>
    </row>
    <row r="549" spans="26:28" x14ac:dyDescent="0.3">
      <c r="Z549" t="str">
        <f>"["""&amp;Units[[#This Row],[Units]]&amp;"""]"</f>
        <v>["m⁴"]</v>
      </c>
      <c r="AB549" t="s">
        <v>891</v>
      </c>
    </row>
    <row r="550" spans="26:28" x14ac:dyDescent="0.3">
      <c r="Z550" t="str">
        <f>"["""&amp;Units[[#This Row],[Units]]&amp;"""]"</f>
        <v>["mm/(m⋅K)"]</v>
      </c>
      <c r="AB550" t="s">
        <v>892</v>
      </c>
    </row>
    <row r="551" spans="26:28" x14ac:dyDescent="0.3">
      <c r="Z551" t="str">
        <f>"["""&amp;Units[[#This Row],[Units]]&amp;"""]"</f>
        <v>["mm⁴"]</v>
      </c>
      <c r="AB551" t="s">
        <v>893</v>
      </c>
    </row>
    <row r="552" spans="26:28" x14ac:dyDescent="0.3">
      <c r="Z552" t="str">
        <f>"["""&amp;Units[[#This Row],[Units]]&amp;"""]"</f>
        <v>["Ohm⋅m"]</v>
      </c>
      <c r="AB552" t="s">
        <v>894</v>
      </c>
    </row>
    <row r="553" spans="26:28" x14ac:dyDescent="0.3">
      <c r="Z553" t="str">
        <f>"["""&amp;Units[[#This Row],[Units]]&amp;"""]"</f>
        <v>["TPI"]</v>
      </c>
      <c r="AB553" t="s">
        <v>895</v>
      </c>
    </row>
    <row r="554" spans="26:28" x14ac:dyDescent="0.3">
      <c r="Z554" t="str">
        <f>"["""&amp;Units[[#This Row],[Units]]&amp;"""]"</f>
        <v>["'"]</v>
      </c>
      <c r="AB554" t="s">
        <v>966</v>
      </c>
    </row>
    <row r="555" spans="26:28" x14ac:dyDescent="0.3">
      <c r="Z555" t="str">
        <f>"["""&amp;Units[[#This Row],[Units]]&amp;"""]"</f>
        <v>["µA"]</v>
      </c>
      <c r="AB555" t="s">
        <v>896</v>
      </c>
    </row>
    <row r="556" spans="26:28" x14ac:dyDescent="0.3">
      <c r="Z556" t="str">
        <f>"["""&amp;Units[[#This Row],[Units]]&amp;"""]"</f>
        <v>["A/°C"]</v>
      </c>
      <c r="AB556" t="s">
        <v>897</v>
      </c>
    </row>
    <row r="557" spans="26:28" x14ac:dyDescent="0.3">
      <c r="Z557" t="str">
        <f>"["""&amp;Units[[#This Row],[Units]]&amp;"""]"</f>
        <v>["A/cm"]</v>
      </c>
      <c r="AB557" t="s">
        <v>898</v>
      </c>
    </row>
    <row r="558" spans="26:28" x14ac:dyDescent="0.3">
      <c r="Z558" t="str">
        <f>"["""&amp;Units[[#This Row],[Units]]&amp;"""]"</f>
        <v>["A/cm²"]</v>
      </c>
      <c r="AB558" t="s">
        <v>899</v>
      </c>
    </row>
    <row r="559" spans="26:28" x14ac:dyDescent="0.3">
      <c r="Z559" t="str">
        <f>"["""&amp;Units[[#This Row],[Units]]&amp;"""]"</f>
        <v>["A/J"]</v>
      </c>
      <c r="AB559" t="s">
        <v>900</v>
      </c>
    </row>
    <row r="560" spans="26:28" x14ac:dyDescent="0.3">
      <c r="Z560" t="str">
        <f>"["""&amp;Units[[#This Row],[Units]]&amp;"""]"</f>
        <v>["A/mm"]</v>
      </c>
      <c r="AB560" t="s">
        <v>901</v>
      </c>
    </row>
    <row r="561" spans="26:28" x14ac:dyDescent="0.3">
      <c r="Z561" t="str">
        <f>"["""&amp;Units[[#This Row],[Units]]&amp;"""]"</f>
        <v>["A/mm²"]</v>
      </c>
      <c r="AB561" t="s">
        <v>902</v>
      </c>
    </row>
    <row r="562" spans="26:28" x14ac:dyDescent="0.3">
      <c r="Z562" t="str">
        <f>"["""&amp;Units[[#This Row],[Units]]&amp;"""]"</f>
        <v>["A/(m²·K²)"]</v>
      </c>
      <c r="AB562" t="s">
        <v>903</v>
      </c>
    </row>
    <row r="563" spans="26:28" x14ac:dyDescent="0.3">
      <c r="Z563" t="str">
        <f>"["""&amp;Units[[#This Row],[Units]]&amp;"""]"</f>
        <v>["A/rad"]</v>
      </c>
      <c r="AB563" t="s">
        <v>904</v>
      </c>
    </row>
    <row r="564" spans="26:28" x14ac:dyDescent="0.3">
      <c r="Z564" t="str">
        <f>"["""&amp;Units[[#This Row],[Units]]&amp;"""]"</f>
        <v>["Am²/Js"]</v>
      </c>
      <c r="AB564" t="s">
        <v>905</v>
      </c>
    </row>
    <row r="565" spans="26:28" x14ac:dyDescent="0.3">
      <c r="Z565" t="str">
        <f>"["""&amp;Units[[#This Row],[Units]]&amp;"""]"</f>
        <v>["Ao"]</v>
      </c>
      <c r="AB565" t="s">
        <v>906</v>
      </c>
    </row>
    <row r="566" spans="26:28" x14ac:dyDescent="0.3">
      <c r="Z566" t="str">
        <f>"["""&amp;Units[[#This Row],[Units]]&amp;"""]"</f>
        <v>["ar"]</v>
      </c>
      <c r="AB566" t="s">
        <v>907</v>
      </c>
    </row>
    <row r="567" spans="26:28" x14ac:dyDescent="0.3">
      <c r="Z567" t="str">
        <f>"["""&amp;Units[[#This Row],[Units]]&amp;"""]"</f>
        <v>["As"]</v>
      </c>
      <c r="AB567" t="s">
        <v>908</v>
      </c>
    </row>
    <row r="568" spans="26:28" x14ac:dyDescent="0.3">
      <c r="Z568" t="str">
        <f>"["""&amp;Units[[#This Row],[Units]]&amp;"""]"</f>
        <v>["At"]</v>
      </c>
      <c r="AB568" t="s">
        <v>909</v>
      </c>
    </row>
    <row r="569" spans="26:28" x14ac:dyDescent="0.3">
      <c r="Z569" t="str">
        <f>"["""&amp;Units[[#This Row],[Units]]&amp;"""]"</f>
        <v>["bbl"]</v>
      </c>
      <c r="AB569" t="s">
        <v>910</v>
      </c>
    </row>
    <row r="570" spans="26:28" x14ac:dyDescent="0.3">
      <c r="Z570" t="str">
        <f>"["""&amp;Units[[#This Row],[Units]]&amp;"""]"</f>
        <v>["bit"]</v>
      </c>
      <c r="AB570" t="s">
        <v>911</v>
      </c>
    </row>
    <row r="571" spans="26:28" x14ac:dyDescent="0.3">
      <c r="Z571" t="str">
        <f>"["""&amp;Units[[#This Row],[Units]]&amp;"""]"</f>
        <v>["bit/s"]</v>
      </c>
      <c r="AB571" t="s">
        <v>912</v>
      </c>
    </row>
    <row r="572" spans="26:28" x14ac:dyDescent="0.3">
      <c r="Z572" t="str">
        <f>"["""&amp;Units[[#This Row],[Units]]&amp;"""]"</f>
        <v>["Bq"]</v>
      </c>
      <c r="AB572" t="s">
        <v>913</v>
      </c>
    </row>
    <row r="573" spans="26:28" x14ac:dyDescent="0.3">
      <c r="Z573" t="str">
        <f>"["""&amp;Units[[#This Row],[Units]]&amp;"""]"</f>
        <v>["BTU/lb dry"]</v>
      </c>
      <c r="AB573" t="s">
        <v>914</v>
      </c>
    </row>
    <row r="574" spans="26:28" x14ac:dyDescent="0.3">
      <c r="Z574" t="str">
        <f>"["""&amp;Units[[#This Row],[Units]]&amp;"""]"</f>
        <v>["BTU/Wh"]</v>
      </c>
      <c r="AB574" t="s">
        <v>915</v>
      </c>
    </row>
    <row r="575" spans="26:28" x14ac:dyDescent="0.3">
      <c r="Z575" t="str">
        <f>"["""&amp;Units[[#This Row],[Units]]&amp;"""]"</f>
        <v>["C·m"]</v>
      </c>
      <c r="AB575" t="s">
        <v>916</v>
      </c>
    </row>
    <row r="576" spans="26:28" x14ac:dyDescent="0.3">
      <c r="Z576" t="str">
        <f>"["""&amp;Units[[#This Row],[Units]]&amp;"""]"</f>
        <v>["cL"]</v>
      </c>
      <c r="AB576" t="s">
        <v>917</v>
      </c>
    </row>
    <row r="577" spans="26:28" x14ac:dyDescent="0.3">
      <c r="Z577" t="str">
        <f>"["""&amp;Units[[#This Row],[Units]]&amp;"""]"</f>
        <v>["CYP"]</v>
      </c>
      <c r="AB577" t="s">
        <v>918</v>
      </c>
    </row>
    <row r="578" spans="26:28" x14ac:dyDescent="0.3">
      <c r="Z578" t="str">
        <f>"["""&amp;Units[[#This Row],[Units]]&amp;"""]"</f>
        <v>["J/K"]</v>
      </c>
      <c r="AB578" t="s">
        <v>919</v>
      </c>
    </row>
    <row r="579" spans="26:28" x14ac:dyDescent="0.3">
      <c r="Z579" t="str">
        <f>"["""&amp;Units[[#This Row],[Units]]&amp;"""]"</f>
        <v>["J/kg·K"]</v>
      </c>
      <c r="AB579" t="s">
        <v>920</v>
      </c>
    </row>
    <row r="580" spans="26:28" x14ac:dyDescent="0.3">
      <c r="Z580" t="str">
        <f>"["""&amp;Units[[#This Row],[Units]]&amp;"""]"</f>
        <v>["kJ/K"]</v>
      </c>
      <c r="AB580" t="s">
        <v>921</v>
      </c>
    </row>
    <row r="581" spans="26:28" x14ac:dyDescent="0.3">
      <c r="Z581" t="str">
        <f>"["""&amp;Units[[#This Row],[Units]]&amp;"""]"</f>
        <v>["MJ/K"]</v>
      </c>
      <c r="AB581" t="s">
        <v>922</v>
      </c>
    </row>
    <row r="582" spans="26:28" x14ac:dyDescent="0.3">
      <c r="Z582" t="str">
        <f>"["""&amp;Units[[#This Row],[Units]]&amp;"""]"</f>
        <v>["MVA"]</v>
      </c>
      <c r="AB582" t="s">
        <v>923</v>
      </c>
    </row>
    <row r="583" spans="26:28" x14ac:dyDescent="0.3">
      <c r="Z583" t="str">
        <f>"["""&amp;Units[[#This Row],[Units]]&amp;"""]"</f>
        <v>["Pa⋅s"]</v>
      </c>
      <c r="AB583" t="s">
        <v>924</v>
      </c>
    </row>
    <row r="584" spans="26:28" x14ac:dyDescent="0.3">
      <c r="Z584" t="str">
        <f>"["""&amp;Units[[#This Row],[Units]]&amp;"""]"</f>
        <v>["u"]</v>
      </c>
      <c r="AB584" t="s">
        <v>925</v>
      </c>
    </row>
    <row r="585" spans="26:28" x14ac:dyDescent="0.3">
      <c r="Z585" t="str">
        <f>"["""&amp;Units[[#This Row],[Units]]&amp;"""]"</f>
        <v>["kN/m"]</v>
      </c>
      <c r="AB585" t="s">
        <v>926</v>
      </c>
    </row>
    <row r="586" spans="26:28" x14ac:dyDescent="0.3">
      <c r="Z586" t="str">
        <f>"["""&amp;Units[[#This Row],[Units]]&amp;"""]"</f>
        <v>["1/K"]</v>
      </c>
      <c r="AB586" t="s">
        <v>927</v>
      </c>
    </row>
    <row r="587" spans="26:28" x14ac:dyDescent="0.3">
      <c r="Z587" t="str">
        <f>"["""&amp;Units[[#This Row],[Units]]&amp;"""]"</f>
        <v>["1/m"]</v>
      </c>
      <c r="AB587" t="s">
        <v>928</v>
      </c>
    </row>
    <row r="588" spans="26:28" x14ac:dyDescent="0.3">
      <c r="Z588" t="str">
        <f>"["""&amp;Units[[#This Row],[Units]]&amp;"""]"</f>
        <v>["1/m²"]</v>
      </c>
      <c r="AB588" t="s">
        <v>929</v>
      </c>
    </row>
    <row r="589" spans="26:28" x14ac:dyDescent="0.3">
      <c r="Z589" t="str">
        <f>"["""&amp;Units[[#This Row],[Units]]&amp;"""]"</f>
        <v>["cm²/m"]</v>
      </c>
      <c r="AB589" t="s">
        <v>930</v>
      </c>
    </row>
    <row r="590" spans="26:28" x14ac:dyDescent="0.3">
      <c r="Z590" t="str">
        <f>"["""&amp;Units[[#This Row],[Units]]&amp;"""]"</f>
        <v>["kJ/kg·K"]</v>
      </c>
      <c r="AB590" t="s">
        <v>931</v>
      </c>
    </row>
    <row r="591" spans="26:28" x14ac:dyDescent="0.3">
      <c r="Z591" t="str">
        <f>"["""&amp;Units[[#This Row],[Units]]&amp;"""]"</f>
        <v>["kPa·s/m³"]</v>
      </c>
      <c r="AB591" t="s">
        <v>932</v>
      </c>
    </row>
    <row r="592" spans="26:28" x14ac:dyDescent="0.3">
      <c r="Z592" t="str">
        <f>"["""&amp;Units[[#This Row],[Units]]&amp;"""]"</f>
        <v>["?"]</v>
      </c>
      <c r="AB592" t="s">
        <v>933</v>
      </c>
    </row>
    <row r="593" spans="26:28" x14ac:dyDescent="0.3">
      <c r="Z593" t="str">
        <f>"["""&amp;Units[[#This Row],[Units]]&amp;"""]"</f>
        <v>["kN/m³"]</v>
      </c>
      <c r="AB593" t="s">
        <v>934</v>
      </c>
    </row>
    <row r="594" spans="26:28" x14ac:dyDescent="0.3">
      <c r="Z594" t="str">
        <f>"["""&amp;Units[[#This Row],[Units]]&amp;"""]"</f>
        <v>["MN/m²"]</v>
      </c>
      <c r="AB594" t="s">
        <v>935</v>
      </c>
    </row>
    <row r="595" spans="26:28" x14ac:dyDescent="0.3">
      <c r="Z595" t="str">
        <f>"["""&amp;Units[[#This Row],[Units]]&amp;"""]"</f>
        <v>["MN/m³"]</v>
      </c>
      <c r="AB595" t="s">
        <v>936</v>
      </c>
    </row>
    <row r="596" spans="26:28" x14ac:dyDescent="0.3">
      <c r="Z596" t="str">
        <f>"["""&amp;Units[[#This Row],[Units]]&amp;"""]"</f>
        <v>["mol"]</v>
      </c>
      <c r="AB596" t="s">
        <v>937</v>
      </c>
    </row>
    <row r="597" spans="26:28" x14ac:dyDescent="0.3">
      <c r="Z597" t="str">
        <f>"["""&amp;Units[[#This Row],[Units]]&amp;"""]"</f>
        <v>["mol/l"]</v>
      </c>
      <c r="AB597" t="s">
        <v>938</v>
      </c>
    </row>
    <row r="598" spans="26:28" x14ac:dyDescent="0.3">
      <c r="Z598" t="str">
        <f>"["""&amp;Units[[#This Row],[Units]]&amp;"""]"</f>
        <v>["mS/cm"]</v>
      </c>
      <c r="AB598" t="s">
        <v>939</v>
      </c>
    </row>
    <row r="599" spans="26:28" x14ac:dyDescent="0.3">
      <c r="Z599" t="str">
        <f>"["""&amp;Units[[#This Row],[Units]]&amp;"""]"</f>
        <v>["µT"]</v>
      </c>
      <c r="AB599" t="s">
        <v>940</v>
      </c>
    </row>
    <row r="600" spans="26:28" x14ac:dyDescent="0.3">
      <c r="Z600" t="str">
        <f>"["""&amp;Units[[#This Row],[Units]]&amp;"""]"</f>
        <v>["m/Nm²"]</v>
      </c>
      <c r="AB600" t="s">
        <v>350</v>
      </c>
    </row>
    <row r="601" spans="26:28" x14ac:dyDescent="0.3">
      <c r="Z601" t="str">
        <f>"["""&amp;Units[[#This Row],[Units]]&amp;"""]"</f>
        <v>["μT"]</v>
      </c>
      <c r="AB601" t="s">
        <v>351</v>
      </c>
    </row>
    <row r="602" spans="26:28" x14ac:dyDescent="0.3">
      <c r="Z602" t="str">
        <f>"["""&amp;Units[[#This Row],[Units]]&amp;"""]"</f>
        <v>["1/h"]</v>
      </c>
      <c r="AB602" t="s">
        <v>967</v>
      </c>
    </row>
    <row r="603" spans="26:28" x14ac:dyDescent="0.3">
      <c r="Z603" t="str">
        <f>"["""&amp;Units[[#This Row],[Units]]&amp;"""]"</f>
        <v>["1/s"]</v>
      </c>
      <c r="AB603" t="s">
        <v>968</v>
      </c>
    </row>
    <row r="604" spans="26:28" x14ac:dyDescent="0.3">
      <c r="Z604" t="str">
        <f>"["""&amp;Units[[#This Row],[Units]]&amp;"""]"</f>
        <v>["mg/dm²"]</v>
      </c>
      <c r="AB604" t="s">
        <v>969</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3FFB65-444F-4957-9BCB-96F76B980676}">
  <ds:schemaRefs>
    <ds:schemaRef ds:uri="http://schemas.microsoft.com/DataMashup"/>
  </ds:schemaRefs>
</ds:datastoreItem>
</file>

<file path=customXml/itemProps2.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D8B568-BE57-439E-AA25-6CF03CF1F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2023-07-06T22:42:54Z</dcterms:modified>
</cp:coreProperties>
</file>