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475976E3-D1D3-469B-BC5A-B32C542A31A3}" xr6:coauthVersionLast="47" xr6:coauthVersionMax="47" xr10:uidLastSave="{00000000-0000-0000-0000-000000000000}"/>
  <bookViews>
    <workbookView xWindow="-120" yWindow="-120" windowWidth="51840" windowHeight="21240" xr2:uid="{8EBA3E12-7256-469D-A564-02C888068302}"/>
  </bookViews>
  <sheets>
    <sheet name="README" sheetId="11" r:id="rId1"/>
    <sheet name="Domain" sheetId="1" r:id="rId2"/>
    <sheet name="Classification" sheetId="2" r:id="rId3"/>
    <sheet name="Material" sheetId="10" r:id="rId4"/>
    <sheet name="Property" sheetId="4" r:id="rId5"/>
    <sheet name="ClassificationProperty" sheetId="5" r:id="rId6"/>
    <sheet name="ClassificationRelation" sheetId="6" r:id="rId7"/>
    <sheet name="AllowedValue" sheetId="7" r:id="rId8"/>
    <sheet name="PropertyRelation" sheetId="8" r:id="rId9"/>
    <sheet name="(Enumerations)"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7" i="9" l="1" a="1"/>
  <c r="AH17" i="9"/>
  <c r="AE22" i="9" a="1"/>
  <c r="AE22" i="9" s="1"/>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5" i="9"/>
  <c r="AG5" i="9" a="1"/>
  <c r="AG5" i="9" s="1"/>
  <c r="AH5" i="9" s="1" a="1"/>
  <c r="AH5" i="9" s="1"/>
  <c r="AH40" i="9" a="1"/>
  <c r="AH40" i="9" s="1"/>
  <c r="AH39" i="9" a="1"/>
  <c r="AH39" i="9" s="1"/>
  <c r="AH38" i="9" a="1"/>
  <c r="AH38" i="9" s="1"/>
  <c r="AH37" i="9" a="1"/>
  <c r="AH37" i="9" s="1"/>
  <c r="AH36" i="9" a="1"/>
  <c r="AH36" i="9" s="1"/>
  <c r="AH35" i="9" a="1"/>
  <c r="AH35" i="9" s="1"/>
  <c r="AH34" i="9" a="1"/>
  <c r="AH34" i="9" s="1"/>
  <c r="AH33" i="9" a="1"/>
  <c r="AH33" i="9" s="1"/>
  <c r="AH32" i="9" a="1"/>
  <c r="AH32" i="9" s="1"/>
  <c r="AH31" i="9" a="1"/>
  <c r="AH31" i="9" s="1"/>
  <c r="AH30" i="9" a="1"/>
  <c r="AH30" i="9" s="1"/>
  <c r="AH29" i="9" a="1"/>
  <c r="AH29" i="9" s="1"/>
  <c r="AH28" i="9" a="1"/>
  <c r="AH28" i="9" s="1"/>
  <c r="AH27" i="9" a="1"/>
  <c r="AH27" i="9" s="1"/>
  <c r="AH26" i="9" a="1"/>
  <c r="AH26" i="9" s="1"/>
  <c r="AH25" i="9" a="1"/>
  <c r="AH25" i="9" s="1"/>
  <c r="AH24" i="9" a="1"/>
  <c r="AH24" i="9" s="1"/>
  <c r="AH23" i="9" a="1"/>
  <c r="AH23" i="9" s="1"/>
  <c r="AH22" i="9" a="1"/>
  <c r="AH22" i="9" s="1"/>
  <c r="AH21" i="9" a="1"/>
  <c r="AH21" i="9" s="1"/>
  <c r="AH20" i="9" a="1"/>
  <c r="AH20" i="9" s="1"/>
  <c r="AH19" i="9" a="1"/>
  <c r="AH19" i="9" s="1"/>
  <c r="AH18" i="9" a="1"/>
  <c r="AH18" i="9" s="1"/>
  <c r="AH16" i="9" a="1"/>
  <c r="AH16" i="9" s="1"/>
  <c r="AH15" i="9" a="1"/>
  <c r="AH15" i="9" s="1"/>
  <c r="AH14" i="9" a="1"/>
  <c r="AH14" i="9" s="1"/>
  <c r="AH13" i="9" a="1"/>
  <c r="AH13" i="9" s="1"/>
  <c r="AH12" i="9" a="1"/>
  <c r="AH12" i="9" s="1"/>
  <c r="AH11" i="9" a="1"/>
  <c r="AH11" i="9" s="1"/>
  <c r="AH10" i="9" a="1"/>
  <c r="AH10" i="9" s="1"/>
  <c r="AH9" i="9" a="1"/>
  <c r="AH9" i="9" s="1"/>
  <c r="AH8" i="9" a="1"/>
  <c r="AH8" i="9" s="1"/>
  <c r="AH7" i="9" a="1"/>
  <c r="AH7" i="9" s="1"/>
  <c r="AH6" i="9" a="1"/>
  <c r="AH6" i="9" s="1"/>
  <c r="AE40" i="9" a="1"/>
  <c r="AE40" i="9" s="1"/>
  <c r="AE6" i="9" a="1"/>
  <c r="AE6" i="9" s="1"/>
  <c r="AE7" i="9" a="1"/>
  <c r="AE7" i="9" s="1"/>
  <c r="AE8" i="9" a="1"/>
  <c r="AE8" i="9" s="1"/>
  <c r="AE9" i="9" a="1"/>
  <c r="AE9" i="9" s="1"/>
  <c r="AE10" i="9" a="1"/>
  <c r="AE10" i="9" s="1"/>
  <c r="AE11" i="9" a="1"/>
  <c r="AE11" i="9" s="1"/>
  <c r="AE12" i="9" a="1"/>
  <c r="AE12" i="9" s="1"/>
  <c r="AE13" i="9" a="1"/>
  <c r="AE13" i="9" s="1"/>
  <c r="AE14" i="9" a="1"/>
  <c r="AE14" i="9" s="1"/>
  <c r="AE15" i="9" a="1"/>
  <c r="AE15" i="9" s="1"/>
  <c r="AE16" i="9" a="1"/>
  <c r="AE16" i="9" s="1"/>
  <c r="AE17" i="9" a="1"/>
  <c r="AE17" i="9" s="1"/>
  <c r="AE18" i="9" a="1"/>
  <c r="AE18" i="9" s="1"/>
  <c r="AE19" i="9" a="1"/>
  <c r="AE19" i="9" s="1"/>
  <c r="AE20" i="9" a="1"/>
  <c r="AE20" i="9" s="1"/>
  <c r="AE21" i="9" a="1"/>
  <c r="AE21" i="9" s="1"/>
  <c r="AE23" i="9" a="1"/>
  <c r="AE23" i="9" s="1"/>
  <c r="AE24" i="9" a="1"/>
  <c r="AE24" i="9" s="1"/>
  <c r="AE25" i="9" a="1"/>
  <c r="AE25" i="9" s="1"/>
  <c r="AE26" i="9" a="1"/>
  <c r="AE26" i="9" s="1"/>
  <c r="AE27" i="9" a="1"/>
  <c r="AE27" i="9" s="1"/>
  <c r="AE28" i="9" a="1"/>
  <c r="AE28" i="9" s="1"/>
  <c r="AE29" i="9" a="1"/>
  <c r="AE29" i="9" s="1"/>
  <c r="AE30" i="9" a="1"/>
  <c r="AE30" i="9" s="1"/>
  <c r="AE31" i="9" a="1"/>
  <c r="AE31" i="9"/>
  <c r="AE32" i="9" a="1"/>
  <c r="AE32" i="9" s="1"/>
  <c r="AE33" i="9" a="1"/>
  <c r="AE33" i="9" s="1"/>
  <c r="AE34" i="9" a="1"/>
  <c r="AE34" i="9" s="1"/>
  <c r="AE35" i="9" a="1"/>
  <c r="AE35" i="9" s="1"/>
  <c r="AE36" i="9" a="1"/>
  <c r="AE36" i="9" s="1"/>
  <c r="AE37" i="9" a="1"/>
  <c r="AE37" i="9" s="1"/>
  <c r="AE38" i="9" a="1"/>
  <c r="AE38" i="9" s="1"/>
  <c r="AE39" i="9" a="1"/>
  <c r="AE39" i="9" s="1"/>
  <c r="AD5" i="9" a="1"/>
  <c r="AD5" i="9" l="1"/>
  <c r="AE5" i="9" s="1" a="1"/>
  <c r="A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B6AA4D69-B724-4B51-9758-558D7F1D5248}">
      <text>
        <r>
          <rPr>
            <sz val="9"/>
            <color indexed="81"/>
            <rFont val="Tahoma"/>
            <family val="2"/>
          </rPr>
          <t>If new domain or version</t>
        </r>
      </text>
    </comment>
    <comment ref="J3" authorId="0" shapeId="0" xr:uid="{4641782C-A510-4009-8385-6DEE76CE308B}">
      <text>
        <r>
          <rPr>
            <sz val="9"/>
            <color indexed="81"/>
            <rFont val="Tahoma"/>
            <family val="2"/>
          </rPr>
          <t>If new domain or version</t>
        </r>
      </text>
    </comment>
    <comment ref="C6" authorId="0" shapeId="0" xr:uid="{8B6FFF30-D93F-4E5C-96F0-17E71D2A42AB}">
      <text>
        <r>
          <rPr>
            <sz val="9"/>
            <color indexed="81"/>
            <rFont val="Tahoma"/>
            <family val="2"/>
          </rPr>
          <t>Code of the domain, preferably short, only alphabetical characters and numbes allowed, must start with alphabetical character E.g. “ifc”</t>
        </r>
      </text>
    </comment>
    <comment ref="D6" authorId="0" shapeId="0" xr:uid="{DC3E29C9-7CC8-4D1C-9F0F-E21A52B992AF}">
      <text>
        <r>
          <rPr>
            <sz val="9"/>
            <color indexed="81"/>
            <rFont val="Tahoma"/>
            <family val="2"/>
          </rPr>
          <t>If new domain or version. If the domain exists supplying this name is not necessary.</t>
        </r>
      </text>
    </comment>
    <comment ref="E6" authorId="0" shapeId="0" xr:uid="{EB5931BC-514E-4174-8FE2-4B8FA9B9BB4A}">
      <text>
        <r>
          <rPr>
            <sz val="9"/>
            <color indexed="81"/>
            <rFont val="Tahoma"/>
            <family val="2"/>
          </rPr>
          <t>Version of the domain data in format "x.y". E.g.: 4.3</t>
        </r>
      </text>
    </comment>
    <comment ref="F6"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G6" authorId="0" shapeId="0" xr:uid="{B8497B17-A521-4682-815E-55DC5813FBEF}">
      <text>
        <r>
          <rPr>
            <sz val="9"/>
            <color indexed="81"/>
            <rFont val="Tahoma"/>
            <family val="2"/>
          </rPr>
          <t>true if json contains only language specific information, no otherwise *</t>
        </r>
      </text>
    </comment>
    <comment ref="H6" authorId="0" shapeId="0" xr:uid="{6901491F-77A3-4E63-B266-2C58CB5374CC}">
      <text>
        <r>
          <rPr>
            <sz val="9"/>
            <color indexed="81"/>
            <rFont val="Tahoma"/>
            <family val="2"/>
          </rPr>
          <t>If you do not have a code for your organization yet, request one at bsdd_support@buildingsmart.org</t>
        </r>
      </text>
    </comment>
    <comment ref="I6" authorId="0" shapeId="0" xr:uid="{959315D3-BAEA-4FC0-A91B-CD49B7A98D29}">
      <text>
        <r>
          <rPr>
            <sz val="9"/>
            <color indexed="81"/>
            <rFont val="Tahoma"/>
            <family val="2"/>
          </rPr>
          <t>Use your own namespace uri for global unique identification of Classifications and Properties. If you don't use your own namespace URI a namespace URI starting with "http://bsdd.buildingsmart.org" will be assigned to each Classification and Property</t>
        </r>
      </text>
    </comment>
    <comment ref="J6" authorId="0" shapeId="0" xr:uid="{5689D257-1F27-4795-9BF8-30C1183E031D}">
      <text>
        <r>
          <rPr>
            <sz val="9"/>
            <color indexed="81"/>
            <rFont val="Tahoma"/>
            <family val="2"/>
          </rPr>
          <t>Required if UseOwnUri = true. Supply the globally unique namespace that's the first part of all Classifications and Properties namespaces, e.g. "urn:mycompany:mydomain"</t>
        </r>
      </text>
    </comment>
    <comment ref="K6" authorId="0" shapeId="0" xr:uid="{9F533FD8-D5B1-4448-A11A-56B4680E34E3}">
      <text>
        <r>
          <rPr>
            <sz val="9"/>
            <color indexed="81"/>
            <rFont val="Tahoma"/>
            <family val="2"/>
          </rPr>
          <t>Description of the license the data will be made available (free text). E.g. “No license”, "MIT license"</t>
        </r>
      </text>
    </comment>
    <comment ref="L6" authorId="0" shapeId="0" xr:uid="{F17D9BC3-4FCB-44E4-895F-42DDB840DB0F}">
      <text>
        <r>
          <rPr>
            <sz val="9"/>
            <color indexed="81"/>
            <rFont val="Tahoma"/>
            <family val="2"/>
          </rPr>
          <t>Url to a web page with the full license text</t>
        </r>
      </text>
    </comment>
    <comment ref="M6" authorId="0" shapeId="0" xr:uid="{4EFD15E5-4E41-4EC9-B697-B369F8C1F6B7}">
      <text>
        <r>
          <rPr>
            <sz val="9"/>
            <color indexed="81"/>
            <rFont val="Tahoma"/>
            <family val="2"/>
          </rPr>
          <t>Url to web page with more info about the domain</t>
        </r>
      </text>
    </comment>
    <comment ref="N6" authorId="0" shapeId="0" xr:uid="{715D56BD-A90B-4A10-B3AE-00990D77EBBB}">
      <text>
        <r>
          <rPr>
            <sz val="9"/>
            <color indexed="81"/>
            <rFont val="Tahoma"/>
            <family val="2"/>
          </rPr>
          <t>Name or short description of the quality assurance procedure used for the domain, e.g. "ETIM international", "- AFNOR NF XP P07-150 (PPBIM)", "bSI process", "UN GHS 2015", "UN CPC 1.1", "Private", "Unknown"</t>
        </r>
      </text>
    </comment>
    <comment ref="O6" authorId="0" shapeId="0" xr:uid="{2590F6A7-30B2-4DE9-BE4B-242F94832437}">
      <text>
        <r>
          <rPr>
            <sz val="9"/>
            <color indexed="81"/>
            <rFont val="Tahoma"/>
            <family val="2"/>
          </rPr>
          <t>Url to a web page with more detailed info on the quality assurance procedure, e.g. "https://www.buildingsmart.org/about/bsi-process"</t>
        </r>
      </text>
    </comment>
    <comment ref="P6" authorId="0" shapeId="0" xr:uid="{DBC0E272-05D7-4C2B-AD7D-8CE7A0F68C06}">
      <text>
        <r>
          <rPr>
            <sz val="9"/>
            <color indexed="81"/>
            <rFont val="Tahoma"/>
            <family val="2"/>
          </rPr>
          <t>Date of release of the version E.g. “2017-10-01”</t>
        </r>
      </text>
    </comment>
    <comment ref="Q6" authorId="0" shapeId="0" xr:uid="{B43B0A17-B625-41CD-B362-636F29EA0AA5}">
      <text>
        <r>
          <rPr>
            <sz val="9"/>
            <color indexed="81"/>
            <rFont val="Tahoma"/>
            <family val="2"/>
          </rPr>
          <t>State of this version. Must be one of: "Preview", "Active", "Inactive"</t>
        </r>
      </text>
    </comment>
    <comment ref="R6" authorId="0" shapeId="0" xr:uid="{C0D0CAB7-A7CC-4BF7-AE1F-F504925A4C06}">
      <text>
        <r>
          <rPr>
            <sz val="9"/>
            <color indexed="81"/>
            <rFont val="Tahoma"/>
            <family val="2"/>
          </rPr>
          <t>List of objects of type “Classification”. This feeds from the Classification tab.</t>
        </r>
      </text>
    </comment>
    <comment ref="S6" authorId="0" shapeId="0" xr:uid="{2F596D84-08C7-4081-83B3-3DE82EECBC82}">
      <text>
        <r>
          <rPr>
            <sz val="9"/>
            <color indexed="81"/>
            <rFont val="Tahoma"/>
            <family val="2"/>
          </rPr>
          <t>List of objects of type “Property”. This feeds from the Property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2821E487-EABB-4C64-8545-4CCBCD68E9C1}">
      <text>
        <r>
          <rPr>
            <sz val="9"/>
            <color indexed="81"/>
            <rFont val="Tahoma"/>
            <family val="2"/>
          </rPr>
          <t>Unique identification within the domain of the classification E.g. “ifc-00123-01”</t>
        </r>
      </text>
    </comment>
    <comment ref="D6" authorId="0" shapeId="0" xr:uid="{F47E0D25-A0F8-445E-A1D4-95E11D650C22}">
      <text>
        <r>
          <rPr>
            <sz val="9"/>
            <color indexed="81"/>
            <rFont val="Tahoma"/>
            <family val="2"/>
          </rPr>
          <t>Name of the classification E.g. “IfcCurtainWall”</t>
        </r>
      </text>
    </comment>
    <comment ref="E6" authorId="0" shapeId="0" xr:uid="{66B14146-01BA-49E3-AB73-2DCBBA90E990}">
      <text>
        <r>
          <rPr>
            <sz val="9"/>
            <color indexed="81"/>
            <rFont val="Tahoma"/>
            <family val="2"/>
          </rPr>
          <t>Will get date of import if field not present. YYYY-MM-DD</t>
        </r>
      </text>
    </comment>
    <comment ref="F6" authorId="0" shapeId="0" xr:uid="{D17853BA-94AB-4110-9671-34CA2753610B}">
      <text>
        <r>
          <rPr>
            <sz val="9"/>
            <color indexed="81"/>
            <rFont val="Tahoma"/>
            <family val="2"/>
          </rPr>
          <t>Must be one of: Class, ComposedProperty, Domain, GroupOfProperties,  ReferenceDocument,  AlternativeUse</t>
        </r>
      </text>
    </comment>
    <comment ref="G6" authorId="0" shapeId="0" xr:uid="{7F6C9D04-7C4C-4242-92CD-42AEE6D1E59E}">
      <text>
        <r>
          <rPr>
            <sz val="9"/>
            <color indexed="81"/>
            <rFont val="Tahoma"/>
            <family val="2"/>
          </rPr>
          <t>Reference code, can have domain specific usage. If null, then the value of Code is used to fill the field. To make ReferenceCode empty use empty string "".</t>
        </r>
      </text>
    </comment>
    <comment ref="H6" authorId="0" shapeId="0" xr:uid="{BD6EF9E4-CD5F-42F0-BD24-FBF8C60D254C}">
      <text>
        <r>
          <rPr>
            <sz val="9"/>
            <color indexed="81"/>
            <rFont val="Tahoma"/>
            <family val="2"/>
          </rPr>
          <t>List of country ISO codes this Classification is being used. See reference list countries.</t>
        </r>
      </text>
    </comment>
    <comment ref="I6" authorId="0" shapeId="0" xr:uid="{E9CDD5F6-CE37-4DA3-9C28-F128FE9D76FF}">
      <text>
        <r>
          <rPr>
            <sz val="9"/>
            <color indexed="81"/>
            <rFont val="Tahoma"/>
            <family val="2"/>
          </rPr>
          <t>ISO Country Code of the country of origin of this classification. See reference list countries.</t>
        </r>
      </text>
    </comment>
    <comment ref="J6" authorId="0" shapeId="0" xr:uid="{7F973E4C-C999-4AD5-8ECF-A7BED55B76EC}">
      <text>
        <r>
          <rPr>
            <sz val="9"/>
            <color indexed="81"/>
            <rFont val="Tahoma"/>
            <family val="2"/>
          </rPr>
          <t>Language ISO code of the creator. See reference list languages.</t>
        </r>
      </text>
    </comment>
    <comment ref="L6" authorId="0" shapeId="0" xr:uid="{65D13923-8CC8-4B2A-8D88-2991A957B6CD}">
      <text>
        <r>
          <rPr>
            <sz val="9"/>
            <color indexed="81"/>
            <rFont val="Tahoma"/>
            <family val="2"/>
          </rPr>
          <t>Definition of the Classification</t>
        </r>
      </text>
    </comment>
    <comment ref="N6" authorId="0" shapeId="0" xr:uid="{62F809B5-945E-4255-A09B-1B0FEA3F28EF}">
      <text>
        <r>
          <rPr>
            <sz val="9"/>
            <color indexed="81"/>
            <rFont val="Tahoma"/>
            <family val="2"/>
          </rPr>
          <t>Reference to document with full or official definition of the Classification. See reference list reference documents.</t>
        </r>
      </text>
    </comment>
    <comment ref="O6" authorId="0" shapeId="0" xr:uid="{AFB824BB-20F2-4103-99F3-FAECF0C5B1AC}">
      <text>
        <r>
          <rPr>
            <sz val="9"/>
            <color indexed="81"/>
            <rFont val="Tahoma"/>
            <family val="2"/>
          </rPr>
          <t>If you specified "UseOwnUri = true" at domain level you must supply the namepsace URI that globally uniquely identifies the Classifciation</t>
        </r>
      </text>
    </comment>
    <comment ref="P6" authorId="0" shapeId="0" xr:uid="{E6A4BAA9-2690-44D8-A63D-366E009C6C59}">
      <text>
        <r>
          <rPr>
            <sz val="9"/>
            <color indexed="81"/>
            <rFont val="Tahoma"/>
            <family val="2"/>
          </rPr>
          <t>Reference to the parent Classification. The ID in this field MUST exist in the data delivered. E.g. “ifc-00123-00”</t>
        </r>
      </text>
    </comment>
    <comment ref="Q6" authorId="0" shapeId="0" xr:uid="{B6B1F6A9-7D0A-44DD-BF25-7CB92EAA593C}">
      <text>
        <r>
          <rPr>
            <sz val="9"/>
            <color indexed="81"/>
            <rFont val="Tahoma"/>
            <family val="2"/>
          </rPr>
          <t>References to the IFC equivalent of this Classification. See reference list ifc classification names.</t>
        </r>
      </text>
    </comment>
    <comment ref="R6" authorId="0" shapeId="0" xr:uid="{FBDB0C3B-AD14-4EE7-8681-49A543F8285C}">
      <text>
        <r>
          <rPr>
            <sz val="9"/>
            <color indexed="81"/>
            <rFont val="Tahoma"/>
            <family val="2"/>
          </rPr>
          <t>List of Classification Codes this Classification replaces</t>
        </r>
      </text>
    </comment>
    <comment ref="S6" authorId="0" shapeId="0" xr:uid="{D60D0383-143A-4326-ACBF-018A61F27B82}">
      <text>
        <r>
          <rPr>
            <sz val="9"/>
            <color indexed="81"/>
            <rFont val="Tahoma"/>
            <family val="2"/>
          </rPr>
          <t>List of Classification Codes this classification is replaced by</t>
        </r>
      </text>
    </comment>
    <comment ref="V6" authorId="0" shapeId="0" xr:uid="{C6800F12-C2B4-4B92-8D2F-9AB4BC2C5137}">
      <text>
        <r>
          <rPr>
            <sz val="9"/>
            <color indexed="81"/>
            <rFont val="Tahoma"/>
            <family val="2"/>
          </rPr>
          <t>Status of the Classification: “Active” (default) or “Inactive”</t>
        </r>
      </text>
    </comment>
    <comment ref="W6" authorId="0" shapeId="0" xr:uid="{7833AEB1-3BDB-438D-8D11-FA982DF0AC93}">
      <text>
        <r>
          <rPr>
            <sz val="9"/>
            <color indexed="81"/>
            <rFont val="Tahoma"/>
            <family val="2"/>
          </rPr>
          <t>List of geographical regions of use E.g. “US-MT”</t>
        </r>
      </text>
    </comment>
    <comment ref="X6" authorId="0" shapeId="0" xr:uid="{D910B590-67DC-4CE7-878F-C57A4CFCB212}">
      <text>
        <r>
          <rPr>
            <sz val="9"/>
            <color indexed="81"/>
            <rFont val="Tahoma"/>
            <charset val="1"/>
          </rPr>
          <t>List of alternative names of this classification for easier finding.</t>
        </r>
      </text>
    </comment>
    <comment ref="Y6" authorId="0" shapeId="0" xr:uid="{4C884A3F-3552-4C0A-9B5F-8CC923A0E325}">
      <text>
        <r>
          <rPr>
            <sz val="9"/>
            <color indexed="81"/>
            <rFont val="Tahoma"/>
            <charset val="1"/>
          </rPr>
          <t>Unique identification (ID), in case the URI is not enough.</t>
        </r>
      </text>
    </comment>
    <comment ref="Z6" authorId="0" shapeId="0" xr:uid="{0E00BBB5-6B80-47AB-AF24-4F599F3F3A62}">
      <text>
        <r>
          <rPr>
            <sz val="9"/>
            <color indexed="81"/>
            <rFont val="Tahoma"/>
            <family val="2"/>
          </rPr>
          <t>Will get date of import if field not present</t>
        </r>
      </text>
    </comment>
    <comment ref="AC6" authorId="0" shapeId="0" xr:uid="{D12E6200-EBA0-414F-9953-3F552611BE08}">
      <text>
        <r>
          <rPr>
            <sz val="9"/>
            <color indexed="81"/>
            <rFont val="Tahoma"/>
            <family val="2"/>
          </rPr>
          <t>This feeds from the ClassificationProperty tab.</t>
        </r>
      </text>
    </comment>
    <comment ref="AD6" authorId="0" shapeId="0" xr:uid="{DCDA9688-9402-4D33-A388-3D0A37E52AF5}">
      <text>
        <r>
          <rPr>
            <sz val="9"/>
            <color indexed="81"/>
            <rFont val="Tahoma"/>
            <family val="2"/>
          </rPr>
          <t>This feeds from the ClassificationRelation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0DB7FF23-5967-4AA1-885B-C1252EAA0B0A}">
      <text>
        <r>
          <rPr>
            <sz val="9"/>
            <color indexed="81"/>
            <rFont val="Tahoma"/>
            <family val="2"/>
          </rPr>
          <t>Unique identification within the domain of the classification E.g. “ifc-00123-01”</t>
        </r>
      </text>
    </comment>
    <comment ref="D6" authorId="0" shapeId="0" xr:uid="{C0F7D0C7-100D-4DAA-B1D4-BCCCB56D1D4F}">
      <text>
        <r>
          <rPr>
            <sz val="9"/>
            <color indexed="81"/>
            <rFont val="Tahoma"/>
            <family val="2"/>
          </rPr>
          <t>Name of the classification E.g. “IfcCurtainWall”</t>
        </r>
      </text>
    </comment>
    <comment ref="E6" authorId="0" shapeId="0" xr:uid="{516B4F94-A505-4199-9F2B-4E5F70B67B75}">
      <text>
        <r>
          <rPr>
            <sz val="9"/>
            <color indexed="81"/>
            <rFont val="Tahoma"/>
            <family val="2"/>
          </rPr>
          <t>Will get date of import if field not present. YYYY-MM-DD</t>
        </r>
      </text>
    </comment>
    <comment ref="F6" authorId="0" shapeId="0" xr:uid="{6610FE9B-8515-4A75-9AA4-FA39AA419EFD}">
      <text>
        <r>
          <rPr>
            <sz val="9"/>
            <color indexed="81"/>
            <rFont val="Tahoma"/>
            <family val="2"/>
          </rPr>
          <t>Reference code, can have domain specific usage. If null, then the value of Code is used to fill the field. To make ReferenceCode empty use empty string "".</t>
        </r>
      </text>
    </comment>
    <comment ref="G6" authorId="0" shapeId="0" xr:uid="{0865679A-0E28-469D-9B52-0E15CD647E94}">
      <text>
        <r>
          <rPr>
            <sz val="9"/>
            <color indexed="81"/>
            <rFont val="Tahoma"/>
            <family val="2"/>
          </rPr>
          <t>List of country ISO codes this Classification is being used. See reference list countries.</t>
        </r>
      </text>
    </comment>
    <comment ref="H6" authorId="0" shapeId="0" xr:uid="{F6C21090-48CA-484F-B56A-89C9260018F1}">
      <text>
        <r>
          <rPr>
            <sz val="9"/>
            <color indexed="81"/>
            <rFont val="Tahoma"/>
            <family val="2"/>
          </rPr>
          <t>ISO Country Code of the country of origin of this classification. See reference list countries.</t>
        </r>
      </text>
    </comment>
    <comment ref="I6" authorId="0" shapeId="0" xr:uid="{35C14EA8-7F73-4436-AB3B-8E3B13B73A41}">
      <text>
        <r>
          <rPr>
            <sz val="9"/>
            <color indexed="81"/>
            <rFont val="Tahoma"/>
            <family val="2"/>
          </rPr>
          <t>Language ISO code of the creator. See reference list languages.</t>
        </r>
      </text>
    </comment>
    <comment ref="K6" authorId="0" shapeId="0" xr:uid="{2E5E3CBA-4798-42C7-A9A4-E84B1313A011}">
      <text>
        <r>
          <rPr>
            <sz val="9"/>
            <color indexed="81"/>
            <rFont val="Tahoma"/>
            <family val="2"/>
          </rPr>
          <t>Definition of the Classification</t>
        </r>
      </text>
    </comment>
    <comment ref="M6" authorId="0" shapeId="0" xr:uid="{564DA107-06FD-4B1B-A6DD-D2DCED994371}">
      <text>
        <r>
          <rPr>
            <sz val="9"/>
            <color indexed="81"/>
            <rFont val="Tahoma"/>
            <family val="2"/>
          </rPr>
          <t>Reference to document with full or official definition of the Classification. See reference list reference documents.</t>
        </r>
      </text>
    </comment>
    <comment ref="N6" authorId="0" shapeId="0" xr:uid="{23C62F67-D489-44E6-A920-B3F8432D0D9B}">
      <text>
        <r>
          <rPr>
            <sz val="9"/>
            <color indexed="81"/>
            <rFont val="Tahoma"/>
            <family val="2"/>
          </rPr>
          <t>If you specified "UseOwnUri = true" at domain level you must supply the namepsace URI that globally uniquely identifies the Classifciation</t>
        </r>
      </text>
    </comment>
    <comment ref="O6" authorId="0" shapeId="0" xr:uid="{CA5C8C93-5FCF-4791-8E0D-4825417C2404}">
      <text>
        <r>
          <rPr>
            <sz val="9"/>
            <color indexed="81"/>
            <rFont val="Tahoma"/>
            <family val="2"/>
          </rPr>
          <t>Reference to the parent Material. The ID in this field MUST exist in the data delivered. E.g. “ifc-00123-00”</t>
        </r>
      </text>
    </comment>
    <comment ref="P6" authorId="0" shapeId="0" xr:uid="{887D9337-F827-4034-AAF1-5CD9753FA570}">
      <text>
        <r>
          <rPr>
            <sz val="9"/>
            <color indexed="81"/>
            <rFont val="Tahoma"/>
            <family val="2"/>
          </rPr>
          <t>References to the IFC equivalent of this Classification. See reference list ifc classification names.</t>
        </r>
      </text>
    </comment>
    <comment ref="Q6" authorId="0" shapeId="0" xr:uid="{2548D7FF-F08C-483F-AB52-9E6C087BD0AD}">
      <text>
        <r>
          <rPr>
            <sz val="9"/>
            <color indexed="81"/>
            <rFont val="Tahoma"/>
            <family val="2"/>
          </rPr>
          <t>List of Classification Codes this Classification replaces</t>
        </r>
      </text>
    </comment>
    <comment ref="R6" authorId="0" shapeId="0" xr:uid="{3C341AA2-DC21-4F20-9521-54B0D3ED69E5}">
      <text>
        <r>
          <rPr>
            <sz val="9"/>
            <color indexed="81"/>
            <rFont val="Tahoma"/>
            <family val="2"/>
          </rPr>
          <t>List of Classification Codes this classification is replaced by</t>
        </r>
      </text>
    </comment>
    <comment ref="U6" authorId="0" shapeId="0" xr:uid="{063EDD5F-BF19-4187-97F9-70C95596ED56}">
      <text>
        <r>
          <rPr>
            <sz val="9"/>
            <color indexed="81"/>
            <rFont val="Tahoma"/>
            <family val="2"/>
          </rPr>
          <t>Status of the Classification: “Active” (default) or “Inactive”</t>
        </r>
      </text>
    </comment>
    <comment ref="V6" authorId="0" shapeId="0" xr:uid="{39C13E42-E2F9-4507-9D93-BF79A2C97A94}">
      <text>
        <r>
          <rPr>
            <sz val="9"/>
            <color indexed="81"/>
            <rFont val="Tahoma"/>
            <family val="2"/>
          </rPr>
          <t>List of geographical regions of use E.g. “US-MT”</t>
        </r>
      </text>
    </comment>
    <comment ref="X6" authorId="0" shapeId="0" xr:uid="{BDF25212-08A9-4EA0-8C19-FC46B6C0D512}">
      <text>
        <r>
          <rPr>
            <sz val="9"/>
            <color indexed="81"/>
            <rFont val="Tahoma"/>
            <family val="2"/>
          </rPr>
          <t>Will get date of import if field not present</t>
        </r>
      </text>
    </comment>
    <comment ref="AA6" authorId="0" shapeId="0" xr:uid="{B6649A5D-88F6-4BF7-8BDC-EDB3D2B4525E}">
      <text>
        <r>
          <rPr>
            <sz val="9"/>
            <color indexed="81"/>
            <rFont val="Tahoma"/>
            <family val="2"/>
          </rPr>
          <t>This feeds from the ClassificationProperty tab.</t>
        </r>
      </text>
    </comment>
    <comment ref="AB6" authorId="0" shapeId="0" xr:uid="{C5DAD426-E612-4518-9381-D57BD24E727C}">
      <text>
        <r>
          <rPr>
            <sz val="9"/>
            <color indexed="81"/>
            <rFont val="Tahoma"/>
            <family val="2"/>
          </rPr>
          <t>This feeds from the ClassificationRelation tab.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88608E8A-88B5-4EE8-B6D6-A07DFCA56229}">
      <text>
        <r>
          <rPr>
            <sz val="9"/>
            <color indexed="81"/>
            <rFont val="Tahoma"/>
            <family val="2"/>
          </rPr>
          <t>Unique identification within the domain of the property E.g. “ifc-99088-01”</t>
        </r>
      </text>
    </comment>
    <comment ref="D6" authorId="0" shapeId="0" xr:uid="{7608FA6E-E942-4EC1-BDDD-48D542539F12}">
      <text>
        <r>
          <rPr>
            <sz val="9"/>
            <color indexed="81"/>
            <rFont val="Tahoma"/>
            <family val="2"/>
          </rPr>
          <t>Name of the Property E.g. “IsExternal”</t>
        </r>
      </text>
    </comment>
    <comment ref="F6" authorId="0" shapeId="0" xr:uid="{6B575078-8AC2-4A69-991C-05E16C2C677B}">
      <text>
        <r>
          <rPr>
            <sz val="9"/>
            <color indexed="81"/>
            <rFont val="Tahoma"/>
            <family val="2"/>
          </rPr>
          <t>Will get date of import if field not present</t>
        </r>
      </text>
    </comment>
    <comment ref="G6" authorId="0" shapeId="0" xr:uid="{59804F4C-4A2A-4194-9CF8-976BDC72D852}">
      <text>
        <r>
          <rPr>
            <sz val="9"/>
            <color indexed="81"/>
            <rFont val="Tahoma"/>
            <family val="2"/>
          </rPr>
          <t>List of codes of connected properties</t>
        </r>
      </text>
    </comment>
    <comment ref="H6" authorId="0" shapeId="0" xr:uid="{5DA03D53-B190-4AFB-B443-5D40071B8F6E}">
      <text>
        <r>
          <rPr>
            <sz val="9"/>
            <color indexed="81"/>
            <rFont val="Tahoma"/>
            <family val="2"/>
          </rPr>
          <t>Semicolon separated list of country ISO codes this Classification is being used. See reference list (json) countries.</t>
        </r>
      </text>
    </comment>
    <comment ref="I6" authorId="0" shapeId="0" xr:uid="{B3BCD699-3E25-45F3-83D9-FBC936891ED8}">
      <text>
        <r>
          <rPr>
            <sz val="9"/>
            <color indexed="81"/>
            <rFont val="Tahoma"/>
            <family val="2"/>
          </rPr>
          <t xml:space="preserve">ISO Country Code of the country of origin of this classification. See reference list.
</t>
        </r>
      </text>
    </comment>
    <comment ref="J6" authorId="0" shapeId="0" xr:uid="{997F25F8-20F0-48A9-A53A-FD2056A94C65}">
      <text>
        <r>
          <rPr>
            <sz val="9"/>
            <color indexed="81"/>
            <rFont val="Tahoma"/>
            <family val="2"/>
          </rPr>
          <t>Language ISO code of the creator. See reference list (json) languages</t>
        </r>
      </text>
    </comment>
    <comment ref="K6" authorId="0" shapeId="0" xr:uid="{7358DE7F-AC12-4D4F-9B87-E786CFE27148}">
      <text>
        <r>
          <rPr>
            <sz val="9"/>
            <color indexed="81"/>
            <rFont val="Tahoma"/>
            <family val="2"/>
          </rPr>
          <t>The datatype the property is expressed in. Must be one of: Boolean, Character, Integer, Real, String, Time</t>
        </r>
      </text>
    </comment>
    <comment ref="M6" authorId="0" shapeId="0" xr:uid="{2CC3994C-4402-460D-9C50-BE3A97A22AFB}">
      <text>
        <r>
          <rPr>
            <sz val="9"/>
            <color indexed="81"/>
            <rFont val="Tahoma"/>
            <family val="2"/>
          </rPr>
          <t>Definition of the Property</t>
        </r>
      </text>
    </comment>
    <comment ref="O6"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P6" authorId="0" shapeId="0" xr:uid="{C6F43F9A-7E47-4FA0-B8D2-A400D6D4EE0C}">
      <text>
        <r>
          <rPr>
            <sz val="9"/>
            <color indexed="81"/>
            <rFont val="Tahoma"/>
            <family val="2"/>
          </rPr>
          <t>The Length dimension; either use the field Dimension to specifiy all parts, or specify all parts separately</t>
        </r>
      </text>
    </comment>
    <comment ref="Q6" authorId="0" shapeId="0" xr:uid="{7E73DAF6-32A3-4F22-B12E-0095D7D0D7E9}">
      <text>
        <r>
          <rPr>
            <sz val="9"/>
            <color indexed="81"/>
            <rFont val="Tahoma"/>
            <family val="2"/>
          </rPr>
          <t>The Mass dimension; either use the field Dimension to specifiy all parts, or specify all parts separately</t>
        </r>
      </text>
    </comment>
    <comment ref="R6" authorId="0" shapeId="0" xr:uid="{16C87108-3C1E-437F-84CB-9FE814E82B3A}">
      <text>
        <r>
          <rPr>
            <sz val="9"/>
            <color indexed="81"/>
            <rFont val="Tahoma"/>
            <family val="2"/>
          </rPr>
          <t>The Time dimension; either use the field Dimension to specifiy all parts, or specify all parts separately</t>
        </r>
      </text>
    </comment>
    <comment ref="S6" authorId="0" shapeId="0" xr:uid="{7FB8BE4A-49CD-4F51-8E7D-553404F198FF}">
      <text>
        <r>
          <rPr>
            <sz val="9"/>
            <color indexed="81"/>
            <rFont val="Tahoma"/>
            <family val="2"/>
          </rPr>
          <t>The ElectricCurrent dimension; either use the field Dimension to specifiy all parts, or specify all parts separately</t>
        </r>
      </text>
    </comment>
    <comment ref="T6" authorId="0" shapeId="0" xr:uid="{69A11BC1-7276-41B4-928A-A3DE77EAA3A3}">
      <text>
        <r>
          <rPr>
            <sz val="9"/>
            <color indexed="81"/>
            <rFont val="Tahoma"/>
            <family val="2"/>
          </rPr>
          <t>The ThermodynamicTemperature dimension; either use the field Dimension to specifiy all parts, or specify all parts separately</t>
        </r>
      </text>
    </comment>
    <comment ref="U6" authorId="0" shapeId="0" xr:uid="{8E60D52C-4BDC-404A-9C74-B6224E82E706}">
      <text>
        <r>
          <rPr>
            <sz val="9"/>
            <color indexed="81"/>
            <rFont val="Tahoma"/>
            <family val="2"/>
          </rPr>
          <t>The AmountOfSubstance dimension; either use the field Dimension to specifiy all parts, or specify all parts separately</t>
        </r>
      </text>
    </comment>
    <comment ref="V6" authorId="0" shapeId="0" xr:uid="{A49FC337-5D19-4C6F-B853-A6AA03E4B3D5}">
      <text>
        <r>
          <rPr>
            <sz val="9"/>
            <color indexed="81"/>
            <rFont val="Tahoma"/>
            <family val="2"/>
          </rPr>
          <t>The LuminousInensity dimension; either use the field Dimension to specifiy all parts, or specify all parts separately</t>
        </r>
      </text>
    </comment>
    <comment ref="W6" authorId="0" shapeId="0" xr:uid="{0E45829C-ADE5-4813-B6ED-FCEFB85357FE}">
      <text>
        <r>
          <rPr>
            <sz val="9"/>
            <color indexed="81"/>
            <rFont val="Tahoma"/>
            <family val="2"/>
          </rPr>
          <t>Reference to document with full or official definition of the Property. See reference list (json) reference documents.</t>
        </r>
      </text>
    </comment>
    <comment ref="X6" authorId="0" shapeId="0" xr:uid="{3B9FFAC8-54E9-4880-9A98-D6AF57402463}">
      <text>
        <r>
          <rPr>
            <sz val="9"/>
            <color indexed="81"/>
            <rFont val="Tahoma"/>
            <family val="2"/>
          </rPr>
          <t>List of codes of properties which are parameters of the function for a dynamic property</t>
        </r>
      </text>
    </comment>
    <comment ref="Y6" authorId="0" shapeId="0" xr:uid="{C94AA9C9-4629-4828-8655-7CEA2E26A3A5}">
      <text>
        <r>
          <rPr>
            <sz val="9"/>
            <color indexed="81"/>
            <rFont val="Tahoma"/>
            <family val="2"/>
          </rPr>
          <t xml:space="preserve">Example of the Property
</t>
        </r>
      </text>
    </comment>
    <comment ref="Z6"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A6" authorId="0" shapeId="0" xr:uid="{1DFD2D63-8E36-492F-9EB6-C1BA039032F6}">
      <text>
        <r>
          <rPr>
            <sz val="9"/>
            <color indexed="81"/>
            <rFont val="Tahoma"/>
            <family val="2"/>
          </rPr>
          <t>Maximum allowed value, exclusive - do not fill both 'inclusive' and 'exclusive' values</t>
        </r>
      </text>
    </comment>
    <comment ref="AB6" authorId="0" shapeId="0" xr:uid="{29C9BB2D-9EF5-4518-B044-C969F5BC17EF}">
      <text>
        <r>
          <rPr>
            <sz val="9"/>
            <color indexed="81"/>
            <rFont val="Tahoma"/>
            <family val="2"/>
          </rPr>
          <t>Maximum allowed value, inclusive - do not fill both 'inclusive' and 'exclusive' values</t>
        </r>
      </text>
    </comment>
    <comment ref="AC6" authorId="0" shapeId="0" xr:uid="{7D9A278D-226D-4E52-BCC4-FF63BD4026A6}">
      <text>
        <r>
          <rPr>
            <sz val="9"/>
            <color indexed="81"/>
            <rFont val="Tahoma"/>
            <family val="2"/>
          </rPr>
          <t>Minimum allowed value, exclusive</t>
        </r>
      </text>
    </comment>
    <comment ref="AD6" authorId="0" shapeId="0" xr:uid="{CA97255F-22A9-4D29-AB91-FCBC97A1631C}">
      <text>
        <r>
          <rPr>
            <sz val="9"/>
            <color indexed="81"/>
            <rFont val="Tahoma"/>
            <family val="2"/>
          </rPr>
          <t>Minimum allowed value, inclusive</t>
        </r>
      </text>
    </comment>
    <comment ref="AE6" authorId="0" shapeId="0" xr:uid="{2C7CCC53-4262-412B-9E0B-DFC8FE7DACE2}">
      <text>
        <r>
          <rPr>
            <sz val="9"/>
            <color indexed="81"/>
            <rFont val="Tahoma"/>
            <family val="2"/>
          </rPr>
          <t>E.g. “Thermal transmittance according to ISO 10077-1”</t>
        </r>
      </text>
    </comment>
    <comment ref="AF6"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G6" authorId="0" shapeId="0" xr:uid="{18CE41AC-186B-4C72-A64E-B8473C7D2373}">
      <text>
        <r>
          <rPr>
            <sz val="9"/>
            <color indexed="81"/>
            <rFont val="Tahoma"/>
            <family val="2"/>
          </rPr>
          <t>An XML Schema regular expression to limit allowed values</t>
        </r>
      </text>
    </comment>
    <comment ref="AH6" authorId="0" shapeId="0" xr:uid="{2E4B3E65-6E0E-4700-9272-CC4BDC9FB61C}">
      <text>
        <r>
          <rPr>
            <sz val="9"/>
            <color indexed="81"/>
            <rFont val="Tahoma"/>
            <family val="2"/>
          </rPr>
          <t>Name of the physical quantity of the property E.g. “without” or “mass”</t>
        </r>
      </text>
    </comment>
    <comment ref="AI6"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J6" authorId="0" shapeId="0" xr:uid="{F0B80EBF-B54E-426C-A9C4-EA4E595916C9}">
      <text>
        <r>
          <rPr>
            <sz val="9"/>
            <color indexed="81"/>
            <rFont val="Tahoma"/>
            <family val="2"/>
          </rPr>
          <t>List of Classification Codes this Classification replaces</t>
        </r>
      </text>
    </comment>
    <comment ref="AK6" authorId="0" shapeId="0" xr:uid="{38CAC3D9-CFAB-4314-B34A-FA4C5842CA47}">
      <text>
        <r>
          <rPr>
            <sz val="9"/>
            <color indexed="81"/>
            <rFont val="Tahoma"/>
            <family val="2"/>
          </rPr>
          <t>List of Classification Codes this classification is replaced by</t>
        </r>
      </text>
    </comment>
    <comment ref="AN6" authorId="0" shapeId="0" xr:uid="{98B4E375-6307-4EDD-ABB9-197B5D46E719}">
      <text>
        <r>
          <rPr>
            <sz val="9"/>
            <color indexed="81"/>
            <rFont val="Tahoma"/>
            <family val="2"/>
          </rPr>
          <t>Status of the Property: “Active” (default) or “Inactive”</t>
        </r>
      </text>
    </comment>
    <comment ref="AO6" authorId="0" shapeId="0" xr:uid="{B2C2E090-8684-4BD1-A5DB-1261E230461C}">
      <text>
        <r>
          <rPr>
            <sz val="9"/>
            <color indexed="81"/>
            <rFont val="Tahoma"/>
            <family val="2"/>
          </rPr>
          <t>Semicolon separated list of geographical regions of use E.g. “US-MT”</t>
        </r>
      </text>
    </comment>
    <comment ref="AP6"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Q6" authorId="0" shapeId="0" xr:uid="{1CBE3C40-76F2-4B6E-8458-6C6916D79EAD}">
      <text>
        <r>
          <rPr>
            <sz val="9"/>
            <color indexed="81"/>
            <rFont val="Tahoma"/>
            <charset val="1"/>
          </rPr>
          <t>Unique identification (ID), in case the URI is not enough.</t>
        </r>
      </text>
    </comment>
    <comment ref="AR6"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AS6" authorId="0" shapeId="0" xr:uid="{D18381F8-32DC-451B-8E05-BFBA9EDD9065}">
      <text>
        <r>
          <rPr>
            <sz val="9"/>
            <color indexed="81"/>
            <rFont val="Tahoma"/>
            <family val="2"/>
          </rPr>
          <t>Will get date of import if field not present</t>
        </r>
      </text>
    </comment>
    <comment ref="AV6" authorId="0" shapeId="0" xr:uid="{E1916B63-B6E9-467B-B1CC-B79F3B959943}">
      <text>
        <r>
          <rPr>
            <sz val="9"/>
            <color indexed="81"/>
            <rFont val="Tahoma"/>
            <family val="2"/>
          </rPr>
          <t>List of allowed values for the property. Note: do not use this one for properties of type boolean. See section "PropertyValue type" for more info</t>
        </r>
      </text>
    </comment>
    <comment ref="AW6" authorId="0" shapeId="0" xr:uid="{97368BC3-E13D-41BC-BE58-2715E592CB79}">
      <text>
        <r>
          <rPr>
            <sz val="9"/>
            <color indexed="81"/>
            <rFont val="Tahoma"/>
            <family val="2"/>
          </rPr>
          <t>This feeds from the PropertyRelation tab.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093DC73C-0A64-4FB9-922C-A424E3E3182E}">
      <text>
        <r>
          <rPr>
            <sz val="9"/>
            <color indexed="81"/>
            <rFont val="Tahoma"/>
            <family val="2"/>
          </rPr>
          <t>must be present in Excel to properly form the JSON file.</t>
        </r>
      </text>
    </comment>
    <comment ref="C6" authorId="0" shapeId="0" xr:uid="{C7C8DA13-4CA6-4121-9BA3-427FC7B8FD95}">
      <text>
        <r>
          <rPr>
            <sz val="9"/>
            <color indexed="81"/>
            <rFont val="Tahoma"/>
            <family val="2"/>
          </rPr>
          <t>This field is used to create the JSON file structure. The name must be exactly as specified in the Classification tab.</t>
        </r>
      </text>
    </comment>
    <comment ref="D6" authorId="0" shapeId="0" xr:uid="{8320C898-0217-492C-B39F-2B3411EA24FB}">
      <text>
        <r>
          <rPr>
            <sz val="9"/>
            <color indexed="81"/>
            <rFont val="Tahoma"/>
            <family val="2"/>
          </rPr>
          <t>Unique identification within the domain of this classification property</t>
        </r>
      </text>
    </comment>
    <comment ref="E6" authorId="0" shapeId="0" xr:uid="{BCC1DC3E-51B7-40E1-9361-23D6CBA3CD28}">
      <text>
        <r>
          <rPr>
            <sz val="9"/>
            <color indexed="81"/>
            <rFont val="Tahoma"/>
            <family val="2"/>
          </rPr>
          <t>Reference to the property if it is in the same domain. You can leave this one empty if you fill the PropertyNamespaceUri</t>
        </r>
      </text>
    </comment>
    <comment ref="F6" authorId="0" shapeId="0" xr:uid="{CD166DC7-DC80-45BF-BCC2-D27F5FA0DAB1}">
      <text>
        <r>
          <rPr>
            <sz val="9"/>
            <color indexed="81"/>
            <rFont val="Tahoma"/>
            <family val="2"/>
          </rPr>
          <t>Reference to the property if it is in a different domain, e.g. http://identifier.buildingsmart.org/uri/buildingsmart/ifc-4.3/prop/position</t>
        </r>
      </text>
    </comment>
    <comment ref="G6" authorId="0" shapeId="0" xr:uid="{748E336F-2526-4E82-8FD1-ED56D0786063}">
      <text>
        <r>
          <rPr>
            <sz val="9"/>
            <color indexed="81"/>
            <rFont val="Tahoma"/>
            <family val="2"/>
          </rPr>
          <t>You can supply the property description specific for the classification. If left out, the 'common' description of the property will be shown where applicable</t>
        </r>
      </text>
    </comment>
    <comment ref="H6" authorId="0" shapeId="0" xr:uid="{71E2FF9A-4B44-4C98-BBD0-B7B8DC7573AD}">
      <text>
        <r>
          <rPr>
            <sz val="9"/>
            <color indexed="81"/>
            <rFont val="Tahoma"/>
            <family val="2"/>
          </rPr>
          <t>Indicates if this is a required property of the classification</t>
        </r>
      </text>
    </comment>
    <comment ref="I6" authorId="0" shapeId="0" xr:uid="{BF8400DC-F6A0-46B1-B03A-195C17449FC9}">
      <text>
        <r>
          <rPr>
            <sz val="9"/>
            <color indexed="81"/>
            <rFont val="Tahoma"/>
            <family val="2"/>
          </rPr>
          <t>Indicates if the value of this property of the classification can be changed</t>
        </r>
      </text>
    </comment>
    <comment ref="J6" authorId="0" shapeId="0" xr:uid="{F50B4BED-E3C9-4ACC-958A-C1BA9BC08CDA}">
      <text>
        <r>
          <rPr>
            <sz val="9"/>
            <color indexed="81"/>
            <rFont val="Tahoma"/>
            <family val="2"/>
          </rPr>
          <t>Maximum allowed value, exclusive. Overrides the value defined for the Property. Do not fill both 'inclusive' and 'exclusive' values</t>
        </r>
      </text>
    </comment>
    <comment ref="K6" authorId="0" shapeId="0" xr:uid="{B274D85B-58C0-4E64-9DEE-4B1AE2F8543E}">
      <text>
        <r>
          <rPr>
            <sz val="9"/>
            <color indexed="81"/>
            <rFont val="Tahoma"/>
            <family val="2"/>
          </rPr>
          <t>Maximum allowed value, inclusive. Overrides the value defined for the Property. Do not fill both 'inclusive' and 'exclusive' values.</t>
        </r>
      </text>
    </comment>
    <comment ref="L6" authorId="0" shapeId="0" xr:uid="{AA92BA97-2EFC-4F0E-B31C-DA46039895E8}">
      <text>
        <r>
          <rPr>
            <sz val="9"/>
            <color indexed="81"/>
            <rFont val="Tahoma"/>
            <family val="2"/>
          </rPr>
          <t>Minimum allowed value, exclusive. Overrides the value defined for the Property</t>
        </r>
      </text>
    </comment>
    <comment ref="M6" authorId="0" shapeId="0" xr:uid="{6202EA0D-8D5E-4509-AF04-4F9334438723}">
      <text>
        <r>
          <rPr>
            <sz val="9"/>
            <color indexed="81"/>
            <rFont val="Tahoma"/>
            <family val="2"/>
          </rPr>
          <t>Minimum allowed value, inclusive. Overrides the value defined for the Property</t>
        </r>
      </text>
    </comment>
    <comment ref="N6" authorId="0" shapeId="0" xr:uid="{06FA8545-C66A-49EC-AC3D-98247F9218B2}">
      <text>
        <r>
          <rPr>
            <sz val="9"/>
            <color indexed="81"/>
            <rFont val="Tahoma"/>
            <family val="2"/>
          </rPr>
          <t>An XML Schema regular expression to limit allowed values. Overrides the pattern defined for the Property</t>
        </r>
      </text>
    </comment>
    <comment ref="O6" authorId="0" shapeId="0" xr:uid="{5B4D00A4-F7BB-476D-86C3-FA95F76149B0}">
      <text>
        <r>
          <rPr>
            <sz val="9"/>
            <color indexed="81"/>
            <rFont val="Tahoma"/>
            <family val="2"/>
          </rPr>
          <t>Predefined value for this property. E.g. value for property “IsLoadBearing” can be “true” for classification “IfcWall”</t>
        </r>
      </text>
    </comment>
    <comment ref="P6"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Q6" authorId="0" shapeId="0" xr:uid="{B8E17F0B-3F6E-447A-92A5-B497B5C798D0}">
      <text>
        <r>
          <rPr>
            <sz val="9"/>
            <color indexed="81"/>
            <rFont val="Tahoma"/>
            <family val="2"/>
          </rPr>
          <t>Type of the Property for the classification: “Property” (default) or “Dependency”</t>
        </r>
      </text>
    </comment>
    <comment ref="R6" authorId="0" shapeId="0" xr:uid="{0F817601-8B76-44EE-A65D-EC55F87AA494}">
      <text>
        <r>
          <rPr>
            <sz val="9"/>
            <color indexed="81"/>
            <rFont val="Tahoma"/>
            <family val="2"/>
          </rPr>
          <t>Sort number of this property within the classification</t>
        </r>
      </text>
    </comment>
    <comment ref="T6" authorId="0" shapeId="0" xr:uid="{C353CFD2-9914-4491-8E73-12C275C41A23}">
      <text>
        <r>
          <rPr>
            <sz val="9"/>
            <color indexed="81"/>
            <rFont val="Tahoma"/>
            <family val="2"/>
          </rPr>
          <t>See reference list (json) units.</t>
        </r>
      </text>
    </comment>
    <comment ref="U6" authorId="0" shapeId="0" xr:uid="{B78927C7-2375-4988-AE1E-4BAD13109C30}">
      <text>
        <r>
          <rPr>
            <sz val="9"/>
            <color indexed="81"/>
            <rFont val="Tahoma"/>
            <family val="2"/>
          </rPr>
          <t>List of allowed values for the property. Overrides the values defined for the Property. Do not use this one for properties of type boolean. See section "PropertyValue type" for more info</t>
        </r>
      </text>
    </comment>
    <comment ref="V6" authorId="0" shapeId="0" xr:uid="{582BBCD8-05C0-4A81-8A1E-0D7863564AD5}">
      <text>
        <r>
          <rPr>
            <sz val="9"/>
            <color indexed="81"/>
            <rFont val="Tahoma"/>
            <family val="2"/>
          </rPr>
          <t>DEPRECATED - Use PropertyNamespaceUri instead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91B5BCA1-DF1D-4EDE-8B84-7A7857E2F7B4}">
      <text>
        <r>
          <rPr>
            <sz val="9"/>
            <color indexed="81"/>
            <rFont val="Tahoma"/>
            <family val="2"/>
          </rPr>
          <t>This field is used to create the JSON file structure. The name must be exactly as specified in the Classification tab.</t>
        </r>
      </text>
    </comment>
    <comment ref="D6"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E6" authorId="0" shapeId="0" xr:uid="{AC2E65A1-08A5-4044-9C41-F4E922197EC8}">
      <text>
        <r>
          <rPr>
            <sz val="9"/>
            <color indexed="81"/>
            <rFont val="Tahoma"/>
            <family val="2"/>
          </rPr>
          <t>One of: HasMaterial, HasReference, IsEqualTo, IsSynonymOf, IsParentOf, IsChildOf, HasPart</t>
        </r>
      </text>
    </comment>
    <comment ref="G6" authorId="0" shapeId="0" xr:uid="{9B3B37BB-4214-4E42-8ECD-0EFD564F92BD}">
      <text>
        <r>
          <rPr>
            <sz val="9"/>
            <color indexed="81"/>
            <rFont val="Tahoma"/>
            <family val="2"/>
          </rPr>
          <t>Optional provision of a fraction of the total amount (e.g. volume or weight) that applies to the Classification owning the relations. The sum of Fractions per classification/relationtype must be 1. Similar to Fraction in IfcMaterialConstituent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6" authorId="0" shapeId="0" xr:uid="{D2B1EE4C-C19B-432D-91F5-04A5AE4DAA83}">
      <text>
        <r>
          <rPr>
            <sz val="9"/>
            <color indexed="81"/>
            <rFont val="Tahoma"/>
            <family val="2"/>
          </rPr>
          <t>This field is used to create the JSON file structure. The name must be exactly as specified in the Classification tab.  One and only one of the two columns must contain the code.</t>
        </r>
      </text>
    </comment>
    <comment ref="E6" authorId="0" shapeId="0" xr:uid="{95D9820D-3C19-45B9-9082-0D89609FA008}">
      <text>
        <r>
          <rPr>
            <sz val="9"/>
            <color indexed="81"/>
            <rFont val="Tahoma"/>
            <family val="2"/>
          </rPr>
          <t>One of the Values the property can have, e.g. "Green" in case the Property is something like "Color"</t>
        </r>
      </text>
    </comment>
    <comment ref="F6"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6" authorId="0" shapeId="0" xr:uid="{43A971E0-66C9-408C-AACC-338D9F5AD620}">
      <text>
        <r>
          <rPr>
            <sz val="9"/>
            <color indexed="81"/>
            <rFont val="Tahoma"/>
            <family val="2"/>
          </rPr>
          <t>A description of the value</t>
        </r>
      </text>
    </comment>
    <comment ref="H6" authorId="0" shapeId="0" xr:uid="{C6BB3155-B7BE-4811-BAD3-DBE7C07380FC}">
      <text>
        <r>
          <rPr>
            <sz val="9"/>
            <color indexed="81"/>
            <rFont val="Tahoma"/>
            <family val="2"/>
          </rPr>
          <t>You can provide your own Namespace Uri (must be globally unique).</t>
        </r>
      </text>
    </comment>
    <comment ref="I6" authorId="0" shapeId="0" xr:uid="{C0EE21BD-39EE-4DFB-8202-5DF775D42EEC}">
      <text>
        <r>
          <rPr>
            <sz val="9"/>
            <color indexed="81"/>
            <rFont val="Tahoma"/>
            <family val="2"/>
          </rPr>
          <t>SortNumber of the Value in the list of Values of the Property it belongs 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5A15DC1F-93C1-4EF6-A238-DD8C5FB59539}">
      <text>
        <r>
          <rPr>
            <sz val="9"/>
            <color indexed="81"/>
            <rFont val="Tahoma"/>
            <family val="2"/>
          </rPr>
          <t>This field is used to create the JSON file structure. The name must be exactly as specified in the Property tab.</t>
        </r>
      </text>
    </comment>
    <comment ref="D6" authorId="0" shapeId="0" xr:uid="{B3EB98DD-9BF4-4D97-BCEB-B237A87B362D}">
      <text>
        <r>
          <rPr>
            <sz val="9"/>
            <color indexed="81"/>
            <rFont val="Tahoma"/>
            <family val="2"/>
          </rPr>
          <t>Full namespace URI of the related property. Can be to same or different domain.</t>
        </r>
      </text>
    </comment>
    <comment ref="E6" authorId="0" shapeId="0" xr:uid="{F3C79345-F277-4560-AC27-541A2EEAC12C}">
      <text>
        <r>
          <rPr>
            <sz val="9"/>
            <color indexed="81"/>
            <rFont val="Tahoma"/>
            <family val="2"/>
          </rPr>
          <t>Full namespace URI of the related property. Can be to same or different domain.</t>
        </r>
      </text>
    </comment>
    <comment ref="F6" authorId="0" shapeId="0" xr:uid="{66EC7AE7-9198-4A99-859B-2BC0717D2124}">
      <text>
        <r>
          <rPr>
            <sz val="9"/>
            <color indexed="81"/>
            <rFont val="Tahoma"/>
            <family val="2"/>
          </rPr>
          <t>One of: HasReference, IsEqualTo, IsSynonymOf, IsParentOf, IsChildOf, HasPart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E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H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<sst xmlns="http://schemas.openxmlformats.org/spreadsheetml/2006/main" count="1436" uniqueCount="970">
  <si>
    <t>DataType</t>
  </si>
  <si>
    <t>Required?</t>
  </si>
  <si>
    <t>Description</t>
  </si>
  <si>
    <t>Classifications</t>
  </si>
  <si>
    <t>List of Classification</t>
  </si>
  <si>
    <t>DomainCode</t>
  </si>
  <si>
    <t>Text</t>
  </si>
  <si>
    <t>DomainName</t>
  </si>
  <si>
    <t>DomainNamespaceUri</t>
  </si>
  <si>
    <t>DomainVersion</t>
  </si>
  <si>
    <t>LanguageIsoCode</t>
  </si>
  <si>
    <t>LanguageOnly</t>
  </si>
  <si>
    <t>Boolean</t>
  </si>
  <si>
    <t>License</t>
  </si>
  <si>
    <t>LicenseUrl</t>
  </si>
  <si>
    <t>MoreInfoUrl</t>
  </si>
  <si>
    <t>OrganizationCode</t>
  </si>
  <si>
    <t>Properties</t>
  </si>
  <si>
    <t>List of Property</t>
  </si>
  <si>
    <t>QualityAssuranceProcedure</t>
  </si>
  <si>
    <t>QualityAssuranceProcedureUrl</t>
  </si>
  <si>
    <t>ReleaseDate</t>
  </si>
  <si>
    <t>Date</t>
  </si>
  <si>
    <t>Status</t>
  </si>
  <si>
    <t>UseOwnUri</t>
  </si>
  <si>
    <t>ActivationDateUtc</t>
  </si>
  <si>
    <t>ClassificationProperties</t>
  </si>
  <si>
    <t>List of ClassificationProperty</t>
  </si>
  <si>
    <t>ClassificationRelations</t>
  </si>
  <si>
    <t>List of ClassificationRelation</t>
  </si>
  <si>
    <t>ClassificationType</t>
  </si>
  <si>
    <t>Code</t>
  </si>
  <si>
    <t>ReferenceCode</t>
  </si>
  <si>
    <t>CountriesOfUse</t>
  </si>
  <si>
    <t>List of text</t>
  </si>
  <si>
    <t>CountryOfOrigin</t>
  </si>
  <si>
    <t>CreatorLanguageIsoCode</t>
  </si>
  <si>
    <t>Definition</t>
  </si>
  <si>
    <t>DeprecationExplanation</t>
  </si>
  <si>
    <t>DocumentReference</t>
  </si>
  <si>
    <t>Name</t>
  </si>
  <si>
    <t>OwnedUri</t>
  </si>
  <si>
    <t>ParentClassificationCode</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</si>
  <si>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</si>
  <si>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</si>
  <si>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</si>
  <si>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</si>
  <si>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</si>
  <si>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</si>
  <si>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</si>
  <si>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</si>
  <si>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</si>
  <si>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</si>
  <si>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</si>
  <si>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ParentMaterialCode</t>
  </si>
  <si>
    <t>MaterialProperties</t>
  </si>
  <si>
    <t>AllowedValues</t>
  </si>
  <si>
    <t>List of PropertyValue</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</si>
  <si>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</si>
  <si>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</si>
  <si>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</si>
  <si>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</si>
  <si>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</si>
  <si>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</si>
  <si>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</si>
  <si>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</si>
  <si>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</si>
  <si>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</si>
  <si>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</si>
  <si>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</si>
  <si>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</si>
  <si>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</si>
  <si>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</si>
  <si>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</si>
  <si>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</si>
  <si>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</si>
  <si>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</si>
  <si>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</si>
  <si>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</si>
  <si>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</si>
  <si>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PropertyRelations</t>
  </si>
  <si>
    <t>List of PropertyRelation</t>
  </si>
  <si>
    <t>ExternalPropertyUri</t>
  </si>
  <si>
    <t>IsRequired</t>
  </si>
  <si>
    <t>IsWritable</t>
  </si>
  <si>
    <t>PredefinedValue</t>
  </si>
  <si>
    <t>PropertyCode</t>
  </si>
  <si>
    <t>PropertyNamespaceUri</t>
  </si>
  <si>
    <t>PropertySet</t>
  </si>
  <si>
    <t>PropertyType</t>
  </si>
  <si>
    <t>SortNumber</t>
  </si>
  <si>
    <t>Symbol</t>
  </si>
  <si>
    <t>Unit</t>
  </si>
  <si>
    <t>RelatedClassificationUri</t>
  </si>
  <si>
    <t>RelationType</t>
  </si>
  <si>
    <t>NamespaceUri</t>
  </si>
  <si>
    <t>Value</t>
  </si>
  <si>
    <t>RelatedPropertyUri</t>
  </si>
  <si>
    <t>*</t>
  </si>
  <si>
    <t>-</t>
  </si>
  <si>
    <t>(*)</t>
  </si>
  <si>
    <t>IsEqualTo</t>
  </si>
  <si>
    <t>IsSynonymOf</t>
  </si>
  <si>
    <t>IsParentOf</t>
  </si>
  <si>
    <t>IsChildOf</t>
  </si>
  <si>
    <t>HasReference</t>
  </si>
  <si>
    <t>HasPart</t>
  </si>
  <si>
    <t>RelatedPropertyName</t>
  </si>
  <si>
    <t>ComposedProperty</t>
  </si>
  <si>
    <t>Domain</t>
  </si>
  <si>
    <t>ReferenceDocument</t>
  </si>
  <si>
    <t>Class</t>
  </si>
  <si>
    <t>AlternativeUse</t>
  </si>
  <si>
    <t>List of MaterialProperties</t>
  </si>
  <si>
    <t>Preview</t>
  </si>
  <si>
    <t>Active</t>
  </si>
  <si>
    <t>Inactive</t>
  </si>
  <si>
    <t>Character</t>
  </si>
  <si>
    <t>String</t>
  </si>
  <si>
    <t>Time</t>
  </si>
  <si>
    <t>Fraction</t>
  </si>
  <si>
    <t>RelatedClassificationName</t>
  </si>
  <si>
    <t>RelationType (Property)</t>
  </si>
  <si>
    <t>RelationType (Classification)</t>
  </si>
  <si>
    <t>HasMaterial</t>
  </si>
  <si>
    <t>Single</t>
  </si>
  <si>
    <t>Range</t>
  </si>
  <si>
    <t>List</t>
  </si>
  <si>
    <t>Complex</t>
  </si>
  <si>
    <t>ComplexList</t>
  </si>
  <si>
    <t>Status (Property)</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</si>
  <si>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</si>
  <si>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</si>
  <si>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</si>
  <si>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</si>
  <si>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</si>
  <si>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</si>
  <si>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</si>
  <si>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</si>
  <si>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</si>
  <si>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</si>
  <si>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</si>
  <si>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</si>
  <si>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</si>
  <si>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</si>
  <si>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</si>
  <si>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</si>
  <si>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</si>
  <si>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</si>
  <si>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</si>
  <si>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</si>
  <si>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</si>
  <si>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</si>
  <si>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</si>
  <si>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</si>
  <si>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</si>
  <si>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</si>
  <si>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</si>
  <si>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</si>
  <si>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</si>
  <si>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</si>
  <si>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This is an Excel template for bSDD upload that contains the same structure of classifications, properties and relations between them. It is offered to assist in the creation of own domains. However, that data has to be later converted to the input JSON template in order to be uploaded.</t>
  </si>
  <si>
    <t>Sample Property</t>
  </si>
  <si>
    <t>MyWidth</t>
  </si>
  <si>
    <t>mycode</t>
  </si>
  <si>
    <t>Property belonging to a Classification</t>
  </si>
  <si>
    <t>A fruit is a mature, ripened ovary, along with the contents of the ovary. ...</t>
  </si>
  <si>
    <t>val1</t>
  </si>
  <si>
    <t>Value of MyWidth</t>
  </si>
  <si>
    <t>Instructions:</t>
  </si>
  <si>
    <t>Link to the JSON template file:</t>
  </si>
  <si>
    <t>https://github.com/buildingSMART/.../bsdd-import-model.json</t>
  </si>
  <si>
    <t>Please fill in only one domain in one Excel file (one row in Domain tab).</t>
  </si>
  <si>
    <t>Fill in the tabs with your own content.</t>
  </si>
  <si>
    <t>The fields at the end that are strikethrough are not to be filled (but were placed in the template to avoid discrepancies with the JSON template).</t>
  </si>
  <si>
    <t>Some fields have predefined list of possible values that can be selected from the dropdown list or previewed in the '(Enumeration)' tab.</t>
  </si>
  <si>
    <t>Fields in brackets are required but only serve the purpose to be matched to adequate object while transforming to JSON file.</t>
  </si>
  <si>
    <t>The fields marked '*' are required.</t>
  </si>
  <si>
    <t>List fields are to be filled with square brackets containing comma-separated values enclosed in quotation marks, e.g. ["GB","NL","IT","BE"].</t>
  </si>
  <si>
    <t>Lorem ipsum...</t>
  </si>
  <si>
    <t>(Origin Property)</t>
  </si>
  <si>
    <t>OtherWidth</t>
  </si>
  <si>
    <t>(Origin Classification Code)</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</si>
  <si>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</si>
  <si>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</si>
  <si>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</si>
  <si>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</si>
  <si>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</si>
  <si>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</si>
  <si>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</si>
  <si>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</si>
  <si>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</si>
  <si>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</si>
  <si>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</si>
  <si>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</si>
  <si>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</si>
  <si>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</si>
  <si>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</si>
  <si>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</si>
  <si>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</si>
  <si>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</si>
  <si>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</si>
  <si>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</si>
  <si>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</si>
  <si>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</si>
  <si>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</si>
  <si>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</si>
  <si>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</si>
  <si>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</si>
  <si>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</si>
  <si>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</si>
  <si>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</si>
  <si>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</si>
  <si>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</si>
  <si>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</si>
  <si>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</si>
  <si>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</si>
  <si>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</si>
  <si>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</si>
  <si>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</si>
  <si>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</si>
  <si>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</si>
  <si>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</si>
  <si>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</si>
  <si>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</si>
  <si>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</si>
  <si>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</si>
  <si>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</si>
  <si>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</si>
  <si>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</si>
  <si>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</si>
  <si>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</si>
  <si>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</si>
  <si>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</si>
  <si>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</si>
  <si>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</si>
  <si>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</si>
  <si>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</si>
  <si>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</si>
  <si>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</si>
  <si>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</si>
  <si>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</si>
  <si>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</si>
  <si>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</si>
  <si>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</si>
  <si>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</si>
  <si>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</si>
  <si>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</si>
  <si>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</si>
  <si>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</si>
  <si>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</si>
  <si>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</si>
  <si>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</si>
  <si>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</si>
  <si>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</si>
  <si>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</si>
  <si>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</si>
  <si>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</si>
  <si>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</si>
  <si>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</si>
  <si>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</si>
  <si>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</si>
  <si>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</si>
  <si>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</si>
  <si>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</si>
  <si>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</si>
  <si>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</si>
  <si>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</si>
  <si>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</si>
  <si>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</si>
  <si>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</si>
  <si>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</si>
  <si>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</si>
  <si>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</si>
  <si>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</si>
  <si>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</si>
  <si>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</si>
  <si>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</si>
  <si>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</si>
  <si>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</si>
  <si>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</si>
  <si>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</si>
  <si>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</si>
  <si>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</si>
  <si>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</si>
  <si>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</si>
  <si>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</si>
  <si>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</si>
  <si>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</si>
  <si>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</si>
  <si>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</si>
  <si>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</si>
  <si>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</si>
  <si>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</si>
  <si>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</si>
  <si>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</si>
  <si>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</si>
  <si>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</si>
  <si>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</si>
  <si>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</si>
  <si>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</si>
  <si>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</si>
  <si>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</si>
  <si>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</si>
  <si>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</si>
  <si>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</si>
  <si>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</si>
  <si>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</si>
  <si>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</si>
  <si>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</si>
  <si>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</si>
  <si>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</si>
  <si>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</si>
  <si>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</si>
  <si>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</si>
  <si>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</si>
  <si>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</si>
  <si>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</si>
  <si>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</si>
  <si>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</si>
  <si>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</si>
  <si>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</si>
  <si>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</si>
  <si>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</si>
  <si>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</si>
  <si>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</si>
  <si>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</si>
  <si>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</si>
  <si>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</si>
  <si>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</si>
  <si>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</si>
  <si>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</si>
  <si>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</si>
  <si>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</si>
  <si>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</si>
  <si>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</si>
  <si>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</si>
  <si>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</si>
  <si>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</si>
  <si>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</si>
  <si>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</si>
  <si>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</si>
  <si>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</si>
  <si>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</si>
  <si>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</si>
  <si>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</si>
  <si>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</si>
  <si>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</si>
  <si>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</si>
  <si>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</si>
  <si>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Kg</t>
  </si>
  <si>
    <t>m/Nm²</t>
  </si>
  <si>
    <t>μT</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</si>
  <si>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</si>
  <si>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</si>
  <si>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</si>
  <si>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</si>
  <si>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</si>
  <si>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</si>
  <si>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</si>
  <si>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</si>
  <si>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</si>
  <si>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</si>
  <si>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</si>
  <si>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</si>
  <si>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</si>
  <si>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</si>
  <si>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</si>
  <si>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</si>
  <si>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</si>
  <si>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</si>
  <si>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</si>
  <si>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</si>
  <si>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</si>
  <si>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</si>
  <si>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</si>
  <si>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</si>
  <si>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</si>
  <si>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</si>
  <si>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</si>
  <si>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</si>
  <si>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</si>
  <si>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</si>
  <si>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</si>
  <si>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</si>
  <si>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</si>
  <si>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</si>
  <si>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</si>
  <si>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</si>
  <si>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</si>
  <si>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</si>
  <si>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</si>
  <si>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</si>
  <si>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</si>
  <si>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</si>
  <si>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</si>
  <si>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</si>
  <si>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</si>
  <si>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</si>
  <si>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</si>
  <si>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</si>
  <si>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</si>
  <si>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</si>
  <si>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</si>
  <si>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</si>
  <si>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</si>
  <si>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</si>
  <si>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</si>
  <si>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</si>
  <si>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</si>
  <si>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</si>
  <si>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</si>
  <si>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</si>
  <si>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</si>
  <si>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</si>
  <si>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</si>
  <si>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</si>
  <si>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</si>
  <si>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</si>
  <si>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</si>
  <si>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</si>
  <si>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</si>
  <si>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</si>
  <si>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</si>
  <si>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</si>
  <si>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</si>
  <si>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</si>
  <si>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</si>
  <si>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</si>
  <si>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</si>
  <si>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</si>
  <si>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</si>
  <si>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</si>
  <si>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</si>
  <si>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</si>
  <si>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</si>
  <si>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</si>
  <si>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</si>
  <si>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</si>
  <si>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</si>
  <si>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</si>
  <si>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</si>
  <si>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</si>
  <si>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</si>
  <si>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</si>
  <si>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</si>
  <si>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</si>
  <si>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</si>
  <si>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</si>
  <si>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</si>
  <si>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</si>
  <si>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</si>
  <si>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</si>
  <si>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</si>
  <si>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</si>
  <si>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</si>
  <si>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</si>
  <si>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</si>
  <si>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</si>
  <si>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</si>
  <si>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</si>
  <si>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</si>
  <si>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</si>
  <si>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</si>
  <si>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</si>
  <si>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</si>
  <si>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</si>
  <si>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</si>
  <si>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</si>
  <si>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</si>
  <si>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</si>
  <si>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</si>
  <si>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</si>
  <si>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</si>
  <si>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</si>
  <si>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</si>
  <si>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</si>
  <si>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</si>
  <si>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</si>
  <si>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</si>
  <si>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</si>
  <si>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</si>
  <si>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</si>
  <si>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</si>
  <si>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</si>
  <si>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</si>
  <si>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</si>
  <si>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</si>
  <si>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</si>
  <si>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</si>
  <si>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</si>
  <si>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</si>
  <si>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</si>
  <si>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</si>
  <si>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</si>
  <si>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</si>
  <si>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</si>
  <si>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</si>
  <si>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</si>
  <si>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</si>
  <si>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</si>
  <si>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</si>
  <si>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</si>
  <si>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</si>
  <si>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</si>
  <si>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</si>
  <si>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</si>
  <si>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</si>
  <si>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</si>
  <si>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</si>
  <si>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</si>
  <si>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</si>
  <si>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</si>
  <si>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</si>
  <si>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</si>
  <si>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</si>
  <si>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</si>
  <si>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</si>
  <si>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</si>
  <si>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</si>
  <si>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</si>
  <si>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</si>
  <si>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</si>
  <si>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</si>
  <si>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</si>
  <si>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</si>
  <si>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</si>
  <si>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</si>
  <si>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</si>
  <si>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</si>
  <si>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</si>
  <si>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</si>
  <si>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</si>
  <si>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</si>
  <si>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</si>
  <si>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</si>
  <si>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</si>
  <si>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</si>
  <si>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</si>
  <si>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</si>
  <si>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</si>
  <si>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</si>
  <si>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</si>
  <si>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</si>
  <si>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</si>
  <si>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</si>
  <si>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</si>
  <si>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</si>
  <si>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</si>
  <si>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</si>
  <si>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</si>
  <si>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</si>
  <si>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</si>
  <si>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</si>
  <si>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</si>
  <si>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</si>
  <si>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</si>
  <si>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</si>
  <si>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</si>
  <si>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</si>
  <si>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</si>
  <si>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</si>
  <si>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</si>
  <si>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</si>
  <si>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</si>
  <si>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</si>
  <si>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</si>
  <si>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</si>
  <si>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</si>
  <si>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</si>
  <si>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</si>
  <si>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</si>
  <si>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</si>
  <si>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</si>
  <si>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</si>
  <si>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</si>
  <si>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</si>
  <si>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</si>
  <si>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</si>
  <si>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</si>
  <si>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</si>
  <si>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</si>
  <si>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</si>
  <si>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</si>
  <si>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</si>
  <si>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</si>
  <si>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</si>
  <si>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</si>
  <si>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</si>
  <si>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</si>
  <si>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</si>
  <si>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</si>
  <si>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</si>
  <si>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</si>
  <si>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</si>
  <si>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</si>
  <si>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</si>
  <si>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</si>
  <si>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</si>
  <si>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</si>
  <si>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</si>
  <si>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</si>
  <si>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</si>
  <si>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</si>
  <si>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</si>
  <si>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</si>
  <si>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</si>
  <si>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</si>
  <si>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</si>
  <si>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</si>
  <si>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</si>
  <si>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</si>
  <si>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</si>
  <si>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</si>
  <si>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</si>
  <si>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</si>
  <si>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</si>
  <si>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</si>
  <si>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</si>
  <si>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</si>
  <si>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</si>
  <si>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</si>
  <si>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</si>
  <si>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</si>
  <si>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</si>
  <si>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</si>
  <si>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</si>
  <si>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</si>
  <si>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</si>
  <si>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</si>
  <si>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</si>
  <si>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</si>
  <si>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</si>
  <si>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</si>
  <si>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</si>
  <si>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</si>
  <si>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</si>
  <si>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</si>
  <si>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</si>
  <si>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</si>
  <si>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</si>
  <si>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</si>
  <si>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</si>
  <si>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</si>
  <si>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</si>
  <si>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</si>
  <si>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</si>
  <si>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</si>
  <si>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</si>
  <si>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</si>
  <si>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</si>
  <si>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</si>
  <si>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</si>
  <si>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</si>
  <si>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</si>
  <si>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</si>
  <si>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</si>
  <si>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</si>
  <si>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</si>
  <si>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</si>
  <si>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</si>
  <si>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</si>
  <si>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</si>
  <si>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</si>
  <si>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</si>
  <si>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</si>
  <si>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</si>
  <si>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</si>
  <si>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</si>
  <si>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</si>
  <si>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</si>
  <si>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</si>
  <si>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</si>
  <si>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</si>
  <si>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</si>
  <si>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</si>
  <si>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</si>
  <si>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</si>
  <si>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</si>
  <si>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</si>
  <si>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</si>
  <si>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</si>
  <si>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</si>
  <si>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</si>
  <si>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</si>
  <si>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</si>
  <si>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</si>
  <si>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</si>
  <si>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</si>
  <si>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</si>
  <si>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</si>
  <si>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</si>
  <si>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</si>
  <si>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</si>
  <si>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</si>
  <si>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</si>
  <si>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</si>
  <si>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</si>
  <si>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</si>
  <si>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</si>
  <si>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</si>
  <si>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</si>
  <si>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</si>
  <si>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</si>
  <si>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</si>
  <si>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</si>
  <si>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</si>
  <si>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</si>
  <si>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</si>
  <si>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</si>
  <si>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</si>
  <si>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</si>
  <si>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</si>
  <si>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</si>
  <si>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</si>
  <si>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</si>
  <si>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</si>
  <si>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</si>
  <si>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</si>
  <si>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</si>
  <si>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</si>
  <si>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</si>
  <si>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</si>
  <si>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</si>
  <si>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</si>
  <si>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</si>
  <si>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</si>
  <si>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</si>
  <si>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</si>
  <si>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</si>
  <si>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</si>
  <si>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</si>
  <si>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</si>
  <si>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</si>
  <si>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</si>
  <si>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</si>
  <si>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</si>
  <si>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</si>
  <si>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</si>
  <si>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</si>
  <si>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</si>
  <si>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</si>
  <si>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</si>
  <si>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</si>
  <si>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</si>
  <si>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</si>
  <si>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</si>
  <si>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</si>
  <si>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</si>
  <si>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</si>
  <si>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</si>
  <si>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</si>
  <si>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</si>
  <si>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</si>
  <si>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</si>
  <si>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</si>
  <si>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</si>
  <si>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</si>
  <si>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</si>
  <si>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</si>
  <si>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</si>
  <si>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</si>
  <si>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</si>
  <si>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</si>
  <si>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</si>
  <si>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</si>
  <si>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</si>
  <si>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</si>
  <si>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</si>
  <si>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</si>
  <si>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</si>
  <si>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</si>
  <si>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</si>
  <si>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</si>
  <si>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</si>
  <si>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</si>
  <si>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</si>
  <si>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</si>
  <si>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</si>
  <si>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</si>
  <si>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</si>
  <si>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</si>
  <si>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</si>
  <si>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</si>
  <si>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</si>
  <si>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</si>
  <si>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</si>
  <si>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</si>
  <si>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</si>
  <si>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</si>
  <si>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</si>
  <si>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</si>
  <si>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</si>
  <si>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</si>
  <si>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</si>
  <si>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</si>
  <si>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</si>
  <si>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</si>
  <si>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</si>
  <si>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</si>
  <si>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</si>
  <si>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</si>
  <si>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</si>
  <si>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</si>
  <si>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</si>
  <si>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</si>
  <si>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</si>
  <si>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</si>
  <si>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</si>
  <si>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</si>
  <si>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</si>
  <si>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</si>
  <si>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</si>
  <si>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</si>
  <si>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</si>
  <si>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</si>
  <si>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</si>
  <si>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</si>
  <si>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</si>
  <si>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</si>
  <si>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</si>
  <si>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</si>
  <si>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</si>
  <si>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</si>
  <si>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</si>
  <si>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</si>
  <si>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</si>
  <si>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</si>
  <si>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</si>
  <si>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</si>
  <si>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</si>
  <si>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</si>
  <si>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</si>
  <si>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</si>
  <si>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</si>
  <si>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</si>
  <si>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</si>
  <si>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</si>
  <si>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</si>
  <si>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</si>
  <si>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</si>
  <si>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</si>
  <si>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</si>
  <si>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</si>
  <si>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</si>
  <si>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</si>
  <si>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</si>
  <si>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</si>
  <si>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</si>
  <si>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</si>
  <si>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</si>
  <si>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</si>
  <si>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</si>
  <si>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</si>
  <si>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</si>
  <si>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</si>
  <si>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</si>
  <si>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</si>
  <si>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</si>
  <si>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</si>
  <si>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</si>
  <si>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</si>
  <si>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</si>
  <si>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</si>
  <si>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</si>
  <si>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</si>
  <si>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</si>
  <si>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</si>
  <si>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</si>
  <si>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</si>
  <si>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</si>
  <si>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</si>
  <si>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</si>
  <si>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</si>
  <si>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</si>
  <si>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</si>
  <si>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</si>
  <si>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</si>
  <si>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</si>
  <si>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</si>
  <si>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</si>
  <si>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</si>
  <si>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</si>
  <si>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</si>
  <si>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</si>
  <si>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</si>
  <si>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</si>
  <si>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</si>
  <si>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</si>
  <si>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</si>
  <si>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</si>
  <si>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</si>
  <si>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</si>
  <si>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</si>
  <si>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</si>
  <si>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</si>
  <si>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</si>
  <si>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</si>
  <si>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</si>
  <si>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</si>
  <si>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</si>
  <si>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</si>
  <si>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</si>
  <si>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</si>
  <si>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</si>
  <si>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</si>
  <si>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</si>
  <si>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</si>
  <si>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</si>
  <si>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</si>
  <si>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</si>
  <si>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</si>
  <si>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</si>
  <si>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</si>
  <si>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</si>
  <si>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</si>
  <si>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</si>
  <si>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</si>
  <si>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</si>
  <si>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</si>
  <si>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</si>
  <si>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</si>
  <si>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</si>
  <si>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</si>
  <si>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</si>
  <si>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</si>
  <si>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</si>
  <si>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</si>
  <si>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</si>
  <si>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</si>
  <si>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</si>
  <si>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</si>
  <si>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</si>
  <si>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</si>
  <si>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</si>
  <si>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</si>
  <si>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</si>
  <si>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</si>
  <si>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</si>
  <si>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</si>
  <si>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</si>
  <si>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µT</t>
  </si>
  <si>
    <t>ClassificationCodes</t>
  </si>
  <si>
    <t>PropertyCodes</t>
  </si>
  <si>
    <t>https://identifier.buildingsmart.org/uri/bs-agri/fruitvegs-1.0/prop/width</t>
  </si>
  <si>
    <t>DeActivationDateUtc</t>
  </si>
  <si>
    <t>DimensionLuminousIntensity</t>
  </si>
  <si>
    <t>GroupOfProperties</t>
  </si>
  <si>
    <t>Uid</t>
  </si>
  <si>
    <t>00123</t>
  </si>
  <si>
    <t>1 0 -2 0 0 0 0</t>
  </si>
  <si>
    <t>(Origin Property Code)</t>
  </si>
  <si>
    <t>(ClassificationProperty Code)</t>
  </si>
  <si>
    <t>version:</t>
  </si>
  <si>
    <t>date:</t>
  </si>
  <si>
    <t>Template information</t>
  </si>
  <si>
    <t>Latest changes in the template:</t>
  </si>
  <si>
    <t>["m","cm"]</t>
  </si>
  <si>
    <t>This is my width</t>
  </si>
  <si>
    <t>It was not needed</t>
  </si>
  <si>
    <t>1.23</t>
  </si>
  <si>
    <t>Units list</t>
  </si>
  <si>
    <t>Countries list</t>
  </si>
  <si>
    <t>That is a table generated based on your data, to support proper URI matching.</t>
  </si>
  <si>
    <t>3.1</t>
  </si>
  <si>
    <t>2023.05.25</t>
  </si>
  <si>
    <t>Removed duplicated units "/m", "/K", "/min" (now use "1/m", ...). Added possibility to have multiple list entries.</t>
  </si>
  <si>
    <t>author:</t>
  </si>
  <si>
    <t>Artur Tomczak</t>
  </si>
  <si>
    <t>artur.tomczak@buildingsmart.org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</si>
</sst>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trike/>
      <sz val="11"/>
      <color theme="1"/>
      <name val="Calibri"/>
      <family val="2"/>
      <scheme val="minor"/>
    </font>
    <font>
      <i/>
      <strike/>
      <sz val="11"/>
      <color theme="1"/>
      <name val="Calibri"/>
      <family val="2"/>
      <scheme val="minor"/>
    </font>
    <font>
      <sz val="8"/>
      <name val="Calibri"/>
      <family val="2"/>
      <scheme val="minor"/>
    </font>
    <font>
      <i/>
      <sz val="11"/>
      <name val="Calibri"/>
      <family val="2"/>
      <scheme val="minor"/>
    </font>
    <font>
      <i/>
      <strike/>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2">
    <border>
      <left/>
      <right/>
      <top/>
      <bottom/>
      <diagonal/>
    </border>
    <border>
      <left/>
      <right/>
      <top/>
      <bottom style="medium">
        <color theme="1"/>
      </bottom>
      <diagonal/>
    </border>
  </borders>
  <cellStyleXfs count="2">
    <xf numFmtId="0" fontId="0" fillId="0" borderId="0"/>
    <xf numFmtId="0" fontId="8" fillId="0" borderId="0" applyNumberFormat="0" applyFill="0" applyBorder="0" applyAlignment="0" applyProtection="0"/>
  </cellStyleXfs>
  <cellXfs count="54">
    <xf numFmtId="0" fontId="0" fillId="0" borderId="0" xfId="0"/>
    <xf numFmtId="0" fontId="0" fillId="2" borderId="0" xfId="0" applyFill="1"/>
    <xf numFmtId="0" fontId="8" fillId="2" borderId="0" xfId="1" applyFill="1"/>
    <xf numFmtId="0" fontId="8" fillId="2" borderId="0" xfId="1" applyFill="1" applyAlignment="1">
      <alignment horizontal="left"/>
    </xf>
    <xf numFmtId="0" fontId="0" fillId="3" borderId="0" xfId="0" applyFill="1"/>
    <xf numFmtId="0" fontId="2" fillId="3" borderId="0" xfId="0" applyFont="1" applyFill="1"/>
    <xf numFmtId="0" fontId="2" fillId="3" borderId="0" xfId="0" applyFont="1" applyFill="1" applyAlignment="1">
      <alignment horizontal="center"/>
    </xf>
    <xf numFmtId="0" fontId="6" fillId="3" borderId="0" xfId="0" applyFont="1" applyFill="1" applyAlignment="1">
      <alignment horizontal="center"/>
    </xf>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vertical="center"/>
    </xf>
    <xf numFmtId="0" fontId="6" fillId="3" borderId="0" xfId="0" applyFont="1" applyFill="1" applyAlignment="1">
      <alignment horizontal="left" vertical="center"/>
    </xf>
    <xf numFmtId="164" fontId="6" fillId="3" borderId="0" xfId="0" applyNumberFormat="1" applyFont="1" applyFill="1" applyAlignment="1">
      <alignment horizontal="center"/>
    </xf>
    <xf numFmtId="0" fontId="7" fillId="3" borderId="0" xfId="0" applyFont="1" applyFill="1" applyAlignment="1">
      <alignment horizontal="center"/>
    </xf>
    <xf numFmtId="0" fontId="3" fillId="3" borderId="0" xfId="0" applyFont="1" applyFill="1"/>
    <xf numFmtId="49" fontId="0" fillId="3" borderId="0" xfId="0" applyNumberFormat="1" applyFill="1"/>
    <xf numFmtId="0" fontId="2"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49" fontId="6" fillId="0" borderId="0" xfId="0" applyNumberFormat="1" applyFont="1" applyAlignment="1">
      <alignment horizontal="center"/>
    </xf>
    <xf numFmtId="0" fontId="6" fillId="0" borderId="0" xfId="0" applyFont="1" applyAlignment="1">
      <alignment horizontal="center" vertical="center"/>
    </xf>
    <xf numFmtId="0" fontId="6" fillId="0" borderId="0" xfId="0" applyFont="1" applyAlignment="1">
      <alignment horizontal="left" vertical="center"/>
    </xf>
    <xf numFmtId="164" fontId="6" fillId="0" borderId="0" xfId="0" applyNumberFormat="1" applyFont="1" applyAlignment="1">
      <alignment horizontal="center"/>
    </xf>
    <xf numFmtId="0" fontId="7" fillId="0" borderId="0" xfId="0" applyFont="1" applyAlignment="1">
      <alignment horizontal="center"/>
    </xf>
    <xf numFmtId="0" fontId="2" fillId="0" borderId="0" xfId="0" applyFont="1"/>
    <xf numFmtId="0" fontId="4" fillId="0" borderId="0" xfId="0" applyFont="1"/>
    <xf numFmtId="0" fontId="4" fillId="3" borderId="0" xfId="0" applyFont="1" applyFill="1"/>
    <xf numFmtId="0" fontId="0" fillId="0" borderId="0" xfId="0" applyAlignment="1">
      <alignment wrapText="1"/>
    </xf>
    <xf numFmtId="0" fontId="0" fillId="3" borderId="0" xfId="0" applyFill="1" applyAlignment="1">
      <alignment wrapText="1"/>
    </xf>
    <xf numFmtId="0" fontId="3" fillId="3" borderId="0" xfId="0" applyFont="1" applyFill="1" applyAlignment="1">
      <alignment wrapText="1"/>
    </xf>
    <xf numFmtId="49" fontId="2" fillId="0" borderId="0" xfId="0" applyNumberFormat="1" applyFont="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9" fillId="0" borderId="0" xfId="0" applyNumberFormat="1" applyFont="1" applyAlignment="1">
      <alignment horizontal="center"/>
    </xf>
    <xf numFmtId="0" fontId="11" fillId="2" borderId="0" xfId="0" applyFont="1" applyFill="1"/>
    <xf numFmtId="0" fontId="0" fillId="4" borderId="0" xfId="0" applyFill="1"/>
    <xf numFmtId="0" fontId="8" fillId="0" borderId="0" xfId="1" applyFill="1"/>
    <xf numFmtId="0" fontId="13" fillId="0" borderId="0" xfId="0" applyFont="1"/>
    <xf numFmtId="0" fontId="2" fillId="0" borderId="0" xfId="0" quotePrefix="1" applyFont="1"/>
    <xf numFmtId="0" fontId="0" fillId="2" borderId="0" xfId="0" applyFill="1" applyAlignment="1">
      <alignment horizontal="left" indent="1"/>
    </xf>
    <xf numFmtId="0" fontId="0" fillId="2" borderId="0" xfId="0" applyFill="1" applyAlignment="1">
      <alignment horizontal="left" indent="2"/>
    </xf>
    <xf numFmtId="0" fontId="8" fillId="2" borderId="0" xfId="1" applyFill="1" applyAlignment="1">
      <alignment horizontal="left" indent="2"/>
    </xf>
    <xf numFmtId="0" fontId="0" fillId="0" borderId="1" xfId="0" applyBorder="1"/>
    <xf numFmtId="0" fontId="8" fillId="0" borderId="0" xfId="1" applyFill="1" applyAlignment="1"/>
    <xf numFmtId="0" fontId="12" fillId="5" borderId="1" xfId="0" applyFont="1" applyFill="1" applyBorder="1"/>
    <xf numFmtId="0" fontId="2" fillId="2" borderId="0" xfId="0" applyFont="1" applyFill="1" applyAlignment="1">
      <alignment horizontal="left" vertical="top" wrapText="1" indent="1"/>
    </xf>
    <xf numFmtId="0" fontId="0" fillId="2" borderId="0" xfId="0" applyFill="1"/>
    <xf numFmtId="0" fontId="8" fillId="2" borderId="0" xfId="1" applyFill="1" applyAlignment="1">
      <alignment horizontal="center" vertical="top" wrapText="1"/>
    </xf>
    <xf numFmtId="0" fontId="8" fillId="2" borderId="0" xfId="1" applyFill="1" applyAlignment="1">
      <alignment horizontal="left"/>
    </xf>
    <xf numFmtId="0" fontId="10" fillId="2" borderId="0" xfId="0" applyFont="1" applyFill="1" applyAlignment="1">
      <alignment horizontal="left" vertical="top" wrapText="1"/>
    </xf>
    <xf numFmtId="0" fontId="0" fillId="2" borderId="0" xfId="0" applyFill="1" applyAlignment="1">
      <alignment horizontal="left" vertical="top" wrapText="1" indent="1"/>
    </xf>
    <xf numFmtId="0" fontId="2" fillId="2" borderId="0" xfId="0" applyFont="1" applyFill="1" applyAlignment="1">
      <alignment horizontal="center" vertical="center"/>
    </xf>
  </cellXfs>
  <cellStyles count="2">
    <cellStyle name="Hyperlink" xfId="1" builtinId="8"/>
    <cellStyle name="Normal" xfId="0" builtinId="0"/>
  </cellStyles>
  <dxfs count="40">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general" vertical="bottom" textRotation="0" wrapText="1"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ill>
        <patternFill>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327660</xdr:colOff>
      <xdr:row>5</xdr:row>
      <xdr:rowOff>178089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Table1" displayName="Table1" ref="C6:S7" totalsRowShown="0" headerRowDxfId="39" dataDxfId="38">
  <autoFilter ref="C6:S7" xr:uid="{B084CAD9-E9BE-4FE4-A787-8113FDE2F992}"/>
  <tableColumns count="17">
    <tableColumn id="2" xr3:uid="{BC89D12D-1E16-4FF4-9EFF-0519D2159017}" name="DomainCode"/>
    <tableColumn id="3" xr3:uid="{A69AF0D8-D3B0-461C-8654-EFF87B8FF3C7}" name="DomainName"/>
    <tableColumn id="1" xr3:uid="{D096599B-93A8-484B-8EF1-1E2339A78B4F}" name="DomainVersion"/>
    <tableColumn id="12" xr3:uid="{BF1D5BCB-D59C-4B5A-9021-0F751FA59BEA}" name="LanguageIsoCode"/>
    <tableColumn id="21" xr3:uid="{6707D8A4-9D38-4A76-9A51-F5736F2E9EC5}" name="LanguageOnly"/>
    <tableColumn id="20" xr3:uid="{D0C4158F-7010-4B53-BF47-96965CEBC663}" name="OrganizationCode"/>
    <tableColumn id="5" xr3:uid="{FF816D99-59E6-4F4D-9EF9-51AB9EBC8AB1}" name="UseOwnUri"/>
    <tableColumn id="4" xr3:uid="{28A04266-77D0-4DB1-9F62-3FDAC7987A0D}" name="DomainNamespace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7"/>
    <tableColumn id="16" xr3:uid="{CC641A83-FABF-407B-857D-7DE694FEC16D}" name="Status"/>
    <tableColumn id="19" xr3:uid="{C5FAB93D-5792-4471-8B18-DBD0EF22855F}" name="Classifications" dataDxfId="36"/>
    <tableColumn id="17" xr3:uid="{645DA366-123C-4D6F-A36C-05E13CE37AFD}" name="Properties" dataDxfId="35"/>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Table4" displayName="Table4" ref="C6:AD17" totalsRowShown="0" headerRowDxfId="34" dataDxfId="33">
  <autoFilter ref="C6:AD17" xr:uid="{B8AB3DC7-FCE8-4ACD-A492-C214E46F3768}"/>
  <tableColumns count="28">
    <tableColumn id="1" xr3:uid="{F7BEC937-4C35-4A08-80D4-9EAE15DF25DB}" name="Code" dataDxfId="32"/>
    <tableColumn id="3" xr3:uid="{1614FF18-AD12-4230-BAD0-03CAD94E0FE3}" name="Name"/>
    <tableColumn id="2" xr3:uid="{7D63376E-2332-401A-8A57-691F4C53C164}" name="ActivationDateUtc" dataDxfId="31"/>
    <tableColumn id="4" xr3:uid="{D00C69BE-9710-481B-A5DA-07AC924FF8EE}" name="ClassificationType"/>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1" xr3:uid="{905D03FF-D993-4938-9F41-F877B8E76F05}" name="Definition"/>
    <tableColumn id="12" xr3:uid="{89B06FE9-59FE-4BBA-9BC1-0184440A4492}" name="DeprecationExplanation"/>
    <tableColumn id="13" xr3:uid="{CBB8FE61-1474-4818-BCF5-9CA44965C068}" name="DocumentReference"/>
    <tableColumn id="15" xr3:uid="{447478CA-F3AB-4947-8BBC-10C1B56C5A85}" name="OwnedUri"/>
    <tableColumn id="16" xr3:uid="{D386EB00-3F89-4BC8-87BD-F33103FD3F7B}" name="ParentClassificationCode"/>
    <tableColumn id="17" xr3:uid="{D5FFD818-E371-403D-BE85-DFED48DF2D1D}" name="RelatedIfcEntityNamesList"/>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24" xr3:uid="{2696AC03-B648-45E4-8CBE-D860A8D33E1E}" name="Synonyms"/>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 id="28" xr3:uid="{A59E4DFD-029D-4B81-9378-11FD734F1439}" name="ClassificationProperties" dataDxfId="30"/>
    <tableColumn id="27" xr3:uid="{A120A6AD-2731-483F-9B15-77547F84293C}" name="ClassificationRelations" dataDxfId="29"/>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FF20B4-50B3-47C3-A523-F29E39E42D20}" name="Table47" displayName="Table47" ref="C6:AB17" totalsRowShown="0" headerRowDxfId="28" dataDxfId="27">
  <autoFilter ref="C6:AB17" xr:uid="{B8AB3DC7-FCE8-4ACD-A492-C214E46F3768}"/>
  <tableColumns count="26">
    <tableColumn id="1" xr3:uid="{66C0F4C6-9C13-4BA3-BEF6-B8B5B90B29AE}" name="Code" dataDxfId="26"/>
    <tableColumn id="3" xr3:uid="{767590DF-876E-40F6-9456-FC93EB4F2299}" name="Name"/>
    <tableColumn id="2" xr3:uid="{4CFDD364-88A1-42BB-93A7-E23E4F2D2417}" name="ActivationDateUtc"/>
    <tableColumn id="6" xr3:uid="{E1C53259-AC5F-4E98-BBE8-079EBD8134E8}" name="ReferenceCode"/>
    <tableColumn id="7" xr3:uid="{C0D80A80-96DD-4617-8B07-302CD0AAB44C}" name="CountriesOfUse"/>
    <tableColumn id="8" xr3:uid="{F0EC1AB1-25AD-40E2-AA79-D8F72ACC252C}" name="CountryOfOrigin"/>
    <tableColumn id="9" xr3:uid="{B1062CBD-6E82-4349-A4FC-C7B66B028F51}" name="CreatorLanguageIsoCode"/>
    <tableColumn id="10" xr3:uid="{6827288D-0D40-4B20-A3D4-B682AB862CC9}" name="DeActivationDateUtc"/>
    <tableColumn id="11" xr3:uid="{7FC03924-754C-494A-9509-E61F2F3B3ADE}" name="Definition"/>
    <tableColumn id="12" xr3:uid="{9350CB7C-5D60-41EA-B302-86D126885296}" name="DeprecationExplanation"/>
    <tableColumn id="13" xr3:uid="{FE8F4AD8-451E-4CC0-985A-7AE7F48D960E}" name="DocumentReference"/>
    <tableColumn id="15" xr3:uid="{39679631-46BC-429E-A3A8-725AA6827FD4}" name="OwnedUri"/>
    <tableColumn id="16" xr3:uid="{FAEA3C36-182D-4320-A3EF-0C276573C917}" name="ParentMaterialCode"/>
    <tableColumn id="17" xr3:uid="{3A52DDE4-9B88-4E37-96FB-1A2BBE10D91D}" name="RelatedIfcEntityNamesList"/>
    <tableColumn id="18" xr3:uid="{8A78F220-020C-419E-AB67-99009299A156}" name="ReplacedObjectCodes"/>
    <tableColumn id="19" xr3:uid="{A76C16A7-F2BD-4EA8-A60C-2A18189E6BAC}" name="ReplacingObjectCodes"/>
    <tableColumn id="20" xr3:uid="{2A5EC55F-0C91-4B8E-B056-71053F254932}" name="RevisionDateUtc"/>
    <tableColumn id="21" xr3:uid="{199CA5FE-7AA3-4532-BB63-7093EB2DABCC}" name="RevisionNumber"/>
    <tableColumn id="22" xr3:uid="{2DDB853E-A0BE-4500-BAC6-AD6CC1E22AA9}" name="Status"/>
    <tableColumn id="23" xr3:uid="{52BE87F1-FA7B-4EAB-A4C9-137A71FA2CF0}" name="SubdivisionsOfUse"/>
    <tableColumn id="24" xr3:uid="{8150EEC8-9785-47A9-8070-79ABB5AE3895}" name="Synonyms"/>
    <tableColumn id="25" xr3:uid="{FBCFE57A-34F6-43DB-9121-594B66856E5F}" name="VersionDateUtc"/>
    <tableColumn id="26" xr3:uid="{4286D1B1-25DA-49AC-BA6D-9E1DCDDC773F}" name="VersionNumber"/>
    <tableColumn id="29" xr3:uid="{23CD3E51-35C9-498B-ADC1-28178B1B76E8}" name="VisualRepresentationUri"/>
    <tableColumn id="28" xr3:uid="{ED9B0587-AAAC-4F99-93AD-82D375F42BD8}" name="MaterialProperties" dataDxfId="25"/>
    <tableColumn id="27" xr3:uid="{FB82885F-1467-43F0-BB56-A2DD225CD6AE}" name="ClassificationRelations" dataDxfId="24"/>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Table9" displayName="Table9" ref="C6:AW17" totalsRowShown="0" headerRowDxfId="23" dataDxfId="22">
  <autoFilter ref="C6:AW17" xr:uid="{4F718072-B462-4D6A-B800-B77BC70AE828}"/>
  <tableColumns count="47">
    <tableColumn id="1" xr3:uid="{126866A8-4F7D-4443-B2C8-5F45A606CBCB}" name="Code" dataDxfId="21"/>
    <tableColumn id="2" xr3:uid="{9FC2EB6E-C02C-4443-AAB0-B0BF989C7576}" name="Name"/>
    <tableColumn id="49" xr3:uid="{578F5D63-93A8-4CC8-A98A-27689DEF588C}" name="Description"/>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8" xr3:uid="{DE05884B-14E5-436A-832C-38A68AA1B23B}" name="DataType"/>
    <tableColumn id="9" xr3:uid="{4D156DE7-5850-4FD3-9DB9-84ABDAF497DD}" name="DeActivationDateUtc"/>
    <tableColumn id="10" xr3:uid="{1D23AA88-CBD1-458E-8047-B403E68A9688}" name="Definition"/>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2" xr3:uid="{CA48EE68-61D2-48A0-9C19-0C11A30EDEA3}" name="Units"/>
    <tableColumn id="43" xr3:uid="{CAF264C6-4305-4DAB-8611-EB1D43E35D54}" name="VersionDateUtc"/>
    <tableColumn id="44" xr3:uid="{F34DD644-2858-4AA7-B4D4-57DEEC75BDC7}" name="VersionNumber"/>
    <tableColumn id="45" xr3:uid="{B1294F46-34D7-439E-AFB9-1B9AF2D4E6ED}" name="VisualRepresentationUri"/>
    <tableColumn id="47" xr3:uid="{7D8D5179-E3E8-47CF-9836-1BBC63CC4545}" name="AllowedValues" dataDxfId="20"/>
    <tableColumn id="46" xr3:uid="{685FBBD6-CEEC-4E65-AD1B-59D9364B5562}" name="PropertyRelations" dataDxfId="19"/>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Table10" displayName="Table10" ref="C6:V17" totalsRowShown="0" headerRowDxfId="18" dataDxfId="17">
  <autoFilter ref="C6:V17" xr:uid="{32779416-8628-47FD-97B6-6035B1F0826C}"/>
  <tableColumns count="20">
    <tableColumn id="21" xr3:uid="{E80E39FE-FCC2-4DE4-9AD8-23FD6669D0D2}" name="(Origin Classification Code)"/>
    <tableColumn id="4" xr3:uid="{984BB849-D69F-4BE6-96EB-5AAB5225AB36}" name="Code"/>
    <tableColumn id="22" xr3:uid="{CEB45329-CB45-4603-8189-075F6C173E3F}" name="PropertyCode"/>
    <tableColumn id="23" xr3:uid="{DDAC6E7E-1281-426F-B66B-3000CA90A7CD}" name="PropertyNamespaceUri"/>
    <tableColumn id="3" xr3:uid="{C4D57180-2347-4944-9C7C-B6348657125A}" name="Description"/>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6D275C40-40AD-4BED-98D2-65F3B9CC2819}" name="PredefinedValue"/>
    <tableColumn id="15" xr3:uid="{A8AF1142-94A8-4F91-A64C-F4EA700AC640}" name="PropertySet"/>
    <tableColumn id="16" xr3:uid="{578A61F6-02AC-4C84-851F-7471F5DF6D31}" name="PropertyType"/>
    <tableColumn id="17" xr3:uid="{36468627-379E-4712-9815-A670AAA8159A}" name="SortNumber"/>
    <tableColumn id="18" xr3:uid="{8BA3F490-DC00-4BD0-AB96-5CD2F4A07797}" name="Symbol"/>
    <tableColumn id="20" xr3:uid="{89D58C89-85CC-48F4-AB3A-8B9E8178FD8A}" name="Unit"/>
    <tableColumn id="1" xr3:uid="{6E97DA3A-5701-4173-A70F-0B2C8EDD997B}" name="AllowedValues" dataDxfId="16"/>
    <tableColumn id="19" xr3:uid="{6EA0147D-2C50-4D06-A8AE-577930ABD1C1}" name="ExternalPropertyUri" dataDxfId="15"/>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Table11" displayName="Table11" ref="C6:G17" totalsRowShown="0">
  <autoFilter ref="C6:G17" xr:uid="{846A8863-FE97-44B6-A3F7-3F110EAA2821}"/>
  <tableColumns count="5">
    <tableColumn id="1" xr3:uid="{65B017CD-8994-4948-A314-20C2E28313B9}" name="(Origin Classification Code)"/>
    <tableColumn id="5" xr3:uid="{0E7DAC30-B0C5-4A54-B8DF-604D2C1B8997}" name="RelatedClassificationUri"/>
    <tableColumn id="6" xr3:uid="{A2D85E0C-FA17-4173-AEDF-79C75D314F93}" name="RelationType"/>
    <tableColumn id="4" xr3:uid="{B2E1081E-D267-483A-A4A2-7AEEB8F18479}" name="RelatedClassificationName"/>
    <tableColumn id="3" xr3:uid="{466A47D1-5A3F-4BB1-B66E-55031C06606E}" name="Fraction"/>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Table12" displayName="Table12" ref="C6:I17" totalsRowShown="0">
  <autoFilter ref="C6:I17" xr:uid="{B7568D72-4746-4393-9161-ACB470EFDC72}"/>
  <tableColumns count="7">
    <tableColumn id="1" xr3:uid="{F6E69B44-D49D-4235-9163-0730F62197AE}" name="(Origin Property Code)"/>
    <tableColumn id="5" xr3:uid="{00A93773-8D12-4BB9-B0AC-4645C6BC5D16}" name="(ClassificationProperty Code)"/>
    <tableColumn id="7" xr3:uid="{F1A89C34-1E99-4E0D-82FE-DEAE6AE4E22F}" name="Value" dataDxfId="14"/>
    <tableColumn id="6" xr3:uid="{8B4805F6-2D7D-46F8-A404-3269EE74B2A5}" name="Code"/>
    <tableColumn id="2" xr3:uid="{A80AEBB9-4C25-44CC-B90A-45B09102B70D}" name="Description"/>
    <tableColumn id="3" xr3:uid="{D17B0E88-33F7-4A78-9F33-987F9148BCE8}" name="NamespaceUri"/>
    <tableColumn id="4" xr3:uid="{5A68839A-967C-455B-AB58-B778730920F9}" name="SortNumber" dataDxfId="13"/>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Table2" displayName="Table2" ref="C6:F17" totalsRowShown="0">
  <autoFilter ref="C6:F17" xr:uid="{33DBED31-A0B2-4D20-BAD9-F6CCC2F4B577}"/>
  <tableColumns count="4">
    <tableColumn id="1" xr3:uid="{73282094-E210-4B20-B7C7-7155D91F1A6F}" name="(Origin Property)"/>
    <tableColumn id="4" xr3:uid="{25D9661C-A7B3-4F1E-8FC9-E43D61FBC0CC}" name="RelatedPropertyName"/>
    <tableColumn id="3" xr3:uid="{D73101A1-9FD3-47CC-9E6E-04E258778709}" name="RelatedPropertyUri"/>
    <tableColumn id="2" xr3:uid="{A9E33FD0-4AAF-4573-AA25-C90D7B84BB49}" name="RelationType"/>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10" totalsRowShown="0">
  <autoFilter ref="B4:B10"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ificationType" displayName="ClassificationType" ref="D4:D10" totalsRowShown="0">
  <autoFilter ref="D4:D10" xr:uid="{7AE518C9-F792-41E9-AB89-89E615969349}"/>
  <tableColumns count="1">
    <tableColumn id="1" xr3:uid="{4EFB21F2-BFC7-4982-955D-01EBF7E150C1}" name="ClassificationType"/>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J4:J10" totalsRowShown="0">
  <autoFilter ref="J4:J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ificationRelationType" displayName="ClassificationRelationType" ref="L4:L11" totalsRowShown="0">
  <autoFilter ref="L4:L11" xr:uid="{D52B0E92-CD6E-4D60-BB9F-9DAC7EEC3A8B}"/>
  <tableColumns count="1">
    <tableColumn id="1" xr3:uid="{BDFEFF8D-4063-4656-AA1F-DE9242DC276C}" name="RelationType (Classification)"/>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N4:N9" totalsRowShown="0">
  <autoFilter ref="N4:N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3D15066-AE59-4144-B07A-84D69773F2D9}" name="PropertyStatus" displayName="PropertyStatus" ref="H4:H6" totalsRowShown="0">
  <autoFilter ref="H4:H6" xr:uid="{73D15066-AE59-4144-B07A-84D69773F2D9}"/>
  <tableColumns count="1">
    <tableColumn id="1" xr3:uid="{0FE2D870-D3D6-458B-AA12-0EB3646EA0F5}" name="Status (Property)"/>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P4:P6" totalsRowShown="0">
  <autoFilter ref="P4:P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R4:R6" totalsRowShown="0">
  <autoFilter ref="R4:R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T4:T42" totalsRowShown="0">
  <autoFilter ref="T4:T42" xr:uid="{BDD78E76-C9C6-4AE0-8B19-37E1F6039CD7}"/>
  <tableColumns count="1">
    <tableColumn id="1" xr3:uid="{C45ECC20-E90D-4EDC-B5AE-6ED95803F41B}" name="Language"/>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X4:X130" totalsRowShown="0">
  <autoFilter ref="X4:X130" xr:uid="{5143AEA1-FE0C-4984-B590-07DD461AA1AD}"/>
  <tableColumns count="1">
    <tableColumn id="1" xr3:uid="{B0F2238D-17AC-4D39-A9D7-D192538DBCA8}" name="Countries"/>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0" totalsRowShown="0">
  <autoFilter ref="Z4:Z600"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B600" totalsRowShown="0" dataDxfId="12">
  <autoFilter ref="AB4:AB600" xr:uid="{810790FB-2527-4410-8E01-938A0F9B6F81}"/>
  <tableColumns count="1">
    <tableColumn id="1" xr3:uid="{3D744814-F9A5-4BE1-83D4-77072DAD9089}" name="Units" dataDxfId="11"/>
  </tableColumns>
  <tableStyleInfo name="TableStyleMedium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V4:V130" totalsRowShown="0" headerRowDxfId="10" dataDxfId="8" headerRowBorderDxfId="9" tableBorderDxfId="7">
  <autoFilter ref="V4:V130" xr:uid="{83F0DADD-F1D9-4F34-BF81-AAED7EF6F18E}"/>
  <tableColumns count="1">
    <tableColumn id="1" xr3:uid="{DB10FA59-80D7-4F88-93A9-D3F492F89EA2}" name="Countries list" dataDxfId="6">
      <calculatedColumnFormula>"["""&amp;Countries[[#This Row],[Countries]]&amp;"""]"</calculatedColumnFormula>
    </tableColumn>
  </tableColumns>
  <tableStyleInfo name="TableStyleMedium1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D5A05DC-689D-4D98-A73B-1B0727B6D0D6}" name="RelatedClassificationUris" displayName="RelatedClassificationUris" ref="AD4:AE40" totalsRowShown="0" headerRowDxfId="5" headerRowBorderDxfId="4" tableBorderDxfId="3">
  <autoFilter ref="AD4:AE40" xr:uid="{BD5A05DC-689D-4D98-A73B-1B0727B6D0D6}"/>
  <tableColumns count="2">
    <tableColumn id="1" xr3:uid="{25D227EF-3678-4B31-811E-7522A87B136B}" name="ClassificationCodes"/>
    <tableColumn id="2" xr3:uid="{707ECC9C-5B06-4EE7-A9C1-F6867C9328E5}" name="RelatedClassificationUri">
      <calculatedColumnFormula array="1">IF(ISBLANK(AD5),"", "https://identifier.buildingsmart.org/uri/"&amp;Table1[OrganizationCode]&amp;"/"&amp;Table1[DomainCode]&amp;"/class/"&amp;AD5)</calculatedColumnFormula>
    </tableColumn>
  </tableColumns>
  <tableStyleInfo name="TableStyleMedium16"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91DC512-6595-4BC2-A461-5107D363A135}" name="RelatedPropertyUris" displayName="RelatedPropertyUris" ref="AG4:AH40" totalsRowShown="0" headerRowDxfId="2" headerRowBorderDxfId="1" tableBorderDxfId="0">
  <autoFilter ref="AG4:AH40" xr:uid="{D91DC512-6595-4BC2-A461-5107D363A135}"/>
  <tableColumns count="2">
    <tableColumn id="1" xr3:uid="{30504700-896D-4438-AFA6-0D7D4C61965F}" name="PropertyCodes"/>
    <tableColumn id="2" xr3:uid="{4ED1E7B6-5BCF-4764-83F4-EADADBD1F440}" name="RelatedPropertyUri">
      <calculatedColumnFormula array="1">IF(ISBLANK(AG5),"", "https://identifier.buildingsmart.org/uri/"&amp;Table1[OrganizationCode]&amp;"/"&amp;Table1[DomainCode]&amp;"/class/"&amp;AG5)</calculatedColumnFormula>
    </tableColum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18" Type="http://schemas.openxmlformats.org/officeDocument/2006/relationships/table" Target="../tables/table23.xml"/><Relationship Id="rId3" Type="http://schemas.openxmlformats.org/officeDocument/2006/relationships/vmlDrawing" Target="../drawings/vmlDrawing9.v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table" Target="../tables/table22.xml"/><Relationship Id="rId2" Type="http://schemas.openxmlformats.org/officeDocument/2006/relationships/printerSettings" Target="../printerSettings/printerSettings10.bin"/><Relationship Id="rId16" Type="http://schemas.openxmlformats.org/officeDocument/2006/relationships/table" Target="../tables/table21.xml"/><Relationship Id="rId20" Type="http://schemas.openxmlformats.org/officeDocument/2006/relationships/comments" Target="../comments9.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19" Type="http://schemas.openxmlformats.org/officeDocument/2006/relationships/table" Target="../tables/table24.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6"/>
  <sheetViews>
    <sheetView tabSelected="1" workbookViewId="0">
      <selection activeCell="V11" sqref="V11"/>
    </sheetView>
  </sheetViews>
  <sheetFormatPr defaultColWidth="8.85546875" defaultRowHeight="15" x14ac:dyDescent="0.25"/>
  <cols>
    <col min="1" max="1" width="6" style="4" customWidth="1"/>
    <col min="2" max="2" width="4.28515625" style="4" customWidth="1"/>
    <col min="3" max="3" width="10.7109375" style="4" customWidth="1"/>
    <col min="4" max="9" width="8.85546875" style="4"/>
    <col min="10" max="12" width="4.28515625" style="4" customWidth="1"/>
    <col min="13" max="14" width="8.85546875" style="4"/>
    <col min="15" max="15" width="15.5703125" style="4" customWidth="1"/>
    <col min="16" max="18" width="8.85546875" style="4"/>
    <col min="19" max="19" width="10" style="4" customWidth="1"/>
    <col min="20" max="20" width="4.28515625" style="4" customWidth="1"/>
    <col min="21" max="16384" width="8.85546875" style="4"/>
  </cols>
  <sheetData>
    <row r="3" spans="2:20" x14ac:dyDescent="0.25">
      <c r="B3" s="1"/>
      <c r="C3" s="1"/>
      <c r="D3" s="1"/>
      <c r="E3" s="1"/>
      <c r="F3" s="1"/>
      <c r="G3" s="1"/>
      <c r="H3" s="1"/>
      <c r="I3" s="1"/>
      <c r="J3" s="1"/>
      <c r="L3" s="1"/>
      <c r="M3" s="33"/>
      <c r="N3" s="33"/>
      <c r="O3" s="33"/>
      <c r="P3" s="33"/>
      <c r="Q3" s="33"/>
      <c r="R3" s="33"/>
      <c r="S3" s="33"/>
      <c r="T3" s="1"/>
    </row>
    <row r="4" spans="2:20" x14ac:dyDescent="0.25">
      <c r="B4" s="1"/>
      <c r="C4" s="1"/>
      <c r="D4" s="1"/>
      <c r="E4" s="1"/>
      <c r="F4" s="42" t="s">
        <v>151</v>
      </c>
      <c r="G4" s="1"/>
      <c r="H4" s="1"/>
      <c r="I4" s="1"/>
      <c r="J4" s="1"/>
      <c r="L4" s="1"/>
      <c r="M4" s="36" t="s">
        <v>955</v>
      </c>
      <c r="N4" s="1"/>
      <c r="O4" s="1"/>
      <c r="P4" s="36" t="s">
        <v>956</v>
      </c>
      <c r="Q4" s="1"/>
      <c r="R4" s="1"/>
      <c r="S4" s="1"/>
      <c r="T4" s="1"/>
    </row>
    <row r="5" spans="2:20" x14ac:dyDescent="0.25">
      <c r="B5" s="1"/>
      <c r="C5" s="1"/>
      <c r="D5" s="1"/>
      <c r="E5" s="1"/>
      <c r="F5" s="43" t="s">
        <v>152</v>
      </c>
      <c r="G5" s="1"/>
      <c r="H5" s="1"/>
      <c r="I5" s="1"/>
      <c r="J5" s="1"/>
      <c r="L5" s="1"/>
      <c r="M5" s="41" t="s">
        <v>953</v>
      </c>
      <c r="N5" s="34" t="s">
        <v>964</v>
      </c>
      <c r="O5" s="1"/>
      <c r="P5" s="52" t="s">
        <v>966</v>
      </c>
      <c r="Q5" s="52"/>
      <c r="R5" s="52"/>
      <c r="S5" s="52"/>
      <c r="T5" s="1"/>
    </row>
    <row r="6" spans="2:20" x14ac:dyDescent="0.25">
      <c r="B6" s="1"/>
      <c r="C6" s="1"/>
      <c r="D6" s="1"/>
      <c r="E6" s="1"/>
      <c r="F6" s="1"/>
      <c r="G6" s="1"/>
      <c r="H6" s="1"/>
      <c r="I6" s="1"/>
      <c r="J6" s="1"/>
      <c r="L6" s="1"/>
      <c r="M6" s="41" t="s">
        <v>954</v>
      </c>
      <c r="N6" s="48" t="s">
        <v>965</v>
      </c>
      <c r="O6" s="48"/>
      <c r="P6" s="52"/>
      <c r="Q6" s="52"/>
      <c r="R6" s="52"/>
      <c r="S6" s="52"/>
      <c r="T6" s="1"/>
    </row>
    <row r="7" spans="2:20" x14ac:dyDescent="0.25">
      <c r="B7" s="1"/>
      <c r="C7" s="1"/>
      <c r="D7" s="1"/>
      <c r="E7" s="1"/>
      <c r="F7" s="1"/>
      <c r="G7" s="1"/>
      <c r="H7" s="1"/>
      <c r="I7" s="1"/>
      <c r="J7" s="1"/>
      <c r="L7" s="1"/>
      <c r="M7" s="41" t="s">
        <v>967</v>
      </c>
      <c r="N7" s="48" t="s">
        <v>968</v>
      </c>
      <c r="O7" s="48"/>
      <c r="P7" s="52"/>
      <c r="Q7" s="52"/>
      <c r="R7" s="52"/>
      <c r="S7" s="52"/>
      <c r="T7" s="1"/>
    </row>
    <row r="8" spans="2:20" x14ac:dyDescent="0.25">
      <c r="B8" s="1"/>
      <c r="C8" s="36" t="s">
        <v>159</v>
      </c>
      <c r="D8" s="1"/>
      <c r="E8" s="1"/>
      <c r="F8" s="1"/>
      <c r="G8" s="1"/>
      <c r="H8" s="1"/>
      <c r="I8" s="1"/>
      <c r="J8" s="1"/>
      <c r="L8" s="1"/>
      <c r="M8" s="49" t="s">
        <v>969</v>
      </c>
      <c r="N8" s="49"/>
      <c r="O8" s="49"/>
      <c r="P8" s="52"/>
      <c r="Q8" s="52"/>
      <c r="R8" s="52"/>
      <c r="S8" s="52"/>
      <c r="T8" s="1"/>
    </row>
    <row r="9" spans="2:20" ht="14.45" customHeight="1" x14ac:dyDescent="0.25">
      <c r="B9" s="1"/>
      <c r="C9" s="47" t="s">
        <v>161</v>
      </c>
      <c r="D9" s="47"/>
      <c r="E9" s="47"/>
      <c r="F9" s="47"/>
      <c r="G9" s="47"/>
      <c r="H9" s="47"/>
      <c r="I9" s="47"/>
      <c r="J9" s="1"/>
      <c r="L9" s="1"/>
      <c r="M9" s="33"/>
      <c r="N9" s="48"/>
      <c r="O9" s="48"/>
      <c r="P9" s="48"/>
      <c r="Q9" s="48"/>
      <c r="R9" s="33"/>
      <c r="S9" s="33"/>
      <c r="T9" s="1"/>
    </row>
    <row r="10" spans="2:20" x14ac:dyDescent="0.25">
      <c r="B10" s="1"/>
      <c r="C10" s="47"/>
      <c r="D10" s="47"/>
      <c r="E10" s="47"/>
      <c r="F10" s="47"/>
      <c r="G10" s="47"/>
      <c r="H10" s="47"/>
      <c r="I10" s="47"/>
      <c r="J10" s="1"/>
    </row>
    <row r="11" spans="2:20" x14ac:dyDescent="0.25">
      <c r="B11" s="1"/>
      <c r="C11" s="47"/>
      <c r="D11" s="47"/>
      <c r="E11" s="47"/>
      <c r="F11" s="47"/>
      <c r="G11" s="47"/>
      <c r="H11" s="47"/>
      <c r="I11" s="47"/>
      <c r="J11" s="1"/>
      <c r="L11" s="1"/>
      <c r="M11" s="33"/>
      <c r="N11" s="33"/>
      <c r="O11" s="33"/>
      <c r="P11" s="33"/>
      <c r="Q11" s="33"/>
      <c r="R11" s="33"/>
      <c r="S11" s="33"/>
      <c r="T11" s="1"/>
    </row>
    <row r="12" spans="2:20" x14ac:dyDescent="0.25">
      <c r="B12" s="1"/>
      <c r="C12" s="47"/>
      <c r="D12" s="47"/>
      <c r="E12" s="47"/>
      <c r="F12" s="47"/>
      <c r="G12" s="47"/>
      <c r="H12" s="47"/>
      <c r="I12" s="47"/>
      <c r="J12" s="1"/>
      <c r="L12" s="1"/>
      <c r="M12" s="1" t="s">
        <v>154</v>
      </c>
      <c r="N12" s="1"/>
      <c r="O12" s="1"/>
      <c r="P12" s="1"/>
      <c r="Q12" s="1"/>
      <c r="R12" s="1"/>
      <c r="S12" s="1"/>
      <c r="T12" s="1"/>
    </row>
    <row r="13" spans="2:20" x14ac:dyDescent="0.25">
      <c r="B13" s="1"/>
      <c r="C13" s="33"/>
      <c r="D13" s="33"/>
      <c r="E13" s="33"/>
      <c r="F13" s="33"/>
      <c r="G13" s="33"/>
      <c r="H13" s="33"/>
      <c r="I13" s="33"/>
      <c r="J13" s="1"/>
      <c r="L13" s="1"/>
      <c r="M13" s="50" t="s">
        <v>153</v>
      </c>
      <c r="N13" s="50"/>
      <c r="O13" s="50"/>
      <c r="P13" s="50"/>
      <c r="Q13" s="50"/>
      <c r="R13" s="50"/>
      <c r="S13" s="50"/>
      <c r="T13" s="1"/>
    </row>
    <row r="14" spans="2:20" x14ac:dyDescent="0.25">
      <c r="B14" s="1"/>
      <c r="C14" s="51" t="s">
        <v>169</v>
      </c>
      <c r="D14" s="51"/>
      <c r="E14" s="51"/>
      <c r="F14" s="51"/>
      <c r="G14" s="51"/>
      <c r="H14" s="51"/>
      <c r="I14" s="51"/>
      <c r="J14" s="1"/>
      <c r="L14" s="1"/>
      <c r="M14" s="2"/>
      <c r="N14" s="1"/>
      <c r="O14" s="1"/>
      <c r="P14" s="1"/>
      <c r="Q14" s="1"/>
      <c r="R14" s="1"/>
      <c r="S14" s="1"/>
      <c r="T14" s="1"/>
    </row>
    <row r="15" spans="2:20" ht="14.45" customHeight="1" x14ac:dyDescent="0.25">
      <c r="B15" s="1"/>
      <c r="C15" s="47" t="s">
        <v>173</v>
      </c>
      <c r="D15" s="47"/>
      <c r="E15" s="47"/>
      <c r="F15" s="47"/>
      <c r="G15" s="47"/>
      <c r="H15" s="47"/>
      <c r="I15" s="47"/>
      <c r="J15" s="1"/>
      <c r="L15" s="1"/>
      <c r="M15" s="1" t="s">
        <v>156</v>
      </c>
      <c r="N15" s="1"/>
      <c r="O15" s="1"/>
      <c r="P15" s="1"/>
      <c r="Q15" s="1"/>
      <c r="R15" s="1"/>
      <c r="S15" s="1"/>
      <c r="T15" s="1"/>
    </row>
    <row r="16" spans="2:20" x14ac:dyDescent="0.25">
      <c r="B16" s="1"/>
      <c r="C16" s="47" t="s">
        <v>177</v>
      </c>
      <c r="D16" s="47"/>
      <c r="E16" s="47"/>
      <c r="F16" s="47"/>
      <c r="G16" s="47"/>
      <c r="H16" s="47"/>
      <c r="I16" s="47"/>
      <c r="J16" s="1"/>
      <c r="L16" s="1"/>
      <c r="M16" s="50" t="s">
        <v>155</v>
      </c>
      <c r="N16" s="50"/>
      <c r="O16" s="50"/>
      <c r="P16" s="50"/>
      <c r="Q16" s="50"/>
      <c r="R16" s="50"/>
      <c r="S16" s="50"/>
      <c r="T16" s="1"/>
    </row>
    <row r="17" spans="2:20" ht="14.45" customHeight="1" x14ac:dyDescent="0.25">
      <c r="B17" s="1"/>
      <c r="C17" s="47" t="s">
        <v>174</v>
      </c>
      <c r="D17" s="47"/>
      <c r="E17" s="47"/>
      <c r="F17" s="47"/>
      <c r="G17" s="47"/>
      <c r="H17" s="47"/>
      <c r="I17" s="47"/>
      <c r="J17" s="1"/>
      <c r="L17" s="1"/>
      <c r="M17" s="3"/>
      <c r="N17" s="3"/>
      <c r="O17" s="3"/>
      <c r="P17" s="3"/>
      <c r="Q17" s="3"/>
      <c r="R17" s="3"/>
      <c r="S17" s="3"/>
      <c r="T17" s="1"/>
    </row>
    <row r="18" spans="2:20" x14ac:dyDescent="0.25">
      <c r="B18" s="1"/>
      <c r="C18" s="47"/>
      <c r="D18" s="47"/>
      <c r="E18" s="47"/>
      <c r="F18" s="47"/>
      <c r="G18" s="47"/>
      <c r="H18" s="47"/>
      <c r="I18" s="47"/>
      <c r="J18" s="1"/>
      <c r="L18" s="1"/>
      <c r="M18" s="1" t="s">
        <v>158</v>
      </c>
      <c r="N18" s="3"/>
      <c r="O18" s="3"/>
      <c r="P18" s="3"/>
      <c r="Q18" s="3"/>
      <c r="R18" s="3"/>
      <c r="S18" s="3"/>
      <c r="T18" s="1"/>
    </row>
    <row r="19" spans="2:20" ht="14.45" customHeight="1" x14ac:dyDescent="0.25">
      <c r="B19" s="1"/>
      <c r="C19" s="47" t="s">
        <v>175</v>
      </c>
      <c r="D19" s="47"/>
      <c r="E19" s="47"/>
      <c r="F19" s="47"/>
      <c r="G19" s="47"/>
      <c r="H19" s="47"/>
      <c r="I19" s="47"/>
      <c r="J19" s="1"/>
      <c r="L19" s="1"/>
      <c r="M19" s="50" t="s">
        <v>157</v>
      </c>
      <c r="N19" s="50"/>
      <c r="O19" s="50"/>
      <c r="P19" s="50"/>
      <c r="Q19" s="50"/>
      <c r="R19" s="50"/>
      <c r="S19" s="50"/>
      <c r="T19" s="1"/>
    </row>
    <row r="20" spans="2:20" x14ac:dyDescent="0.25">
      <c r="B20" s="1"/>
      <c r="C20" s="47"/>
      <c r="D20" s="47"/>
      <c r="E20" s="47"/>
      <c r="F20" s="47"/>
      <c r="G20" s="47"/>
      <c r="H20" s="47"/>
      <c r="I20" s="47"/>
      <c r="J20" s="1"/>
      <c r="L20" s="1"/>
      <c r="M20" s="3"/>
      <c r="N20" s="3"/>
      <c r="O20" s="3"/>
      <c r="P20" s="3"/>
      <c r="Q20" s="3"/>
      <c r="R20" s="3"/>
      <c r="S20" s="3"/>
      <c r="T20" s="1"/>
    </row>
    <row r="21" spans="2:20" x14ac:dyDescent="0.25">
      <c r="B21" s="1"/>
      <c r="C21" s="47" t="s">
        <v>172</v>
      </c>
      <c r="D21" s="47"/>
      <c r="E21" s="47"/>
      <c r="F21" s="47"/>
      <c r="G21" s="47"/>
      <c r="H21" s="47"/>
      <c r="I21" s="47"/>
      <c r="J21" s="1"/>
      <c r="L21" s="1"/>
      <c r="M21" t="s">
        <v>170</v>
      </c>
      <c r="N21" s="3"/>
      <c r="O21" s="3"/>
      <c r="P21" s="3"/>
      <c r="Q21" s="3"/>
      <c r="R21" s="3"/>
      <c r="S21" s="3"/>
      <c r="T21" s="1"/>
    </row>
    <row r="22" spans="2:20" ht="14.45" customHeight="1" x14ac:dyDescent="0.25">
      <c r="B22" s="1"/>
      <c r="C22" s="47" t="s">
        <v>176</v>
      </c>
      <c r="D22" s="47"/>
      <c r="E22" s="47"/>
      <c r="F22" s="47"/>
      <c r="G22" s="47"/>
      <c r="H22" s="47"/>
      <c r="I22" s="47"/>
      <c r="J22" s="1"/>
      <c r="L22" s="1"/>
      <c r="M22" s="50" t="s">
        <v>171</v>
      </c>
      <c r="N22" s="50"/>
      <c r="O22" s="50"/>
      <c r="P22" s="50"/>
      <c r="Q22" s="50"/>
      <c r="R22" s="50"/>
      <c r="S22" s="50"/>
      <c r="T22" s="1"/>
    </row>
    <row r="23" spans="2:20" x14ac:dyDescent="0.25">
      <c r="B23" s="1"/>
      <c r="C23" s="47"/>
      <c r="D23" s="47"/>
      <c r="E23" s="47"/>
      <c r="F23" s="47"/>
      <c r="G23" s="47"/>
      <c r="H23" s="47"/>
      <c r="I23" s="47"/>
      <c r="J23" s="1"/>
      <c r="L23" s="1"/>
      <c r="M23" s="1"/>
      <c r="N23" s="1"/>
      <c r="O23" s="1"/>
      <c r="P23" s="1"/>
      <c r="Q23" s="1"/>
      <c r="R23" s="1"/>
      <c r="S23" s="1"/>
      <c r="T23" s="1"/>
    </row>
    <row r="24" spans="2:20" x14ac:dyDescent="0.25">
      <c r="B24" s="1"/>
      <c r="C24" s="47" t="s">
        <v>178</v>
      </c>
      <c r="D24" s="47"/>
      <c r="E24" s="47"/>
      <c r="F24" s="47"/>
      <c r="G24" s="47"/>
      <c r="H24" s="47"/>
      <c r="I24" s="47"/>
      <c r="J24" s="1"/>
      <c r="L24" s="1"/>
      <c r="M24" s="1" t="s">
        <v>151</v>
      </c>
      <c r="N24" s="1"/>
      <c r="O24" s="1"/>
      <c r="P24" s="1"/>
      <c r="Q24" s="1"/>
      <c r="R24" s="1"/>
      <c r="S24" s="1"/>
      <c r="T24" s="1"/>
    </row>
    <row r="25" spans="2:20" x14ac:dyDescent="0.25">
      <c r="B25" s="1"/>
      <c r="C25" s="47"/>
      <c r="D25" s="47"/>
      <c r="E25" s="47"/>
      <c r="F25" s="47"/>
      <c r="G25" s="47"/>
      <c r="H25" s="47"/>
      <c r="I25" s="47"/>
      <c r="J25" s="1"/>
      <c r="L25" s="1"/>
      <c r="M25" s="2" t="s">
        <v>152</v>
      </c>
      <c r="N25" s="1"/>
      <c r="O25" s="1"/>
      <c r="P25" s="1"/>
      <c r="Q25" s="1"/>
      <c r="R25" s="1"/>
      <c r="S25" s="1"/>
      <c r="T25" s="1"/>
    </row>
    <row r="26" spans="2:20" ht="17.25" customHeight="1" x14ac:dyDescent="0.25">
      <c r="B26" s="1"/>
      <c r="C26" s="1"/>
      <c r="D26" s="1"/>
      <c r="E26" s="1"/>
      <c r="F26" s="1"/>
      <c r="G26" s="1"/>
      <c r="H26" s="1"/>
      <c r="I26" s="1"/>
      <c r="J26" s="1"/>
      <c r="L26" s="1"/>
      <c r="M26" s="1"/>
      <c r="N26" s="1"/>
      <c r="O26" s="1"/>
      <c r="P26" s="1"/>
      <c r="Q26" s="1"/>
      <c r="R26" s="1"/>
      <c r="S26" s="1"/>
      <c r="T26" s="1"/>
    </row>
  </sheetData>
  <sheetProtection sheet="1" objects="1" scenarios="1"/>
  <mergeCells count="19">
    <mergeCell ref="N7:O7"/>
    <mergeCell ref="N6:O6"/>
    <mergeCell ref="P5:S8"/>
    <mergeCell ref="M13:S13"/>
    <mergeCell ref="M16:S16"/>
    <mergeCell ref="C24:I25"/>
    <mergeCell ref="N9:O9"/>
    <mergeCell ref="P9:Q9"/>
    <mergeCell ref="M8:O8"/>
    <mergeCell ref="M19:S19"/>
    <mergeCell ref="M22:S22"/>
    <mergeCell ref="C9:I12"/>
    <mergeCell ref="C14:I14"/>
    <mergeCell ref="C21:I21"/>
    <mergeCell ref="C15:I15"/>
    <mergeCell ref="C16:I16"/>
    <mergeCell ref="C17:I18"/>
    <mergeCell ref="C19:I20"/>
    <mergeCell ref="C22:I23"/>
  </mergeCells>
  <hyperlinks>
    <hyperlink ref="F5" r:id="rId1" xr:uid="{9B09F766-C70C-4638-B312-593B1155BF43}"/>
    <hyperlink ref="M25" r:id="rId2" xr:uid="{446CDA38-9FEB-40C7-8F8B-97F722515193}"/>
    <hyperlink ref="M13" r:id="rId3" xr:uid="{5CD639FA-656E-4151-8C1C-1F0314DDA389}"/>
    <hyperlink ref="M16" r:id="rId4" xr:uid="{5371FB77-4B23-4D24-B756-75C9650978B5}"/>
    <hyperlink ref="M19" r:id="rId5" display="https://github.com/buildingSMART/bSDD/.../How to import your bSDD model into bSDD?.md" xr:uid="{EB1A02B5-0C5D-4BF7-A6D8-6F16F68E5F83}"/>
    <hyperlink ref="M19:S19" r:id="rId6" display="https://github.com/.../How to import your bSDD model into bSDD?" xr:uid="{0FA800EA-BE7C-4079-B093-F4F19A9890A8}"/>
    <hyperlink ref="M22" r:id="rId7" xr:uid="{68F4A04B-CF6D-479B-9A87-6BCC6232AF6B}"/>
    <hyperlink ref="M16:S16" r:id="rId8" display="https://github.com/buildingSMART/bSDD/.../bSDD_JSON_import_model.md" xr:uid="{B2C62BC9-8810-4A66-8023-7D0D8AD1C0E7}"/>
    <hyperlink ref="M8"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S7"/>
  <sheetViews>
    <sheetView workbookViewId="0">
      <selection activeCell="F49" sqref="F49"/>
    </sheetView>
  </sheetViews>
  <sheetFormatPr defaultColWidth="8.85546875" defaultRowHeight="15" x14ac:dyDescent="0.25"/>
  <cols>
    <col min="1" max="1" width="4.28515625" style="4" customWidth="1"/>
    <col min="2" max="2" width="9.7109375" style="4" bestFit="1" customWidth="1"/>
    <col min="3" max="3" width="16.28515625" style="4" customWidth="1"/>
    <col min="4" max="4" width="29.28515625" style="4" customWidth="1"/>
    <col min="5" max="9" width="19.28515625" style="4" customWidth="1"/>
    <col min="10" max="10" width="23.28515625" style="4" customWidth="1"/>
    <col min="11" max="11" width="10.140625" style="4" customWidth="1"/>
    <col min="12" max="12" width="13.28515625" style="4" customWidth="1"/>
    <col min="13" max="13" width="15.85546875" style="4" customWidth="1"/>
    <col min="14" max="14" width="28.7109375" style="4" customWidth="1"/>
    <col min="15" max="15" width="29.28515625" style="4" bestFit="1" customWidth="1"/>
    <col min="16" max="16" width="14.42578125" style="4" bestFit="1" customWidth="1"/>
    <col min="17" max="17" width="10.42578125" style="4" customWidth="1"/>
    <col min="18" max="18" width="17.7109375" style="4" bestFit="1" customWidth="1"/>
    <col min="19" max="19" width="14" style="4" bestFit="1" customWidth="1"/>
    <col min="20" max="16384" width="8.85546875" style="4"/>
  </cols>
  <sheetData>
    <row r="2" spans="2:19" s="6" customFormat="1" x14ac:dyDescent="0.25">
      <c r="B2" s="16" t="s">
        <v>0</v>
      </c>
      <c r="C2" s="16" t="s">
        <v>6</v>
      </c>
      <c r="D2" s="16" t="s">
        <v>6</v>
      </c>
      <c r="E2" s="16" t="s">
        <v>6</v>
      </c>
      <c r="F2" s="16" t="s">
        <v>6</v>
      </c>
      <c r="G2" s="16" t="s">
        <v>12</v>
      </c>
      <c r="H2" s="16" t="s">
        <v>6</v>
      </c>
      <c r="I2" s="16" t="s">
        <v>12</v>
      </c>
      <c r="J2" s="16" t="s">
        <v>6</v>
      </c>
      <c r="K2" s="16" t="s">
        <v>6</v>
      </c>
      <c r="L2" s="16" t="s">
        <v>6</v>
      </c>
      <c r="M2" s="16" t="s">
        <v>6</v>
      </c>
      <c r="N2" s="16" t="s">
        <v>6</v>
      </c>
      <c r="O2" s="16" t="s">
        <v>6</v>
      </c>
      <c r="P2" s="16" t="s">
        <v>22</v>
      </c>
      <c r="Q2" s="16" t="s">
        <v>6</v>
      </c>
      <c r="R2" s="17" t="s">
        <v>4</v>
      </c>
      <c r="S2" s="17" t="s">
        <v>18</v>
      </c>
    </row>
    <row r="3" spans="2:19" s="6" customFormat="1" x14ac:dyDescent="0.25">
      <c r="B3" s="16" t="s">
        <v>1</v>
      </c>
      <c r="C3" s="16" t="s">
        <v>98</v>
      </c>
      <c r="D3" s="16" t="s">
        <v>100</v>
      </c>
      <c r="E3" s="16" t="s">
        <v>98</v>
      </c>
      <c r="F3" s="16" t="s">
        <v>98</v>
      </c>
      <c r="G3" s="16" t="s">
        <v>98</v>
      </c>
      <c r="H3" s="16" t="s">
        <v>98</v>
      </c>
      <c r="I3" s="16" t="s">
        <v>98</v>
      </c>
      <c r="J3" s="16" t="s">
        <v>100</v>
      </c>
      <c r="K3" s="16" t="s">
        <v>99</v>
      </c>
      <c r="L3" s="16" t="s">
        <v>99</v>
      </c>
      <c r="M3" s="16" t="s">
        <v>99</v>
      </c>
      <c r="N3" s="16" t="s">
        <v>99</v>
      </c>
      <c r="O3" s="16" t="s">
        <v>99</v>
      </c>
      <c r="P3" s="16" t="s">
        <v>99</v>
      </c>
      <c r="Q3" s="16" t="s">
        <v>99</v>
      </c>
      <c r="R3" s="17" t="s">
        <v>98</v>
      </c>
      <c r="S3" s="17" t="s">
        <v>98</v>
      </c>
    </row>
    <row r="4" spans="2:19" s="6" customFormat="1" x14ac:dyDescent="0.25">
      <c r="B4" s="16" t="s">
        <v>67</v>
      </c>
      <c r="C4" s="18" t="s">
        <v>135</v>
      </c>
      <c r="D4" s="18" t="s">
        <v>136</v>
      </c>
      <c r="E4" s="20" t="s">
        <v>133</v>
      </c>
      <c r="F4" s="21" t="s">
        <v>137</v>
      </c>
      <c r="G4" s="21" t="b">
        <v>0</v>
      </c>
      <c r="H4" s="18" t="s">
        <v>134</v>
      </c>
      <c r="I4" s="18" t="b">
        <v>0</v>
      </c>
      <c r="J4" s="19" t="s">
        <v>140</v>
      </c>
      <c r="K4" s="21" t="s">
        <v>138</v>
      </c>
      <c r="L4" s="19" t="s">
        <v>140</v>
      </c>
      <c r="M4" s="19" t="s">
        <v>140</v>
      </c>
      <c r="N4" s="22" t="s">
        <v>139</v>
      </c>
      <c r="O4" s="19" t="s">
        <v>140</v>
      </c>
      <c r="P4" s="23">
        <v>44830</v>
      </c>
      <c r="Q4" s="21" t="s">
        <v>114</v>
      </c>
      <c r="R4" s="24" t="s">
        <v>147</v>
      </c>
      <c r="S4" s="24" t="s">
        <v>147</v>
      </c>
    </row>
    <row r="5" spans="2:19" s="6" customFormat="1" x14ac:dyDescent="0.25">
      <c r="C5" s="7"/>
      <c r="D5" s="7"/>
      <c r="E5" s="9"/>
      <c r="F5" s="10"/>
      <c r="G5" s="10"/>
      <c r="H5" s="7"/>
      <c r="I5" s="7"/>
      <c r="J5" s="8"/>
      <c r="K5" s="10"/>
      <c r="L5" s="8"/>
      <c r="M5" s="8"/>
      <c r="N5" s="11"/>
      <c r="O5" s="8"/>
      <c r="P5" s="12"/>
      <c r="Q5" s="10"/>
      <c r="R5" s="13"/>
      <c r="S5" s="13"/>
    </row>
    <row r="6" spans="2:19" x14ac:dyDescent="0.25">
      <c r="C6" t="s">
        <v>5</v>
      </c>
      <c r="D6" t="s">
        <v>7</v>
      </c>
      <c r="E6" t="s">
        <v>9</v>
      </c>
      <c r="F6" t="s">
        <v>10</v>
      </c>
      <c r="G6" t="s">
        <v>11</v>
      </c>
      <c r="H6" t="s">
        <v>16</v>
      </c>
      <c r="I6" t="s">
        <v>24</v>
      </c>
      <c r="J6" t="s">
        <v>8</v>
      </c>
      <c r="K6" t="s">
        <v>13</v>
      </c>
      <c r="L6" t="s">
        <v>14</v>
      </c>
      <c r="M6" t="s">
        <v>15</v>
      </c>
      <c r="N6" t="s">
        <v>19</v>
      </c>
      <c r="O6" t="s">
        <v>20</v>
      </c>
      <c r="P6" t="s">
        <v>21</v>
      </c>
      <c r="Q6" t="s">
        <v>23</v>
      </c>
      <c r="R6" s="14" t="s">
        <v>3</v>
      </c>
      <c r="S6" s="14" t="s">
        <v>17</v>
      </c>
    </row>
    <row r="7" spans="2:19" x14ac:dyDescent="0.25">
      <c r="C7"/>
      <c r="D7"/>
      <c r="E7"/>
      <c r="F7"/>
      <c r="G7"/>
      <c r="H7"/>
      <c r="I7"/>
      <c r="J7"/>
      <c r="K7"/>
      <c r="L7"/>
      <c r="M7"/>
      <c r="N7"/>
      <c r="O7"/>
      <c r="P7" s="35"/>
      <c r="Q7"/>
      <c r="R7" s="15"/>
      <c r="S7" s="15"/>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5D10AAB6-2E75-46D5-8BE4-029C086452F9}">
          <x14:formula1>
            <xm:f>'(Enumerations)'!$F$5:$F$7</xm:f>
          </x14:formula1>
          <xm:sqref>Q7</xm:sqref>
        </x14:dataValidation>
        <x14:dataValidation type="list" allowBlank="1" showInputMessage="1" showErrorMessage="1" xr:uid="{B310C2FC-EBD6-4DD8-BC46-5069414CA4D1}">
          <x14:formula1>
            <xm:f>'(Enumerations)'!$R$5:$R$6</xm:f>
          </x14:formula1>
          <xm:sqref>G7 I7</xm:sqref>
        </x14:dataValidation>
        <x14:dataValidation type="list" allowBlank="1" showInputMessage="1" showErrorMessage="1" xr:uid="{5E009512-9102-4E53-8408-C793227EA4C6}">
          <x14:formula1>
            <xm:f>'(Enumerations)'!$T$5:$T$42</xm:f>
          </x14:formula1>
          <xm:sqref>F7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D17"/>
  <sheetViews>
    <sheetView workbookViewId="0">
      <selection activeCell="F49" sqref="F49"/>
    </sheetView>
  </sheetViews>
  <sheetFormatPr defaultColWidth="8.85546875" defaultRowHeight="15" x14ac:dyDescent="0.25"/>
  <cols>
    <col min="1" max="1" width="3.85546875" style="4" customWidth="1"/>
    <col min="2" max="2" width="9.7109375" style="4" bestFit="1" customWidth="1"/>
    <col min="3" max="3" width="9.28515625" style="4" customWidth="1"/>
    <col min="4" max="4" width="18" style="4" customWidth="1"/>
    <col min="5" max="5" width="19.7109375" style="4" bestFit="1" customWidth="1"/>
    <col min="6" max="6" width="19.5703125" style="4" bestFit="1" customWidth="1"/>
    <col min="7" max="7" width="17.140625" style="4" bestFit="1" customWidth="1"/>
    <col min="8" max="8" width="19" style="4" bestFit="1" customWidth="1"/>
    <col min="9" max="9" width="17.140625" style="4" bestFit="1" customWidth="1"/>
    <col min="10" max="10" width="24.7109375" style="4" bestFit="1" customWidth="1"/>
    <col min="11" max="11" width="20.7109375" style="4" bestFit="1" customWidth="1"/>
    <col min="12" max="12" width="27.140625" style="4" customWidth="1"/>
    <col min="13" max="13" width="23.7109375" style="4" bestFit="1" customWidth="1"/>
    <col min="14" max="14" width="20.7109375" style="4" bestFit="1" customWidth="1"/>
    <col min="15" max="15" width="11.7109375" style="4" bestFit="1" customWidth="1"/>
    <col min="16" max="16" width="24.28515625" style="4" bestFit="1" customWidth="1"/>
    <col min="17" max="17" width="25.42578125" style="4" bestFit="1" customWidth="1"/>
    <col min="18" max="18" width="21.7109375" style="4" bestFit="1" customWidth="1"/>
    <col min="19" max="19" width="22.28515625" style="4" bestFit="1" customWidth="1"/>
    <col min="20" max="20" width="17.140625" style="4" bestFit="1" customWidth="1"/>
    <col min="21" max="21" width="17.28515625" style="4" bestFit="1" customWidth="1"/>
    <col min="22" max="22" width="8.42578125" style="4" bestFit="1" customWidth="1"/>
    <col min="23" max="23" width="18.85546875" style="4" bestFit="1" customWidth="1"/>
    <col min="24" max="24" width="12" style="4" bestFit="1" customWidth="1"/>
    <col min="25" max="25" width="12" style="4" customWidth="1"/>
    <col min="26" max="26" width="16.42578125" style="4" bestFit="1" customWidth="1"/>
    <col min="27" max="27" width="16.5703125" style="4" bestFit="1" customWidth="1"/>
    <col min="28" max="28" width="23.7109375" style="4" bestFit="1" customWidth="1"/>
    <col min="29" max="29" width="24.7109375" style="4" bestFit="1" customWidth="1"/>
    <col min="30" max="30" width="24.42578125" style="4" bestFit="1" customWidth="1"/>
    <col min="31" max="16384" width="8.85546875" style="4"/>
  </cols>
  <sheetData>
    <row r="2" spans="2:30" s="5" customFormat="1" x14ac:dyDescent="0.25">
      <c r="B2" s="25" t="s">
        <v>0</v>
      </c>
      <c r="C2" s="25" t="s">
        <v>6</v>
      </c>
      <c r="D2" s="25" t="s">
        <v>6</v>
      </c>
      <c r="E2" s="25" t="s">
        <v>22</v>
      </c>
      <c r="F2" s="25" t="s">
        <v>6</v>
      </c>
      <c r="G2" s="25" t="s">
        <v>6</v>
      </c>
      <c r="H2" s="25" t="s">
        <v>34</v>
      </c>
      <c r="I2" s="25" t="s">
        <v>6</v>
      </c>
      <c r="J2" s="25" t="s">
        <v>6</v>
      </c>
      <c r="K2" s="25" t="s">
        <v>22</v>
      </c>
      <c r="L2" s="25" t="s">
        <v>6</v>
      </c>
      <c r="M2" s="25" t="s">
        <v>6</v>
      </c>
      <c r="N2" s="25" t="s">
        <v>6</v>
      </c>
      <c r="O2" s="25" t="s">
        <v>6</v>
      </c>
      <c r="P2" s="25" t="s">
        <v>6</v>
      </c>
      <c r="Q2" s="25" t="s">
        <v>34</v>
      </c>
      <c r="R2" s="25" t="s">
        <v>34</v>
      </c>
      <c r="S2" s="25" t="s">
        <v>34</v>
      </c>
      <c r="T2" s="25" t="s">
        <v>22</v>
      </c>
      <c r="U2" s="25" t="s">
        <v>48</v>
      </c>
      <c r="V2" s="25" t="s">
        <v>6</v>
      </c>
      <c r="W2" s="25" t="s">
        <v>34</v>
      </c>
      <c r="X2" s="25" t="s">
        <v>34</v>
      </c>
      <c r="Y2" s="25" t="s">
        <v>6</v>
      </c>
      <c r="Z2" s="25" t="s">
        <v>22</v>
      </c>
      <c r="AA2" s="25" t="s">
        <v>48</v>
      </c>
      <c r="AB2" s="25" t="s">
        <v>6</v>
      </c>
      <c r="AC2" s="26" t="s">
        <v>27</v>
      </c>
      <c r="AD2" s="26" t="s">
        <v>29</v>
      </c>
    </row>
    <row r="3" spans="2:30" s="5" customFormat="1" x14ac:dyDescent="0.25">
      <c r="B3" s="25" t="s">
        <v>1</v>
      </c>
      <c r="C3" s="25" t="s">
        <v>98</v>
      </c>
      <c r="D3" s="25" t="s">
        <v>98</v>
      </c>
      <c r="E3" s="25" t="s">
        <v>99</v>
      </c>
      <c r="F3" s="25" t="s">
        <v>98</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6" t="s">
        <v>99</v>
      </c>
      <c r="AD3" s="26" t="s">
        <v>99</v>
      </c>
    </row>
    <row r="4" spans="2:30" s="5" customFormat="1" x14ac:dyDescent="0.25">
      <c r="B4" s="16" t="s">
        <v>67</v>
      </c>
      <c r="C4" s="25" t="s">
        <v>141</v>
      </c>
      <c r="D4" s="25" t="s">
        <v>142</v>
      </c>
      <c r="E4" s="23">
        <v>44830</v>
      </c>
      <c r="F4" s="25" t="s">
        <v>111</v>
      </c>
      <c r="G4" s="25" t="s">
        <v>141</v>
      </c>
      <c r="H4" s="25" t="s">
        <v>146</v>
      </c>
      <c r="I4" s="25" t="s">
        <v>150</v>
      </c>
      <c r="J4" s="25" t="s">
        <v>144</v>
      </c>
      <c r="K4" s="23">
        <v>44830</v>
      </c>
      <c r="L4" s="25" t="s">
        <v>143</v>
      </c>
      <c r="M4" s="25" t="s">
        <v>179</v>
      </c>
      <c r="N4" s="25" t="s">
        <v>148</v>
      </c>
      <c r="O4" s="25"/>
      <c r="P4" s="25"/>
      <c r="Q4" s="25" t="s">
        <v>147</v>
      </c>
      <c r="R4" s="25" t="s">
        <v>147</v>
      </c>
      <c r="S4" s="25" t="s">
        <v>147</v>
      </c>
      <c r="T4" s="23">
        <v>44830</v>
      </c>
      <c r="U4" s="25">
        <v>0</v>
      </c>
      <c r="V4" s="25" t="s">
        <v>115</v>
      </c>
      <c r="W4" s="25" t="s">
        <v>147</v>
      </c>
      <c r="X4" s="25" t="s">
        <v>147</v>
      </c>
      <c r="Y4" s="40" t="s">
        <v>949</v>
      </c>
      <c r="Z4" s="23">
        <v>44830</v>
      </c>
      <c r="AA4" s="25">
        <v>1</v>
      </c>
      <c r="AB4" s="25" t="s">
        <v>145</v>
      </c>
      <c r="AC4" s="26" t="s">
        <v>147</v>
      </c>
      <c r="AD4" s="26" t="s">
        <v>147</v>
      </c>
    </row>
    <row r="5" spans="2:30" s="5" customFormat="1" x14ac:dyDescent="0.25">
      <c r="B5" s="6"/>
      <c r="E5" s="12"/>
      <c r="K5" s="12"/>
      <c r="T5" s="12"/>
      <c r="Z5" s="12"/>
      <c r="AC5" s="27"/>
      <c r="AD5" s="27"/>
    </row>
    <row r="6" spans="2:30" x14ac:dyDescent="0.25">
      <c r="C6" t="s">
        <v>31</v>
      </c>
      <c r="D6" t="s">
        <v>40</v>
      </c>
      <c r="E6" t="s">
        <v>25</v>
      </c>
      <c r="F6" t="s">
        <v>30</v>
      </c>
      <c r="G6" t="s">
        <v>32</v>
      </c>
      <c r="H6" t="s">
        <v>33</v>
      </c>
      <c r="I6" t="s">
        <v>35</v>
      </c>
      <c r="J6" t="s">
        <v>36</v>
      </c>
      <c r="K6" t="s">
        <v>945</v>
      </c>
      <c r="L6" t="s">
        <v>37</v>
      </c>
      <c r="M6" t="s">
        <v>38</v>
      </c>
      <c r="N6" t="s">
        <v>39</v>
      </c>
      <c r="O6" t="s">
        <v>41</v>
      </c>
      <c r="P6" t="s">
        <v>42</v>
      </c>
      <c r="Q6" t="s">
        <v>43</v>
      </c>
      <c r="R6" t="s">
        <v>44</v>
      </c>
      <c r="S6" t="s">
        <v>45</v>
      </c>
      <c r="T6" t="s">
        <v>46</v>
      </c>
      <c r="U6" t="s">
        <v>47</v>
      </c>
      <c r="V6" t="s">
        <v>23</v>
      </c>
      <c r="W6" t="s">
        <v>49</v>
      </c>
      <c r="X6" t="s">
        <v>50</v>
      </c>
      <c r="Y6" t="s">
        <v>948</v>
      </c>
      <c r="Z6" t="s">
        <v>51</v>
      </c>
      <c r="AA6" t="s">
        <v>52</v>
      </c>
      <c r="AB6" t="s">
        <v>53</v>
      </c>
      <c r="AC6" s="14" t="s">
        <v>26</v>
      </c>
      <c r="AD6" s="14" t="s">
        <v>28</v>
      </c>
    </row>
    <row r="7" spans="2:30" x14ac:dyDescent="0.25">
      <c r="C7"/>
      <c r="D7"/>
      <c r="E7" s="35"/>
      <c r="F7"/>
      <c r="G7"/>
      <c r="H7"/>
      <c r="I7"/>
      <c r="J7"/>
      <c r="K7"/>
      <c r="L7"/>
      <c r="M7"/>
      <c r="N7"/>
      <c r="O7"/>
      <c r="P7"/>
      <c r="Q7"/>
      <c r="R7"/>
      <c r="S7"/>
      <c r="T7"/>
      <c r="U7"/>
      <c r="V7"/>
      <c r="W7"/>
      <c r="X7"/>
      <c r="Y7"/>
      <c r="Z7"/>
      <c r="AA7"/>
      <c r="AB7"/>
      <c r="AC7" s="15"/>
      <c r="AD7" s="15"/>
    </row>
    <row r="8" spans="2:30" x14ac:dyDescent="0.25">
      <c r="C8"/>
      <c r="D8"/>
      <c r="E8" s="35"/>
      <c r="F8"/>
      <c r="G8"/>
      <c r="H8"/>
      <c r="I8"/>
      <c r="J8"/>
      <c r="K8"/>
      <c r="L8"/>
      <c r="M8"/>
      <c r="N8"/>
      <c r="O8"/>
      <c r="P8"/>
      <c r="Q8"/>
      <c r="R8"/>
      <c r="S8"/>
      <c r="T8"/>
      <c r="U8"/>
      <c r="V8"/>
      <c r="W8"/>
      <c r="X8"/>
      <c r="Y8"/>
      <c r="Z8"/>
      <c r="AA8"/>
      <c r="AB8"/>
      <c r="AC8" s="15"/>
      <c r="AD8" s="15"/>
    </row>
    <row r="9" spans="2:30" x14ac:dyDescent="0.25">
      <c r="C9"/>
      <c r="D9"/>
      <c r="E9" s="35"/>
      <c r="F9"/>
      <c r="G9"/>
      <c r="H9"/>
      <c r="I9"/>
      <c r="J9"/>
      <c r="K9"/>
      <c r="L9"/>
      <c r="M9"/>
      <c r="N9"/>
      <c r="O9"/>
      <c r="P9"/>
      <c r="Q9"/>
      <c r="R9"/>
      <c r="S9"/>
      <c r="T9"/>
      <c r="U9"/>
      <c r="V9"/>
      <c r="W9"/>
      <c r="X9"/>
      <c r="Y9"/>
      <c r="Z9"/>
      <c r="AA9"/>
      <c r="AB9"/>
      <c r="AC9" s="15"/>
      <c r="AD9" s="15"/>
    </row>
    <row r="10" spans="2:30" x14ac:dyDescent="0.25">
      <c r="C10"/>
      <c r="D10"/>
      <c r="E10" s="35"/>
      <c r="F10"/>
      <c r="G10"/>
      <c r="H10"/>
      <c r="I10"/>
      <c r="J10"/>
      <c r="K10"/>
      <c r="L10"/>
      <c r="M10"/>
      <c r="N10"/>
      <c r="O10"/>
      <c r="P10"/>
      <c r="Q10"/>
      <c r="R10"/>
      <c r="S10"/>
      <c r="T10"/>
      <c r="U10"/>
      <c r="V10"/>
      <c r="W10"/>
      <c r="X10"/>
      <c r="Y10"/>
      <c r="Z10"/>
      <c r="AA10"/>
      <c r="AB10"/>
      <c r="AC10" s="15"/>
      <c r="AD10" s="15"/>
    </row>
    <row r="11" spans="2:30" x14ac:dyDescent="0.25">
      <c r="C11"/>
      <c r="D11"/>
      <c r="E11" s="35"/>
      <c r="F11"/>
      <c r="G11"/>
      <c r="H11"/>
      <c r="I11"/>
      <c r="J11"/>
      <c r="K11"/>
      <c r="L11"/>
      <c r="M11"/>
      <c r="N11"/>
      <c r="O11"/>
      <c r="P11"/>
      <c r="Q11"/>
      <c r="R11"/>
      <c r="S11"/>
      <c r="T11"/>
      <c r="U11"/>
      <c r="V11"/>
      <c r="W11"/>
      <c r="X11"/>
      <c r="Y11"/>
      <c r="Z11"/>
      <c r="AA11"/>
      <c r="AB11"/>
      <c r="AC11" s="15"/>
      <c r="AD11" s="15"/>
    </row>
    <row r="12" spans="2:30" x14ac:dyDescent="0.25">
      <c r="C12"/>
      <c r="D12"/>
      <c r="E12" s="35"/>
      <c r="F12"/>
      <c r="G12"/>
      <c r="H12"/>
      <c r="I12"/>
      <c r="J12"/>
      <c r="K12"/>
      <c r="L12"/>
      <c r="M12"/>
      <c r="N12"/>
      <c r="O12"/>
      <c r="P12"/>
      <c r="Q12"/>
      <c r="R12"/>
      <c r="S12"/>
      <c r="T12"/>
      <c r="U12"/>
      <c r="V12"/>
      <c r="W12"/>
      <c r="X12"/>
      <c r="Y12"/>
      <c r="Z12"/>
      <c r="AA12"/>
      <c r="AB12"/>
      <c r="AC12" s="15"/>
      <c r="AD12" s="15"/>
    </row>
    <row r="13" spans="2:30" x14ac:dyDescent="0.25">
      <c r="C13"/>
      <c r="D13"/>
      <c r="E13" s="35"/>
      <c r="F13"/>
      <c r="G13"/>
      <c r="H13"/>
      <c r="I13"/>
      <c r="J13"/>
      <c r="K13"/>
      <c r="L13"/>
      <c r="M13"/>
      <c r="N13"/>
      <c r="O13"/>
      <c r="P13"/>
      <c r="Q13"/>
      <c r="R13"/>
      <c r="S13"/>
      <c r="T13"/>
      <c r="U13"/>
      <c r="V13"/>
      <c r="W13"/>
      <c r="X13"/>
      <c r="Y13"/>
      <c r="Z13"/>
      <c r="AA13"/>
      <c r="AB13"/>
      <c r="AC13" s="15"/>
      <c r="AD13" s="15"/>
    </row>
    <row r="14" spans="2:30" x14ac:dyDescent="0.25">
      <c r="C14"/>
      <c r="D14"/>
      <c r="E14" s="35"/>
      <c r="F14"/>
      <c r="G14"/>
      <c r="H14"/>
      <c r="I14"/>
      <c r="J14"/>
      <c r="K14"/>
      <c r="L14"/>
      <c r="M14"/>
      <c r="N14"/>
      <c r="O14"/>
      <c r="P14"/>
      <c r="Q14"/>
      <c r="R14"/>
      <c r="S14"/>
      <c r="T14"/>
      <c r="U14"/>
      <c r="V14"/>
      <c r="W14"/>
      <c r="X14"/>
      <c r="Y14"/>
      <c r="Z14"/>
      <c r="AA14"/>
      <c r="AB14"/>
      <c r="AC14" s="15"/>
      <c r="AD14" s="15"/>
    </row>
    <row r="15" spans="2:30" x14ac:dyDescent="0.25">
      <c r="C15"/>
      <c r="D15"/>
      <c r="E15" s="35"/>
      <c r="F15"/>
      <c r="G15"/>
      <c r="H15"/>
      <c r="I15"/>
      <c r="J15"/>
      <c r="K15"/>
      <c r="L15"/>
      <c r="M15"/>
      <c r="N15"/>
      <c r="O15"/>
      <c r="P15"/>
      <c r="Q15"/>
      <c r="R15"/>
      <c r="S15"/>
      <c r="T15"/>
      <c r="U15"/>
      <c r="V15"/>
      <c r="W15"/>
      <c r="X15"/>
      <c r="Y15"/>
      <c r="Z15"/>
      <c r="AA15"/>
      <c r="AB15"/>
      <c r="AC15" s="15"/>
      <c r="AD15" s="15"/>
    </row>
    <row r="16" spans="2:30" x14ac:dyDescent="0.25">
      <c r="C16"/>
      <c r="D16"/>
      <c r="E16" s="35"/>
      <c r="F16"/>
      <c r="G16"/>
      <c r="H16"/>
      <c r="I16"/>
      <c r="J16"/>
      <c r="K16"/>
      <c r="L16"/>
      <c r="M16"/>
      <c r="N16"/>
      <c r="O16"/>
      <c r="P16"/>
      <c r="Q16"/>
      <c r="R16"/>
      <c r="S16"/>
      <c r="T16"/>
      <c r="U16"/>
      <c r="V16"/>
      <c r="W16"/>
      <c r="X16"/>
      <c r="Y16"/>
      <c r="Z16"/>
      <c r="AA16"/>
      <c r="AB16"/>
      <c r="AC16" s="15"/>
      <c r="AD16" s="15"/>
    </row>
    <row r="17" spans="3:30" x14ac:dyDescent="0.25">
      <c r="C17"/>
      <c r="D17"/>
      <c r="E17" s="35"/>
      <c r="F17"/>
      <c r="G17"/>
      <c r="H17"/>
      <c r="I17"/>
      <c r="J17"/>
      <c r="K17"/>
      <c r="L17"/>
      <c r="M17"/>
      <c r="N17"/>
      <c r="O17"/>
      <c r="P17"/>
      <c r="Q17"/>
      <c r="R17"/>
      <c r="S17"/>
      <c r="T17"/>
      <c r="U17"/>
      <c r="V17"/>
      <c r="W17"/>
      <c r="X17"/>
      <c r="Y17"/>
      <c r="Z17"/>
      <c r="AA17"/>
      <c r="AB17"/>
      <c r="AC17" s="15"/>
      <c r="AD17" s="15"/>
    </row>
  </sheetData>
  <dataValidations count="1">
    <dataValidation type="list" allowBlank="1" showInputMessage="1" showErrorMessage="1" sqref="P7:P17" xr:uid="{F684352F-5BBF-40D7-A1B0-24A2D319EF42}">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2EF1AE0-4574-4BEB-B9F7-3C8ED445BFBC}">
          <x14:formula1>
            <xm:f>'(Enumerations)'!$D$5:$D$10</xm:f>
          </x14:formula1>
          <xm:sqref>F7:F17</xm:sqref>
        </x14:dataValidation>
        <x14:dataValidation type="list" allowBlank="1" showInputMessage="1" showErrorMessage="1" xr:uid="{B233D6B6-61F7-41F1-991E-93F7399980EB}">
          <x14:formula1>
            <xm:f>'(Enumerations)'!$X$5:$X$130</xm:f>
          </x14:formula1>
          <xm:sqref>I7:I17</xm:sqref>
        </x14:dataValidation>
        <x14:dataValidation type="list" allowBlank="1" showInputMessage="1" showErrorMessage="1" xr:uid="{DBA4FDF8-DDE8-4EC9-B013-2BC787870E70}">
          <x14:formula1>
            <xm:f>'(Enumerations)'!$T$5:$T$42</xm:f>
          </x14:formula1>
          <xm:sqref>J7:J17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EA29-0E19-4DB3-9EAA-03F0918FAC49}">
  <sheetPr>
    <tabColor theme="7" tint="0.59999389629810485"/>
  </sheetPr>
  <dimension ref="B2:AB17"/>
  <sheetViews>
    <sheetView workbookViewId="0">
      <selection activeCell="F49" sqref="F49"/>
    </sheetView>
  </sheetViews>
  <sheetFormatPr defaultColWidth="8.85546875" defaultRowHeight="15" x14ac:dyDescent="0.25"/>
  <cols>
    <col min="1" max="1" width="4.140625" style="4" customWidth="1"/>
    <col min="2" max="2" width="9.7109375" style="4" bestFit="1" customWidth="1"/>
    <col min="3" max="3" width="11.5703125" style="4" customWidth="1"/>
    <col min="4" max="5" width="18.7109375" style="4" customWidth="1"/>
    <col min="6" max="6" width="16.140625" style="4" bestFit="1" customWidth="1"/>
    <col min="7" max="7" width="19" style="4" bestFit="1" customWidth="1"/>
    <col min="8" max="8" width="17.140625" style="4" bestFit="1" customWidth="1"/>
    <col min="9" max="9" width="24.7109375" style="4" bestFit="1" customWidth="1"/>
    <col min="10" max="10" width="20.7109375" style="4" bestFit="1" customWidth="1"/>
    <col min="11" max="11" width="61.85546875" style="4" bestFit="1" customWidth="1"/>
    <col min="12" max="12" width="23.7109375" style="4" bestFit="1" customWidth="1"/>
    <col min="13" max="13" width="20.7109375" style="4" bestFit="1" customWidth="1"/>
    <col min="14" max="14" width="11.7109375" style="4" bestFit="1" customWidth="1"/>
    <col min="15" max="15" width="20.28515625" style="4" bestFit="1" customWidth="1"/>
    <col min="16" max="16" width="25.42578125" style="4" bestFit="1" customWidth="1"/>
    <col min="17" max="17" width="21.7109375" style="4" bestFit="1" customWidth="1"/>
    <col min="18" max="18" width="22.28515625" style="4" bestFit="1" customWidth="1"/>
    <col min="19" max="19" width="17.140625" style="4" bestFit="1" customWidth="1"/>
    <col min="20" max="20" width="17.28515625" style="4" bestFit="1" customWidth="1"/>
    <col min="21" max="21" width="8.42578125" style="4" bestFit="1" customWidth="1"/>
    <col min="22" max="22" width="18.85546875" style="4" bestFit="1" customWidth="1"/>
    <col min="23" max="23" width="12" style="4" bestFit="1" customWidth="1"/>
    <col min="24" max="24" width="16.42578125" style="4" bestFit="1" customWidth="1"/>
    <col min="25" max="25" width="16.5703125" style="4" bestFit="1" customWidth="1"/>
    <col min="26" max="26" width="26" style="4" customWidth="1"/>
    <col min="27" max="27" width="22.42578125" style="4" bestFit="1" customWidth="1"/>
    <col min="28" max="28" width="24.42578125" style="4" bestFit="1" customWidth="1"/>
    <col min="29" max="29" width="22" style="4" customWidth="1"/>
    <col min="30" max="30" width="21.28515625" style="4" customWidth="1"/>
    <col min="31" max="16384" width="8.85546875" style="4"/>
  </cols>
  <sheetData>
    <row r="2" spans="2:28" s="5" customFormat="1" x14ac:dyDescent="0.25">
      <c r="B2" s="25" t="s">
        <v>0</v>
      </c>
      <c r="C2" s="25" t="s">
        <v>6</v>
      </c>
      <c r="D2" s="25" t="s">
        <v>6</v>
      </c>
      <c r="E2" s="25" t="s">
        <v>22</v>
      </c>
      <c r="F2" s="25" t="s">
        <v>6</v>
      </c>
      <c r="G2" s="25" t="s">
        <v>34</v>
      </c>
      <c r="H2" s="25" t="s">
        <v>6</v>
      </c>
      <c r="I2" s="25" t="s">
        <v>6</v>
      </c>
      <c r="J2" s="25" t="s">
        <v>22</v>
      </c>
      <c r="K2" s="25" t="s">
        <v>6</v>
      </c>
      <c r="L2" s="25" t="s">
        <v>6</v>
      </c>
      <c r="M2" s="25" t="s">
        <v>6</v>
      </c>
      <c r="N2" s="25" t="s">
        <v>6</v>
      </c>
      <c r="O2" s="25" t="s">
        <v>6</v>
      </c>
      <c r="P2" s="25" t="s">
        <v>34</v>
      </c>
      <c r="Q2" s="25" t="s">
        <v>34</v>
      </c>
      <c r="R2" s="25" t="s">
        <v>34</v>
      </c>
      <c r="S2" s="25" t="s">
        <v>22</v>
      </c>
      <c r="T2" s="25" t="s">
        <v>48</v>
      </c>
      <c r="U2" s="25" t="s">
        <v>6</v>
      </c>
      <c r="V2" s="25" t="s">
        <v>34</v>
      </c>
      <c r="W2" s="25" t="s">
        <v>34</v>
      </c>
      <c r="X2" s="25" t="s">
        <v>22</v>
      </c>
      <c r="Y2" s="25" t="s">
        <v>48</v>
      </c>
      <c r="Z2" s="25" t="s">
        <v>6</v>
      </c>
      <c r="AA2" s="26" t="s">
        <v>113</v>
      </c>
      <c r="AB2" s="26" t="s">
        <v>29</v>
      </c>
    </row>
    <row r="3" spans="2:28" s="5" customFormat="1" x14ac:dyDescent="0.25">
      <c r="B3" s="25" t="s">
        <v>1</v>
      </c>
      <c r="C3" s="25" t="s">
        <v>98</v>
      </c>
      <c r="D3" s="25" t="s">
        <v>98</v>
      </c>
      <c r="E3" s="25" t="s">
        <v>99</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6" t="s">
        <v>99</v>
      </c>
      <c r="AB3" s="26" t="s">
        <v>99</v>
      </c>
    </row>
    <row r="4" spans="2:28" s="5" customFormat="1" x14ac:dyDescent="0.25">
      <c r="B4" s="16" t="s">
        <v>67</v>
      </c>
      <c r="C4" s="25" t="s">
        <v>141</v>
      </c>
      <c r="D4" s="25" t="s">
        <v>142</v>
      </c>
      <c r="E4" s="23">
        <v>44830</v>
      </c>
      <c r="F4" s="25" t="s">
        <v>141</v>
      </c>
      <c r="G4" s="25" t="s">
        <v>146</v>
      </c>
      <c r="H4" s="25" t="s">
        <v>150</v>
      </c>
      <c r="I4" s="25" t="s">
        <v>144</v>
      </c>
      <c r="J4" s="23">
        <v>44830</v>
      </c>
      <c r="K4" s="25" t="s">
        <v>166</v>
      </c>
      <c r="L4" s="25"/>
      <c r="M4" s="25" t="s">
        <v>148</v>
      </c>
      <c r="N4" s="25"/>
      <c r="O4" s="25"/>
      <c r="P4" s="25" t="s">
        <v>147</v>
      </c>
      <c r="Q4" s="25" t="s">
        <v>147</v>
      </c>
      <c r="R4" s="25" t="s">
        <v>147</v>
      </c>
      <c r="S4" s="23">
        <v>44830</v>
      </c>
      <c r="T4" s="25">
        <v>0</v>
      </c>
      <c r="U4" s="25" t="s">
        <v>115</v>
      </c>
      <c r="V4" s="25" t="s">
        <v>147</v>
      </c>
      <c r="W4" s="25" t="s">
        <v>147</v>
      </c>
      <c r="X4" s="23">
        <v>44830</v>
      </c>
      <c r="Y4" s="25">
        <v>1</v>
      </c>
      <c r="Z4" s="25" t="s">
        <v>145</v>
      </c>
      <c r="AA4" s="26" t="s">
        <v>147</v>
      </c>
      <c r="AB4" s="26" t="s">
        <v>147</v>
      </c>
    </row>
    <row r="5" spans="2:28" s="5" customFormat="1" x14ac:dyDescent="0.25">
      <c r="B5" s="6"/>
      <c r="E5" s="12"/>
      <c r="J5" s="12"/>
      <c r="S5" s="12"/>
      <c r="X5" s="12"/>
      <c r="AA5" s="27"/>
      <c r="AB5" s="27"/>
    </row>
    <row r="6" spans="2:28" x14ac:dyDescent="0.25">
      <c r="C6" t="s">
        <v>31</v>
      </c>
      <c r="D6" t="s">
        <v>40</v>
      </c>
      <c r="E6" t="s">
        <v>25</v>
      </c>
      <c r="F6" t="s">
        <v>32</v>
      </c>
      <c r="G6" t="s">
        <v>33</v>
      </c>
      <c r="H6" t="s">
        <v>35</v>
      </c>
      <c r="I6" t="s">
        <v>36</v>
      </c>
      <c r="J6" t="s">
        <v>945</v>
      </c>
      <c r="K6" t="s">
        <v>37</v>
      </c>
      <c r="L6" t="s">
        <v>38</v>
      </c>
      <c r="M6" t="s">
        <v>39</v>
      </c>
      <c r="N6" t="s">
        <v>41</v>
      </c>
      <c r="O6" t="s">
        <v>54</v>
      </c>
      <c r="P6" t="s">
        <v>43</v>
      </c>
      <c r="Q6" t="s">
        <v>44</v>
      </c>
      <c r="R6" t="s">
        <v>45</v>
      </c>
      <c r="S6" t="s">
        <v>46</v>
      </c>
      <c r="T6" t="s">
        <v>47</v>
      </c>
      <c r="U6" t="s">
        <v>23</v>
      </c>
      <c r="V6" t="s">
        <v>49</v>
      </c>
      <c r="W6" t="s">
        <v>50</v>
      </c>
      <c r="X6" t="s">
        <v>51</v>
      </c>
      <c r="Y6" t="s">
        <v>52</v>
      </c>
      <c r="Z6" t="s">
        <v>53</v>
      </c>
      <c r="AA6" s="14" t="s">
        <v>55</v>
      </c>
      <c r="AB6" s="14" t="s">
        <v>28</v>
      </c>
    </row>
    <row r="7" spans="2:28" x14ac:dyDescent="0.25">
      <c r="C7"/>
      <c r="D7"/>
      <c r="E7"/>
      <c r="F7"/>
      <c r="G7"/>
      <c r="H7"/>
      <c r="I7"/>
      <c r="J7"/>
      <c r="K7"/>
      <c r="L7"/>
      <c r="M7"/>
      <c r="N7"/>
      <c r="O7"/>
      <c r="P7"/>
      <c r="Q7"/>
      <c r="R7"/>
      <c r="S7"/>
      <c r="T7"/>
      <c r="U7"/>
      <c r="V7"/>
      <c r="W7"/>
      <c r="X7"/>
      <c r="Y7"/>
      <c r="Z7"/>
      <c r="AA7" s="15"/>
      <c r="AB7" s="15"/>
    </row>
    <row r="8" spans="2:28" x14ac:dyDescent="0.25">
      <c r="C8"/>
      <c r="D8"/>
      <c r="E8"/>
      <c r="F8"/>
      <c r="G8"/>
      <c r="H8"/>
      <c r="I8"/>
      <c r="J8"/>
      <c r="K8"/>
      <c r="L8"/>
      <c r="M8"/>
      <c r="N8"/>
      <c r="O8"/>
      <c r="P8"/>
      <c r="Q8"/>
      <c r="R8"/>
      <c r="S8"/>
      <c r="T8"/>
      <c r="U8"/>
      <c r="V8"/>
      <c r="W8"/>
      <c r="X8"/>
      <c r="Y8"/>
      <c r="Z8"/>
      <c r="AA8" s="15"/>
      <c r="AB8" s="15"/>
    </row>
    <row r="9" spans="2:28" x14ac:dyDescent="0.25">
      <c r="C9"/>
      <c r="D9"/>
      <c r="E9"/>
      <c r="F9"/>
      <c r="G9"/>
      <c r="H9"/>
      <c r="I9"/>
      <c r="J9"/>
      <c r="K9"/>
      <c r="L9"/>
      <c r="M9"/>
      <c r="N9"/>
      <c r="O9"/>
      <c r="P9"/>
      <c r="Q9"/>
      <c r="R9"/>
      <c r="S9"/>
      <c r="T9"/>
      <c r="U9"/>
      <c r="V9"/>
      <c r="W9"/>
      <c r="X9"/>
      <c r="Y9"/>
      <c r="Z9"/>
      <c r="AA9" s="15"/>
      <c r="AB9" s="15"/>
    </row>
    <row r="10" spans="2:28" x14ac:dyDescent="0.25">
      <c r="C10"/>
      <c r="D10"/>
      <c r="E10"/>
      <c r="F10"/>
      <c r="G10"/>
      <c r="H10"/>
      <c r="I10"/>
      <c r="J10"/>
      <c r="K10"/>
      <c r="L10"/>
      <c r="M10"/>
      <c r="N10"/>
      <c r="O10"/>
      <c r="P10"/>
      <c r="Q10"/>
      <c r="R10"/>
      <c r="S10"/>
      <c r="T10"/>
      <c r="U10"/>
      <c r="V10"/>
      <c r="W10"/>
      <c r="X10"/>
      <c r="Y10"/>
      <c r="Z10"/>
      <c r="AA10" s="15"/>
      <c r="AB10" s="15"/>
    </row>
    <row r="11" spans="2:28" x14ac:dyDescent="0.25">
      <c r="C11"/>
      <c r="D11"/>
      <c r="E11"/>
      <c r="F11"/>
      <c r="G11"/>
      <c r="H11"/>
      <c r="I11"/>
      <c r="J11"/>
      <c r="K11"/>
      <c r="L11"/>
      <c r="M11"/>
      <c r="N11"/>
      <c r="O11"/>
      <c r="P11"/>
      <c r="Q11"/>
      <c r="R11"/>
      <c r="S11"/>
      <c r="T11"/>
      <c r="U11"/>
      <c r="V11"/>
      <c r="W11"/>
      <c r="X11"/>
      <c r="Y11"/>
      <c r="Z11"/>
      <c r="AA11" s="15"/>
      <c r="AB11" s="15"/>
    </row>
    <row r="12" spans="2:28" x14ac:dyDescent="0.25">
      <c r="C12"/>
      <c r="D12"/>
      <c r="E12"/>
      <c r="F12"/>
      <c r="G12"/>
      <c r="H12"/>
      <c r="I12"/>
      <c r="J12"/>
      <c r="K12"/>
      <c r="L12"/>
      <c r="M12"/>
      <c r="N12"/>
      <c r="O12"/>
      <c r="P12"/>
      <c r="Q12"/>
      <c r="R12"/>
      <c r="S12"/>
      <c r="T12"/>
      <c r="U12"/>
      <c r="V12"/>
      <c r="W12"/>
      <c r="X12"/>
      <c r="Y12"/>
      <c r="Z12"/>
      <c r="AA12" s="15"/>
      <c r="AB12" s="15"/>
    </row>
    <row r="13" spans="2:28" x14ac:dyDescent="0.25">
      <c r="C13"/>
      <c r="D13"/>
      <c r="E13"/>
      <c r="F13"/>
      <c r="G13"/>
      <c r="H13"/>
      <c r="I13"/>
      <c r="J13"/>
      <c r="K13"/>
      <c r="L13"/>
      <c r="M13"/>
      <c r="N13"/>
      <c r="O13"/>
      <c r="P13"/>
      <c r="Q13"/>
      <c r="R13"/>
      <c r="S13"/>
      <c r="T13"/>
      <c r="U13"/>
      <c r="V13"/>
      <c r="W13"/>
      <c r="X13"/>
      <c r="Y13"/>
      <c r="Z13"/>
      <c r="AA13" s="15"/>
      <c r="AB13" s="15"/>
    </row>
    <row r="14" spans="2:28" x14ac:dyDescent="0.25">
      <c r="C14"/>
      <c r="D14"/>
      <c r="E14"/>
      <c r="F14"/>
      <c r="G14"/>
      <c r="H14"/>
      <c r="I14"/>
      <c r="J14"/>
      <c r="K14"/>
      <c r="L14"/>
      <c r="M14"/>
      <c r="N14"/>
      <c r="O14"/>
      <c r="P14"/>
      <c r="Q14"/>
      <c r="R14"/>
      <c r="S14"/>
      <c r="T14"/>
      <c r="U14"/>
      <c r="V14"/>
      <c r="W14"/>
      <c r="X14"/>
      <c r="Y14"/>
      <c r="Z14"/>
      <c r="AA14" s="15"/>
      <c r="AB14" s="15"/>
    </row>
    <row r="15" spans="2:28" x14ac:dyDescent="0.25">
      <c r="C15"/>
      <c r="D15"/>
      <c r="E15"/>
      <c r="F15"/>
      <c r="G15"/>
      <c r="H15"/>
      <c r="I15"/>
      <c r="J15"/>
      <c r="K15"/>
      <c r="L15"/>
      <c r="M15"/>
      <c r="N15"/>
      <c r="O15"/>
      <c r="P15"/>
      <c r="Q15"/>
      <c r="R15"/>
      <c r="S15"/>
      <c r="T15"/>
      <c r="U15"/>
      <c r="V15"/>
      <c r="W15"/>
      <c r="X15"/>
      <c r="Y15"/>
      <c r="Z15"/>
      <c r="AA15" s="15"/>
      <c r="AB15" s="15"/>
    </row>
    <row r="16" spans="2:28" x14ac:dyDescent="0.25">
      <c r="C16"/>
      <c r="D16"/>
      <c r="E16"/>
      <c r="F16"/>
      <c r="G16"/>
      <c r="H16"/>
      <c r="I16"/>
      <c r="J16"/>
      <c r="K16"/>
      <c r="L16"/>
      <c r="M16"/>
      <c r="N16"/>
      <c r="O16"/>
      <c r="P16"/>
      <c r="Q16"/>
      <c r="R16"/>
      <c r="S16"/>
      <c r="T16"/>
      <c r="U16"/>
      <c r="V16"/>
      <c r="W16"/>
      <c r="X16"/>
      <c r="Y16"/>
      <c r="Z16"/>
      <c r="AA16" s="15"/>
      <c r="AB16" s="15"/>
    </row>
    <row r="17" spans="3:28" x14ac:dyDescent="0.25">
      <c r="C17"/>
      <c r="D17"/>
      <c r="E17"/>
      <c r="F17"/>
      <c r="G17"/>
      <c r="H17"/>
      <c r="I17"/>
      <c r="J17"/>
      <c r="K17"/>
      <c r="L17"/>
      <c r="M17"/>
      <c r="N17"/>
      <c r="O17"/>
      <c r="P17"/>
      <c r="Q17"/>
      <c r="R17"/>
      <c r="S17"/>
      <c r="T17"/>
      <c r="U17"/>
      <c r="V17"/>
      <c r="W17"/>
      <c r="X17"/>
      <c r="Y17"/>
      <c r="Z17"/>
      <c r="AA17" s="15"/>
      <c r="AB17" s="15"/>
    </row>
  </sheetData>
  <dataValidations count="1">
    <dataValidation type="list" allowBlank="1" showInputMessage="1" showErrorMessage="1" sqref="O7:O17" xr:uid="{E0B7E2E9-24B8-4D33-8A46-8A320EB1722F}">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62447B92-5DF6-488C-991B-DC8F52FFC33B}">
          <x14:formula1>
            <xm:f>'(Enumerations)'!$X$5:$X$130</xm:f>
          </x14:formula1>
          <xm:sqref>H7:H17</xm:sqref>
        </x14:dataValidation>
        <x14:dataValidation type="list" allowBlank="1" showInputMessage="1" showErrorMessage="1" xr:uid="{8F64DA6A-B9B0-4505-9FB6-298234638E1D}">
          <x14:formula1>
            <xm:f>'(Enumerations)'!$T$5:$T$42</xm:f>
          </x14:formula1>
          <xm:sqref>I7:I17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W17"/>
  <sheetViews>
    <sheetView topLeftCell="W1" workbookViewId="0">
      <selection activeCell="F49" sqref="F49"/>
    </sheetView>
  </sheetViews>
  <sheetFormatPr defaultColWidth="8.85546875" defaultRowHeight="15" x14ac:dyDescent="0.25"/>
  <cols>
    <col min="1" max="1" width="3.7109375" style="4" customWidth="1"/>
    <col min="2" max="2" width="9.7109375" style="4" bestFit="1" customWidth="1"/>
    <col min="3" max="3" width="18.7109375" style="4" bestFit="1" customWidth="1"/>
    <col min="4" max="6" width="18.7109375" style="4" customWidth="1"/>
    <col min="7" max="7" width="25.140625" style="4" bestFit="1" customWidth="1"/>
    <col min="8" max="8" width="22.85546875" style="4" customWidth="1"/>
    <col min="9" max="9" width="18.7109375" style="4" customWidth="1"/>
    <col min="10" max="10" width="26.28515625" style="4" customWidth="1"/>
    <col min="11" max="11" width="11.28515625" style="4" bestFit="1" customWidth="1"/>
    <col min="12" max="12" width="20.7109375" style="4" bestFit="1" customWidth="1"/>
    <col min="13" max="13" width="24.7109375" style="4" customWidth="1"/>
    <col min="14" max="14" width="23.7109375" style="4" bestFit="1" customWidth="1"/>
    <col min="15" max="15" width="29" style="4" customWidth="1"/>
    <col min="16" max="16" width="18" style="4" bestFit="1" customWidth="1"/>
    <col min="17" max="17" width="16.5703125" style="4" bestFit="1" customWidth="1"/>
    <col min="18" max="18" width="16.28515625" style="4" bestFit="1" customWidth="1"/>
    <col min="19" max="19" width="24.7109375" style="4" bestFit="1" customWidth="1"/>
    <col min="20" max="20" width="37.42578125" style="4" bestFit="1" customWidth="1"/>
    <col min="21" max="21" width="30.140625" style="4" bestFit="1" customWidth="1"/>
    <col min="22" max="22" width="27.28515625" style="4" bestFit="1" customWidth="1"/>
    <col min="23" max="23" width="20.7109375" style="4" bestFit="1" customWidth="1"/>
    <col min="24" max="24" width="32.28515625" style="4" bestFit="1" customWidth="1"/>
    <col min="25" max="25" width="12.5703125" style="4" customWidth="1"/>
    <col min="26" max="26" width="11.85546875" style="4" bestFit="1" customWidth="1"/>
    <col min="27" max="27" width="14.42578125" style="4" bestFit="1" customWidth="1"/>
    <col min="28" max="28" width="14.28515625" style="4" bestFit="1" customWidth="1"/>
    <col min="29" max="29" width="14.140625" style="4" bestFit="1" customWidth="1"/>
    <col min="30" max="30" width="13.85546875" style="4" bestFit="1" customWidth="1"/>
    <col min="31" max="31" width="24.140625" style="4" bestFit="1" customWidth="1"/>
    <col min="32" max="32" width="11.7109375" style="4" bestFit="1" customWidth="1"/>
    <col min="33" max="33" width="15.7109375" style="4" customWidth="1"/>
    <col min="34" max="34" width="17.42578125" style="4" bestFit="1" customWidth="1"/>
    <col min="35" max="35" width="19.28515625" style="4" bestFit="1" customWidth="1"/>
    <col min="36" max="36" width="21.7109375" style="4" bestFit="1" customWidth="1"/>
    <col min="37" max="37" width="22.28515625" style="4" bestFit="1" customWidth="1"/>
    <col min="38" max="38" width="17.140625" style="4" bestFit="1" customWidth="1"/>
    <col min="39" max="39" width="17.28515625" style="4" bestFit="1" customWidth="1"/>
    <col min="40" max="40" width="8.42578125" style="4" bestFit="1" customWidth="1"/>
    <col min="41" max="41" width="18.85546875" style="4" bestFit="1" customWidth="1"/>
    <col min="42" max="42" width="13.42578125" style="4" bestFit="1" customWidth="1"/>
    <col min="43" max="43" width="18.7109375" style="4" customWidth="1"/>
    <col min="44" max="44" width="11.28515625" style="4" bestFit="1" customWidth="1"/>
    <col min="45" max="45" width="17.42578125" style="4" bestFit="1" customWidth="1"/>
    <col min="46" max="46" width="17.5703125" style="4" bestFit="1" customWidth="1"/>
    <col min="47" max="47" width="25.5703125" style="4" bestFit="1" customWidth="1"/>
    <col min="48" max="48" width="23.7109375" style="4" customWidth="1"/>
    <col min="49" max="49" width="20.7109375" style="4" bestFit="1" customWidth="1"/>
    <col min="50" max="16384" width="8.85546875" style="4"/>
  </cols>
  <sheetData>
    <row r="2" spans="2:49" s="5" customFormat="1" x14ac:dyDescent="0.25">
      <c r="B2" s="25" t="s">
        <v>0</v>
      </c>
      <c r="C2" s="25" t="s">
        <v>6</v>
      </c>
      <c r="D2" s="25" t="s">
        <v>6</v>
      </c>
      <c r="E2" s="25" t="s">
        <v>6</v>
      </c>
      <c r="F2" s="25" t="s">
        <v>22</v>
      </c>
      <c r="G2" s="25" t="s">
        <v>34</v>
      </c>
      <c r="H2" s="25" t="s">
        <v>6</v>
      </c>
      <c r="I2" s="25" t="s">
        <v>6</v>
      </c>
      <c r="J2" s="25" t="s">
        <v>6</v>
      </c>
      <c r="K2" s="25" t="s">
        <v>6</v>
      </c>
      <c r="L2" s="25" t="s">
        <v>22</v>
      </c>
      <c r="M2" s="25" t="s">
        <v>6</v>
      </c>
      <c r="N2" s="25" t="s">
        <v>6</v>
      </c>
      <c r="O2" s="25" t="s">
        <v>6</v>
      </c>
      <c r="P2" s="25" t="s">
        <v>48</v>
      </c>
      <c r="Q2" s="25" t="s">
        <v>48</v>
      </c>
      <c r="R2" s="25" t="s">
        <v>48</v>
      </c>
      <c r="S2" s="25" t="s">
        <v>48</v>
      </c>
      <c r="T2" s="25" t="s">
        <v>48</v>
      </c>
      <c r="U2" s="25" t="s">
        <v>48</v>
      </c>
      <c r="V2" s="25" t="s">
        <v>48</v>
      </c>
      <c r="W2" s="25" t="s">
        <v>6</v>
      </c>
      <c r="X2" s="25" t="s">
        <v>34</v>
      </c>
      <c r="Y2" s="25" t="s">
        <v>6</v>
      </c>
      <c r="Z2" s="25" t="s">
        <v>12</v>
      </c>
      <c r="AA2" s="25" t="s">
        <v>70</v>
      </c>
      <c r="AB2" s="25" t="s">
        <v>70</v>
      </c>
      <c r="AC2" s="25" t="s">
        <v>70</v>
      </c>
      <c r="AD2" s="25" t="s">
        <v>70</v>
      </c>
      <c r="AE2" s="25" t="s">
        <v>6</v>
      </c>
      <c r="AF2" s="25" t="s">
        <v>6</v>
      </c>
      <c r="AG2" s="25" t="s">
        <v>6</v>
      </c>
      <c r="AH2" s="25" t="s">
        <v>6</v>
      </c>
      <c r="AI2" s="25" t="s">
        <v>6</v>
      </c>
      <c r="AJ2" s="25" t="s">
        <v>34</v>
      </c>
      <c r="AK2" s="25" t="s">
        <v>34</v>
      </c>
      <c r="AL2" s="25" t="s">
        <v>22</v>
      </c>
      <c r="AM2" s="25" t="s">
        <v>48</v>
      </c>
      <c r="AN2" s="25" t="s">
        <v>6</v>
      </c>
      <c r="AO2" s="25" t="s">
        <v>6</v>
      </c>
      <c r="AP2" s="25" t="s">
        <v>6</v>
      </c>
      <c r="AQ2" s="25" t="s">
        <v>6</v>
      </c>
      <c r="AR2" s="25" t="s">
        <v>34</v>
      </c>
      <c r="AS2" s="25" t="s">
        <v>22</v>
      </c>
      <c r="AT2" s="25" t="s">
        <v>48</v>
      </c>
      <c r="AU2" s="25" t="s">
        <v>6</v>
      </c>
      <c r="AV2" s="26" t="s">
        <v>57</v>
      </c>
      <c r="AW2" s="26" t="s">
        <v>81</v>
      </c>
    </row>
    <row r="3" spans="2:49" s="5" customFormat="1" x14ac:dyDescent="0.25">
      <c r="B3" s="25" t="s">
        <v>1</v>
      </c>
      <c r="C3" s="25" t="s">
        <v>98</v>
      </c>
      <c r="D3" s="25" t="s">
        <v>98</v>
      </c>
      <c r="E3" s="25" t="s">
        <v>98</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5" t="s">
        <v>99</v>
      </c>
      <c r="AD3" s="25" t="s">
        <v>99</v>
      </c>
      <c r="AE3" s="25" t="s">
        <v>99</v>
      </c>
      <c r="AF3" s="25" t="s">
        <v>99</v>
      </c>
      <c r="AG3" s="25" t="s">
        <v>99</v>
      </c>
      <c r="AH3" s="25" t="s">
        <v>99</v>
      </c>
      <c r="AI3" s="25" t="s">
        <v>99</v>
      </c>
      <c r="AJ3" s="25" t="s">
        <v>99</v>
      </c>
      <c r="AK3" s="25" t="s">
        <v>99</v>
      </c>
      <c r="AL3" s="25" t="s">
        <v>99</v>
      </c>
      <c r="AM3" s="25" t="s">
        <v>99</v>
      </c>
      <c r="AN3" s="25" t="s">
        <v>99</v>
      </c>
      <c r="AO3" s="25" t="s">
        <v>99</v>
      </c>
      <c r="AP3" s="25" t="s">
        <v>99</v>
      </c>
      <c r="AQ3" s="25" t="s">
        <v>99</v>
      </c>
      <c r="AR3" s="25" t="s">
        <v>99</v>
      </c>
      <c r="AS3" s="25" t="s">
        <v>99</v>
      </c>
      <c r="AT3" s="25" t="s">
        <v>99</v>
      </c>
      <c r="AU3" s="25" t="s">
        <v>99</v>
      </c>
      <c r="AV3" s="26" t="s">
        <v>99</v>
      </c>
      <c r="AW3" s="26" t="s">
        <v>99</v>
      </c>
    </row>
    <row r="4" spans="2:49" s="5" customFormat="1" x14ac:dyDescent="0.25">
      <c r="B4" s="16" t="s">
        <v>67</v>
      </c>
      <c r="C4" s="25" t="s">
        <v>163</v>
      </c>
      <c r="D4" s="25" t="s">
        <v>163</v>
      </c>
      <c r="E4" s="25" t="s">
        <v>162</v>
      </c>
      <c r="F4" s="23">
        <v>44830</v>
      </c>
      <c r="G4" s="25" t="s">
        <v>147</v>
      </c>
      <c r="H4" s="25" t="s">
        <v>146</v>
      </c>
      <c r="I4" s="25" t="s">
        <v>150</v>
      </c>
      <c r="J4" s="25" t="s">
        <v>144</v>
      </c>
      <c r="K4" s="25" t="s">
        <v>118</v>
      </c>
      <c r="L4" s="23">
        <v>44830</v>
      </c>
      <c r="M4" s="25" t="s">
        <v>958</v>
      </c>
      <c r="N4" s="25" t="s">
        <v>959</v>
      </c>
      <c r="O4" s="25" t="s">
        <v>950</v>
      </c>
      <c r="P4" s="25">
        <v>1</v>
      </c>
      <c r="Q4" s="25">
        <v>0</v>
      </c>
      <c r="R4" s="25">
        <v>-2</v>
      </c>
      <c r="S4" s="25">
        <v>0</v>
      </c>
      <c r="T4" s="25">
        <v>0</v>
      </c>
      <c r="U4" s="25">
        <v>0</v>
      </c>
      <c r="V4" s="25">
        <v>0</v>
      </c>
      <c r="W4" s="25"/>
      <c r="X4" s="25" t="s">
        <v>147</v>
      </c>
      <c r="Y4" s="40" t="s">
        <v>960</v>
      </c>
      <c r="Z4" s="25" t="b">
        <v>0</v>
      </c>
      <c r="AA4" s="25"/>
      <c r="AB4" s="25"/>
      <c r="AC4" s="25"/>
      <c r="AD4" s="25"/>
      <c r="AE4" s="25"/>
      <c r="AF4" s="25"/>
      <c r="AG4" s="25"/>
      <c r="AH4" s="25"/>
      <c r="AI4" s="25"/>
      <c r="AJ4" s="25" t="s">
        <v>147</v>
      </c>
      <c r="AK4" s="25" t="s">
        <v>147</v>
      </c>
      <c r="AL4" s="23">
        <v>44830</v>
      </c>
      <c r="AM4" s="25">
        <v>1</v>
      </c>
      <c r="AN4" s="25" t="s">
        <v>115</v>
      </c>
      <c r="AO4" s="25"/>
      <c r="AP4" s="25"/>
      <c r="AQ4" s="40" t="s">
        <v>949</v>
      </c>
      <c r="AR4" s="25" t="s">
        <v>957</v>
      </c>
      <c r="AS4" s="23">
        <v>44830</v>
      </c>
      <c r="AT4" s="25">
        <v>1</v>
      </c>
      <c r="AU4" s="25"/>
      <c r="AV4" s="26" t="s">
        <v>147</v>
      </c>
      <c r="AW4" s="26" t="s">
        <v>147</v>
      </c>
    </row>
    <row r="5" spans="2:49" s="5" customFormat="1" x14ac:dyDescent="0.25">
      <c r="B5" s="6"/>
      <c r="F5" s="12"/>
      <c r="L5" s="12"/>
      <c r="AL5" s="12"/>
      <c r="AS5" s="12"/>
      <c r="AV5" s="27"/>
      <c r="AW5" s="27"/>
    </row>
    <row r="6" spans="2:49" s="29" customFormat="1" ht="17.45" customHeight="1" x14ac:dyDescent="0.25">
      <c r="C6" s="28" t="s">
        <v>31</v>
      </c>
      <c r="D6" s="28" t="s">
        <v>40</v>
      </c>
      <c r="E6" s="28" t="s">
        <v>2</v>
      </c>
      <c r="F6" s="28" t="s">
        <v>25</v>
      </c>
      <c r="G6" s="28" t="s">
        <v>58</v>
      </c>
      <c r="H6" s="28" t="s">
        <v>33</v>
      </c>
      <c r="I6" s="28" t="s">
        <v>35</v>
      </c>
      <c r="J6" s="28" t="s">
        <v>36</v>
      </c>
      <c r="K6" s="28" t="s">
        <v>0</v>
      </c>
      <c r="L6" s="28" t="s">
        <v>945</v>
      </c>
      <c r="M6" s="28" t="s">
        <v>37</v>
      </c>
      <c r="N6" s="28" t="s">
        <v>38</v>
      </c>
      <c r="O6" s="28" t="s">
        <v>59</v>
      </c>
      <c r="P6" s="28" t="s">
        <v>60</v>
      </c>
      <c r="Q6" s="28" t="s">
        <v>61</v>
      </c>
      <c r="R6" s="28" t="s">
        <v>62</v>
      </c>
      <c r="S6" s="28" t="s">
        <v>63</v>
      </c>
      <c r="T6" s="28" t="s">
        <v>64</v>
      </c>
      <c r="U6" s="28" t="s">
        <v>65</v>
      </c>
      <c r="V6" s="28" t="s">
        <v>946</v>
      </c>
      <c r="W6" s="28" t="s">
        <v>39</v>
      </c>
      <c r="X6" s="28" t="s">
        <v>66</v>
      </c>
      <c r="Y6" s="28" t="s">
        <v>67</v>
      </c>
      <c r="Z6" s="28" t="s">
        <v>68</v>
      </c>
      <c r="AA6" s="28" t="s">
        <v>69</v>
      </c>
      <c r="AB6" s="28" t="s">
        <v>71</v>
      </c>
      <c r="AC6" s="28" t="s">
        <v>72</v>
      </c>
      <c r="AD6" s="28" t="s">
        <v>73</v>
      </c>
      <c r="AE6" s="28" t="s">
        <v>74</v>
      </c>
      <c r="AF6" s="28" t="s">
        <v>41</v>
      </c>
      <c r="AG6" s="28" t="s">
        <v>75</v>
      </c>
      <c r="AH6" s="28" t="s">
        <v>76</v>
      </c>
      <c r="AI6" s="28" t="s">
        <v>77</v>
      </c>
      <c r="AJ6" s="28" t="s">
        <v>44</v>
      </c>
      <c r="AK6" s="28" t="s">
        <v>45</v>
      </c>
      <c r="AL6" s="28" t="s">
        <v>46</v>
      </c>
      <c r="AM6" s="28" t="s">
        <v>47</v>
      </c>
      <c r="AN6" s="28" t="s">
        <v>23</v>
      </c>
      <c r="AO6" s="28" t="s">
        <v>49</v>
      </c>
      <c r="AP6" s="28" t="s">
        <v>78</v>
      </c>
      <c r="AQ6" t="s">
        <v>948</v>
      </c>
      <c r="AR6" s="28" t="s">
        <v>79</v>
      </c>
      <c r="AS6" s="28" t="s">
        <v>51</v>
      </c>
      <c r="AT6" s="28" t="s">
        <v>52</v>
      </c>
      <c r="AU6" s="28" t="s">
        <v>53</v>
      </c>
      <c r="AV6" s="30" t="s">
        <v>56</v>
      </c>
      <c r="AW6" s="30" t="s">
        <v>80</v>
      </c>
    </row>
    <row r="7" spans="2:49" x14ac:dyDescent="0.25">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s="15"/>
      <c r="AW7" s="15"/>
    </row>
    <row r="8" spans="2:49" x14ac:dyDescent="0.25">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s="15"/>
      <c r="AW8" s="15"/>
    </row>
    <row r="9" spans="2:49" x14ac:dyDescent="0.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s="15"/>
      <c r="AW9" s="15"/>
    </row>
    <row r="10" spans="2:49" x14ac:dyDescent="0.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s="15"/>
      <c r="AW10" s="15"/>
    </row>
    <row r="11" spans="2:49" x14ac:dyDescent="0.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s="15"/>
      <c r="AW11" s="15"/>
    </row>
    <row r="12" spans="2:49" x14ac:dyDescent="0.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s="15"/>
      <c r="AW12" s="15"/>
    </row>
    <row r="13" spans="2:49" x14ac:dyDescent="0.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s="15"/>
      <c r="AW13" s="15"/>
    </row>
    <row r="14" spans="2:49" x14ac:dyDescent="0.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s="15"/>
      <c r="AW14" s="15"/>
    </row>
    <row r="15" spans="2:49" x14ac:dyDescent="0.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s="15"/>
      <c r="AW15" s="15"/>
    </row>
    <row r="16" spans="2:49" x14ac:dyDescent="0.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s="15"/>
      <c r="AW16" s="15"/>
    </row>
    <row r="17" spans="3:49" x14ac:dyDescent="0.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s="15"/>
      <c r="AW17" s="15"/>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7">
        <x14:dataValidation type="list" allowBlank="1" showInputMessage="1" showErrorMessage="1" xr:uid="{6FBFDA30-4BAA-40E3-9A22-EA8CD6FC8F2D}">
          <x14:formula1>
            <xm:f>'(Enumerations)'!$J$5:$J$10</xm:f>
          </x14:formula1>
          <xm:sqref>K7:K17</xm:sqref>
        </x14:dataValidation>
        <x14:dataValidation type="list" allowBlank="1" showInputMessage="1" showErrorMessage="1" xr:uid="{8F913FC6-FBCD-45DF-856E-BBE1E24CFA3A}">
          <x14:formula1>
            <xm:f>'(Enumerations)'!$N$5:$N$9</xm:f>
          </x14:formula1>
          <xm:sqref>AI7:AI17</xm:sqref>
        </x14:dataValidation>
        <x14:dataValidation type="list" allowBlank="1" showInputMessage="1" showErrorMessage="1" xr:uid="{EE70CDD0-F559-4C72-AE9D-BB942F2297E4}">
          <x14:formula1>
            <xm:f>'(Enumerations)'!$H$5:$H$6</xm:f>
          </x14:formula1>
          <xm:sqref>AN7:AN17</xm:sqref>
        </x14:dataValidation>
        <x14:dataValidation type="list" allowBlank="1" showInputMessage="1" showErrorMessage="1" xr:uid="{FCCE360A-8CB7-4E62-B5CB-E503A7340861}">
          <x14:formula1>
            <xm:f>'(Enumerations)'!$R$5:$R$6</xm:f>
          </x14:formula1>
          <xm:sqref>Z7:Z17</xm:sqref>
        </x14:dataValidation>
        <x14:dataValidation type="list" allowBlank="1" showInputMessage="1" showErrorMessage="1" xr:uid="{49A5A1FD-FB84-421A-A068-168C02233111}">
          <x14:formula1>
            <xm:f>'(Enumerations)'!$X$5:$X$130</xm:f>
          </x14:formula1>
          <xm:sqref>I7:I17</xm:sqref>
        </x14:dataValidation>
        <x14:dataValidation type="list" allowBlank="1" showInputMessage="1" showErrorMessage="1" xr:uid="{260806A1-93BB-4D96-8327-9F827757757F}">
          <x14:formula1>
            <xm:f>'(Enumerations)'!$T$5:$T$42</xm:f>
          </x14:formula1>
          <xm:sqref>J7:J17</xm:sqref>
        </x14:dataValidation>
        <x14:dataValidation type="list" allowBlank="1" showInputMessage="1" xr:uid="{DACF8243-7E61-42D6-9CBE-98456F45C3F8}">
          <x14:formula1>
            <xm:f>'(Enumerations)'!$Z$5:$Z$600</xm:f>
          </x14:formula1>
          <xm:sqref>AR7:AR17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V17"/>
  <sheetViews>
    <sheetView workbookViewId="0">
      <selection activeCell="F52" sqref="F52"/>
    </sheetView>
  </sheetViews>
  <sheetFormatPr defaultColWidth="8.85546875" defaultRowHeight="15" x14ac:dyDescent="0.25"/>
  <cols>
    <col min="1" max="1" width="3.7109375" style="4" customWidth="1"/>
    <col min="2" max="2" width="9.7109375" style="4" bestFit="1" customWidth="1"/>
    <col min="3" max="3" width="25.85546875" style="4" customWidth="1"/>
    <col min="4" max="4" width="16.7109375" style="4" customWidth="1"/>
    <col min="5" max="5" width="14.85546875" style="4" bestFit="1" customWidth="1"/>
    <col min="6" max="6" width="23" style="4" bestFit="1" customWidth="1"/>
    <col min="7" max="7" width="31.85546875" style="4" bestFit="1" customWidth="1"/>
    <col min="8" max="8" width="12.140625" style="4" bestFit="1" customWidth="1"/>
    <col min="9" max="9" width="11.7109375" style="4" bestFit="1" customWidth="1"/>
    <col min="10" max="10" width="14.42578125" style="4" bestFit="1" customWidth="1"/>
    <col min="11" max="11" width="14.28515625" style="4" bestFit="1" customWidth="1"/>
    <col min="12" max="12" width="14.140625" style="4" bestFit="1" customWidth="1"/>
    <col min="13" max="13" width="13.85546875" style="4" bestFit="1" customWidth="1"/>
    <col min="14" max="14" width="9.42578125" style="4" bestFit="1" customWidth="1"/>
    <col min="15" max="15" width="17.28515625" style="4" bestFit="1" customWidth="1"/>
    <col min="16" max="16" width="13.28515625" style="4" bestFit="1" customWidth="1"/>
    <col min="17" max="17" width="14.7109375" style="4" bestFit="1" customWidth="1"/>
    <col min="18" max="18" width="13.5703125" style="4" bestFit="1" customWidth="1"/>
    <col min="19" max="19" width="9.5703125" style="4" bestFit="1" customWidth="1"/>
    <col min="20" max="20" width="9" style="4" customWidth="1"/>
    <col min="21" max="21" width="18.7109375" style="4" bestFit="1" customWidth="1"/>
    <col min="22" max="23" width="20" style="4" bestFit="1" customWidth="1"/>
    <col min="24" max="16384" width="8.85546875" style="4"/>
  </cols>
  <sheetData>
    <row r="2" spans="2:22" s="5" customFormat="1" x14ac:dyDescent="0.25">
      <c r="B2" s="25" t="s">
        <v>0</v>
      </c>
      <c r="C2" s="25" t="s">
        <v>6</v>
      </c>
      <c r="D2" s="25" t="s">
        <v>6</v>
      </c>
      <c r="E2" s="25" t="s">
        <v>6</v>
      </c>
      <c r="F2" s="25" t="s">
        <v>6</v>
      </c>
      <c r="G2" s="25" t="s">
        <v>6</v>
      </c>
      <c r="H2" s="25" t="s">
        <v>12</v>
      </c>
      <c r="I2" s="25" t="s">
        <v>12</v>
      </c>
      <c r="J2" s="25" t="s">
        <v>70</v>
      </c>
      <c r="K2" s="25" t="s">
        <v>70</v>
      </c>
      <c r="L2" s="25" t="s">
        <v>70</v>
      </c>
      <c r="M2" s="25" t="s">
        <v>70</v>
      </c>
      <c r="N2" s="25" t="s">
        <v>6</v>
      </c>
      <c r="O2" s="25" t="s">
        <v>6</v>
      </c>
      <c r="P2" s="25" t="s">
        <v>6</v>
      </c>
      <c r="Q2" s="25" t="s">
        <v>6</v>
      </c>
      <c r="R2" s="25" t="s">
        <v>48</v>
      </c>
      <c r="S2" s="25" t="s">
        <v>6</v>
      </c>
      <c r="T2" s="25" t="s">
        <v>6</v>
      </c>
      <c r="U2" s="25" t="s">
        <v>57</v>
      </c>
      <c r="V2" s="25" t="s">
        <v>6</v>
      </c>
    </row>
    <row r="3" spans="2:22" s="5" customFormat="1" x14ac:dyDescent="0.25">
      <c r="B3" s="25" t="s">
        <v>1</v>
      </c>
      <c r="C3" s="25" t="s">
        <v>98</v>
      </c>
      <c r="D3" s="25" t="s">
        <v>100</v>
      </c>
      <c r="E3" s="25" t="s">
        <v>100</v>
      </c>
      <c r="F3" s="25" t="s">
        <v>100</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row>
    <row r="4" spans="2:22" s="5" customFormat="1" x14ac:dyDescent="0.25">
      <c r="B4" s="16" t="s">
        <v>67</v>
      </c>
      <c r="C4" s="25" t="s">
        <v>141</v>
      </c>
      <c r="D4" s="25" t="s">
        <v>164</v>
      </c>
      <c r="E4" s="25"/>
      <c r="F4" s="25"/>
      <c r="G4" s="25" t="s">
        <v>165</v>
      </c>
      <c r="H4" s="25" t="b">
        <v>0</v>
      </c>
      <c r="I4" s="25" t="b">
        <v>1</v>
      </c>
      <c r="J4" s="25"/>
      <c r="K4" s="25"/>
      <c r="L4" s="25"/>
      <c r="M4" s="25"/>
      <c r="N4" s="25"/>
      <c r="O4" s="25"/>
      <c r="P4" s="25"/>
      <c r="Q4" s="25" t="s">
        <v>132</v>
      </c>
      <c r="R4" s="25"/>
      <c r="S4" s="25"/>
      <c r="T4" s="25" t="s">
        <v>647</v>
      </c>
      <c r="U4" s="25" t="s">
        <v>147</v>
      </c>
      <c r="V4" s="25" t="s">
        <v>147</v>
      </c>
    </row>
    <row r="5" spans="2:22" s="5" customFormat="1" x14ac:dyDescent="0.25">
      <c r="B5" s="6"/>
    </row>
    <row r="6" spans="2:22" x14ac:dyDescent="0.25">
      <c r="C6" t="s">
        <v>182</v>
      </c>
      <c r="D6" t="s">
        <v>31</v>
      </c>
      <c r="E6" t="s">
        <v>86</v>
      </c>
      <c r="F6" t="s">
        <v>87</v>
      </c>
      <c r="G6" t="s">
        <v>2</v>
      </c>
      <c r="H6" t="s">
        <v>83</v>
      </c>
      <c r="I6" t="s">
        <v>84</v>
      </c>
      <c r="J6" t="s">
        <v>69</v>
      </c>
      <c r="K6" t="s">
        <v>71</v>
      </c>
      <c r="L6" t="s">
        <v>72</v>
      </c>
      <c r="M6" t="s">
        <v>73</v>
      </c>
      <c r="N6" t="s">
        <v>75</v>
      </c>
      <c r="O6" t="s">
        <v>85</v>
      </c>
      <c r="P6" t="s">
        <v>88</v>
      </c>
      <c r="Q6" t="s">
        <v>89</v>
      </c>
      <c r="R6" t="s">
        <v>90</v>
      </c>
      <c r="S6" t="s">
        <v>91</v>
      </c>
      <c r="T6" t="s">
        <v>92</v>
      </c>
      <c r="U6" s="14" t="s">
        <v>56</v>
      </c>
      <c r="V6" s="14" t="s">
        <v>82</v>
      </c>
    </row>
    <row r="7" spans="2:22" x14ac:dyDescent="0.25">
      <c r="C7"/>
      <c r="D7"/>
      <c r="E7"/>
      <c r="F7"/>
      <c r="G7"/>
      <c r="H7"/>
      <c r="I7"/>
      <c r="J7"/>
      <c r="K7"/>
      <c r="L7"/>
      <c r="M7"/>
      <c r="N7"/>
      <c r="O7"/>
      <c r="P7"/>
      <c r="Q7"/>
      <c r="R7"/>
      <c r="S7"/>
      <c r="T7"/>
      <c r="U7" s="15"/>
      <c r="V7" s="15"/>
    </row>
    <row r="8" spans="2:22" x14ac:dyDescent="0.25">
      <c r="C8"/>
      <c r="D8"/>
      <c r="E8"/>
      <c r="F8"/>
      <c r="G8"/>
      <c r="H8"/>
      <c r="I8"/>
      <c r="J8"/>
      <c r="K8"/>
      <c r="L8"/>
      <c r="M8"/>
      <c r="N8"/>
      <c r="O8"/>
      <c r="P8"/>
      <c r="Q8"/>
      <c r="R8"/>
      <c r="S8"/>
      <c r="T8"/>
      <c r="U8" s="15"/>
      <c r="V8" s="15"/>
    </row>
    <row r="9" spans="2:22" x14ac:dyDescent="0.25">
      <c r="C9"/>
      <c r="D9"/>
      <c r="E9"/>
      <c r="F9"/>
      <c r="G9"/>
      <c r="H9"/>
      <c r="I9"/>
      <c r="J9"/>
      <c r="K9"/>
      <c r="L9"/>
      <c r="M9"/>
      <c r="N9"/>
      <c r="O9"/>
      <c r="P9"/>
      <c r="Q9"/>
      <c r="R9"/>
      <c r="S9"/>
      <c r="T9"/>
      <c r="U9" s="15"/>
      <c r="V9" s="15"/>
    </row>
    <row r="10" spans="2:22" x14ac:dyDescent="0.25">
      <c r="C10"/>
      <c r="D10"/>
      <c r="E10"/>
      <c r="F10"/>
      <c r="G10"/>
      <c r="H10"/>
      <c r="I10"/>
      <c r="J10"/>
      <c r="K10"/>
      <c r="L10"/>
      <c r="M10"/>
      <c r="N10"/>
      <c r="O10"/>
      <c r="P10"/>
      <c r="Q10"/>
      <c r="R10"/>
      <c r="S10"/>
      <c r="T10"/>
      <c r="U10" s="15"/>
      <c r="V10" s="15"/>
    </row>
    <row r="11" spans="2:22" x14ac:dyDescent="0.25">
      <c r="C11"/>
      <c r="D11"/>
      <c r="E11"/>
      <c r="F11"/>
      <c r="G11"/>
      <c r="H11"/>
      <c r="I11"/>
      <c r="J11"/>
      <c r="K11"/>
      <c r="L11"/>
      <c r="M11"/>
      <c r="N11"/>
      <c r="O11"/>
      <c r="P11"/>
      <c r="Q11"/>
      <c r="R11"/>
      <c r="S11"/>
      <c r="T11"/>
      <c r="U11" s="15"/>
      <c r="V11" s="15"/>
    </row>
    <row r="12" spans="2:22" x14ac:dyDescent="0.25">
      <c r="C12"/>
      <c r="D12"/>
      <c r="E12"/>
      <c r="F12"/>
      <c r="G12"/>
      <c r="H12"/>
      <c r="I12"/>
      <c r="J12"/>
      <c r="K12"/>
      <c r="L12"/>
      <c r="M12"/>
      <c r="N12"/>
      <c r="O12"/>
      <c r="P12"/>
      <c r="Q12"/>
      <c r="R12"/>
      <c r="S12"/>
      <c r="T12"/>
      <c r="U12" s="15"/>
      <c r="V12" s="15"/>
    </row>
    <row r="13" spans="2:22" x14ac:dyDescent="0.25">
      <c r="C13"/>
      <c r="D13"/>
      <c r="E13"/>
      <c r="F13"/>
      <c r="G13"/>
      <c r="H13"/>
      <c r="I13"/>
      <c r="J13"/>
      <c r="K13"/>
      <c r="L13"/>
      <c r="M13"/>
      <c r="N13"/>
      <c r="O13"/>
      <c r="P13"/>
      <c r="Q13"/>
      <c r="R13"/>
      <c r="S13"/>
      <c r="T13"/>
      <c r="U13" s="15"/>
      <c r="V13" s="15"/>
    </row>
    <row r="14" spans="2:22" x14ac:dyDescent="0.25">
      <c r="C14"/>
      <c r="D14"/>
      <c r="E14"/>
      <c r="F14"/>
      <c r="G14"/>
      <c r="H14"/>
      <c r="I14"/>
      <c r="J14"/>
      <c r="K14"/>
      <c r="L14"/>
      <c r="M14"/>
      <c r="N14"/>
      <c r="O14"/>
      <c r="P14"/>
      <c r="Q14"/>
      <c r="R14"/>
      <c r="S14"/>
      <c r="T14"/>
      <c r="U14" s="15"/>
      <c r="V14" s="15"/>
    </row>
    <row r="15" spans="2:22" x14ac:dyDescent="0.25">
      <c r="C15"/>
      <c r="D15"/>
      <c r="E15"/>
      <c r="F15"/>
      <c r="G15"/>
      <c r="H15"/>
      <c r="I15"/>
      <c r="J15"/>
      <c r="K15"/>
      <c r="L15"/>
      <c r="M15"/>
      <c r="N15"/>
      <c r="O15"/>
      <c r="P15"/>
      <c r="Q15"/>
      <c r="R15"/>
      <c r="S15"/>
      <c r="T15"/>
      <c r="U15" s="15"/>
      <c r="V15" s="15"/>
    </row>
    <row r="16" spans="2:22" x14ac:dyDescent="0.25">
      <c r="C16"/>
      <c r="D16"/>
      <c r="E16"/>
      <c r="F16"/>
      <c r="G16"/>
      <c r="H16"/>
      <c r="I16"/>
      <c r="J16"/>
      <c r="K16"/>
      <c r="L16"/>
      <c r="M16"/>
      <c r="N16"/>
      <c r="O16"/>
      <c r="P16"/>
      <c r="Q16"/>
      <c r="R16"/>
      <c r="S16"/>
      <c r="T16"/>
      <c r="U16" s="15"/>
      <c r="V16" s="15"/>
    </row>
    <row r="17" spans="3:22" x14ac:dyDescent="0.25">
      <c r="C17"/>
      <c r="D17"/>
      <c r="E17"/>
      <c r="F17"/>
      <c r="G17"/>
      <c r="H17"/>
      <c r="I17"/>
      <c r="J17"/>
      <c r="K17"/>
      <c r="L17"/>
      <c r="M17"/>
      <c r="N17"/>
      <c r="O17"/>
      <c r="P17"/>
      <c r="Q17"/>
      <c r="R17"/>
      <c r="S17"/>
      <c r="T17"/>
      <c r="U17" s="15"/>
      <c r="V17" s="15"/>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B5D291C4-39C8-42C1-BB1F-064925515173}">
          <x14:formula1>
            <xm:f>'(Enumerations)'!$P$5:$P$6</xm:f>
          </x14:formula1>
          <xm:sqref>Q7:Q17</xm:sqref>
        </x14:dataValidation>
        <x14:dataValidation type="list" allowBlank="1" showInputMessage="1" showErrorMessage="1" xr:uid="{3F21747C-5E24-49B0-B56F-7854728F0071}">
          <x14:formula1>
            <xm:f>'(Enumerations)'!$R$5:$R$6</xm:f>
          </x14:formula1>
          <xm:sqref>H7:I17</xm:sqref>
        </x14:dataValidation>
        <x14:dataValidation type="list" allowBlank="1" showInputMessage="1" xr:uid="{949F5686-3204-4A56-BAED-5C2C5607DB37}">
          <x14:formula1>
            <xm:f>Classification!$C$7:$C$17</xm:f>
          </x14:formula1>
          <xm:sqref>C7:C17</xm:sqref>
        </x14:dataValidation>
        <x14:dataValidation type="list" allowBlank="1" showInputMessage="1" xr:uid="{582F4906-83B3-407B-8D92-A73ACC8B959B}">
          <x14:formula1>
            <xm:f>Property!$C$7:$C$17</xm:f>
          </x14:formula1>
          <xm:sqref>E7:E17</xm:sqref>
        </x14:dataValidation>
        <x14:dataValidation type="list" allowBlank="1" showInputMessage="1" showErrorMessage="1" xr:uid="{8B9E4DB1-4B3E-4F37-801F-71637D0FE195}">
          <x14:formula1>
            <xm:f>'(Enumerations)'!$AB$5:$AB$600</xm:f>
          </x14:formula1>
          <xm:sqref>T7:T17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G17"/>
  <sheetViews>
    <sheetView workbookViewId="0">
      <selection activeCell="I56" sqref="I56"/>
    </sheetView>
  </sheetViews>
  <sheetFormatPr defaultColWidth="8.85546875" defaultRowHeight="15" x14ac:dyDescent="0.25"/>
  <cols>
    <col min="1" max="1" width="3.28515625" style="4" customWidth="1"/>
    <col min="2" max="2" width="9.7109375" style="4" bestFit="1" customWidth="1"/>
    <col min="3" max="3" width="26" style="4" bestFit="1" customWidth="1"/>
    <col min="4" max="4" width="64" style="4" bestFit="1" customWidth="1"/>
    <col min="5" max="5" width="24.42578125" style="4" customWidth="1"/>
    <col min="6" max="6" width="25.7109375" style="4" bestFit="1" customWidth="1"/>
    <col min="7" max="7" width="10" style="4" bestFit="1" customWidth="1"/>
    <col min="8" max="16384" width="8.85546875" style="4"/>
  </cols>
  <sheetData>
    <row r="2" spans="2:7" x14ac:dyDescent="0.25">
      <c r="B2" s="25" t="s">
        <v>0</v>
      </c>
      <c r="C2" s="25" t="s">
        <v>6</v>
      </c>
      <c r="D2" s="25" t="s">
        <v>6</v>
      </c>
      <c r="E2" s="25" t="s">
        <v>6</v>
      </c>
      <c r="F2" s="25" t="s">
        <v>6</v>
      </c>
      <c r="G2" s="25" t="s">
        <v>70</v>
      </c>
    </row>
    <row r="3" spans="2:7" x14ac:dyDescent="0.25">
      <c r="B3" s="25" t="s">
        <v>1</v>
      </c>
      <c r="C3" s="25" t="s">
        <v>98</v>
      </c>
      <c r="D3" t="s">
        <v>98</v>
      </c>
      <c r="E3" t="s">
        <v>98</v>
      </c>
      <c r="F3" t="s">
        <v>99</v>
      </c>
      <c r="G3" t="s">
        <v>99</v>
      </c>
    </row>
    <row r="4" spans="2:7" x14ac:dyDescent="0.25">
      <c r="B4" s="16" t="s">
        <v>67</v>
      </c>
      <c r="C4" s="25" t="s">
        <v>141</v>
      </c>
      <c r="D4" s="25" t="s">
        <v>149</v>
      </c>
      <c r="E4" s="25" t="s">
        <v>105</v>
      </c>
      <c r="F4" s="25" t="s">
        <v>142</v>
      </c>
      <c r="G4" s="25">
        <v>0.2</v>
      </c>
    </row>
    <row r="5" spans="2:7" x14ac:dyDescent="0.25">
      <c r="B5" s="6"/>
      <c r="C5" s="5"/>
      <c r="D5" s="5"/>
      <c r="E5" s="5"/>
      <c r="F5" s="5"/>
      <c r="G5" s="5"/>
    </row>
    <row r="6" spans="2:7" x14ac:dyDescent="0.25">
      <c r="C6" t="s">
        <v>182</v>
      </c>
      <c r="D6" t="s">
        <v>93</v>
      </c>
      <c r="E6" t="s">
        <v>94</v>
      </c>
      <c r="F6" t="s">
        <v>121</v>
      </c>
      <c r="G6" t="s">
        <v>120</v>
      </c>
    </row>
    <row r="7" spans="2:7" x14ac:dyDescent="0.25">
      <c r="C7"/>
      <c r="D7"/>
      <c r="E7"/>
      <c r="F7"/>
      <c r="G7"/>
    </row>
    <row r="8" spans="2:7" x14ac:dyDescent="0.25">
      <c r="C8"/>
      <c r="D8"/>
      <c r="E8"/>
      <c r="F8"/>
      <c r="G8"/>
    </row>
    <row r="9" spans="2:7" x14ac:dyDescent="0.25">
      <c r="C9"/>
      <c r="D9"/>
      <c r="E9"/>
      <c r="F9"/>
      <c r="G9"/>
    </row>
    <row r="10" spans="2:7" x14ac:dyDescent="0.25">
      <c r="C10"/>
      <c r="D10"/>
      <c r="E10"/>
      <c r="F10"/>
      <c r="G10"/>
    </row>
    <row r="11" spans="2:7" x14ac:dyDescent="0.25">
      <c r="C11"/>
      <c r="D11"/>
      <c r="E11"/>
      <c r="F11"/>
      <c r="G11"/>
    </row>
    <row r="12" spans="2:7" x14ac:dyDescent="0.25">
      <c r="C12"/>
      <c r="D12"/>
      <c r="E12"/>
      <c r="F12"/>
      <c r="G12"/>
    </row>
    <row r="13" spans="2:7" x14ac:dyDescent="0.25">
      <c r="C13"/>
      <c r="D13"/>
      <c r="E13"/>
      <c r="F13"/>
      <c r="G13"/>
    </row>
    <row r="14" spans="2:7" x14ac:dyDescent="0.25">
      <c r="C14"/>
      <c r="D14"/>
      <c r="E14"/>
      <c r="F14"/>
      <c r="G14"/>
    </row>
    <row r="15" spans="2:7" x14ac:dyDescent="0.25">
      <c r="C15"/>
      <c r="D15"/>
      <c r="E15"/>
      <c r="F15"/>
      <c r="G15"/>
    </row>
    <row r="16" spans="2:7" x14ac:dyDescent="0.25">
      <c r="C16"/>
      <c r="D16"/>
      <c r="E16"/>
      <c r="F16"/>
      <c r="G16"/>
    </row>
    <row r="17" spans="3:7" x14ac:dyDescent="0.25">
      <c r="C17"/>
      <c r="D17"/>
      <c r="E17"/>
      <c r="F17"/>
      <c r="G17"/>
    </row>
  </sheetData>
  <dataConsolidate/>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6BE19DA9-8180-49DC-BBD2-04A0020AB1AC}">
          <x14:formula1>
            <xm:f>'(Enumerations)'!$L$5:$L$11</xm:f>
          </x14:formula1>
          <xm:sqref>E7:E17</xm:sqref>
        </x14:dataValidation>
        <x14:dataValidation type="list" allowBlank="1" showInputMessage="1" showErrorMessage="1" xr:uid="{2EEB676D-3F26-4537-9079-1C5A22BD6DC2}">
          <x14:formula1>
            <xm:f>Classification!$C$7:$C$17</xm:f>
          </x14:formula1>
          <xm:sqref>C7:C17</xm:sqref>
        </x14:dataValidation>
        <x14:dataValidation type="list" allowBlank="1" showInputMessage="1" showErrorMessage="1" xr:uid="{305CB9E7-2207-4A60-995D-D3848C4E08AB}">
          <x14:formula1>
            <xm:f>Classification!$D$7:$D$17</xm:f>
          </x14:formula1>
          <xm:sqref>F7:F17</xm:sqref>
        </x14:dataValidation>
        <x14:dataValidation type="list" allowBlank="1" showInputMessage="1" showErrorMessage="1" xr:uid="{29BBCC8D-7890-4489-A690-BD3AC1708777}">
          <x14:formula1>
            <xm:f>'(Enumerations)'!$AE$5:$AE$36</xm:f>
          </x14:formula1>
          <xm:sqref>D7:D17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I17"/>
  <sheetViews>
    <sheetView workbookViewId="0">
      <selection activeCell="H51" sqref="H51"/>
    </sheetView>
  </sheetViews>
  <sheetFormatPr defaultColWidth="8.85546875" defaultRowHeight="15" x14ac:dyDescent="0.25"/>
  <cols>
    <col min="1" max="1" width="3.28515625" style="4" customWidth="1"/>
    <col min="2" max="2" width="9.7109375" style="4" bestFit="1" customWidth="1"/>
    <col min="3" max="3" width="23.7109375" style="4" bestFit="1" customWidth="1"/>
    <col min="4" max="4" width="29.7109375" style="4" bestFit="1" customWidth="1"/>
    <col min="5" max="5" width="13.42578125" style="4" customWidth="1"/>
    <col min="6" max="6" width="12.7109375" style="4" customWidth="1"/>
    <col min="7" max="7" width="15.28515625" style="4" customWidth="1"/>
    <col min="8" max="8" width="64" style="4" bestFit="1" customWidth="1"/>
    <col min="9" max="9" width="13.5703125" style="4" bestFit="1" customWidth="1"/>
    <col min="10" max="16384" width="8.85546875" style="4"/>
  </cols>
  <sheetData>
    <row r="2" spans="2:9" s="5" customFormat="1" x14ac:dyDescent="0.25">
      <c r="B2" s="25" t="s">
        <v>0</v>
      </c>
      <c r="C2" s="25" t="s">
        <v>6</v>
      </c>
      <c r="D2" s="25" t="s">
        <v>6</v>
      </c>
      <c r="E2" s="25" t="s">
        <v>6</v>
      </c>
      <c r="F2" s="25" t="s">
        <v>6</v>
      </c>
      <c r="G2" s="25" t="s">
        <v>6</v>
      </c>
      <c r="H2" s="25" t="s">
        <v>6</v>
      </c>
      <c r="I2" s="25" t="s">
        <v>48</v>
      </c>
    </row>
    <row r="3" spans="2:9" s="5" customFormat="1" x14ac:dyDescent="0.25">
      <c r="B3" s="25" t="s">
        <v>1</v>
      </c>
      <c r="C3" s="25" t="s">
        <v>100</v>
      </c>
      <c r="D3" s="25" t="s">
        <v>100</v>
      </c>
      <c r="E3" s="25" t="s">
        <v>98</v>
      </c>
      <c r="F3" s="25" t="s">
        <v>99</v>
      </c>
      <c r="G3" s="25" t="s">
        <v>99</v>
      </c>
      <c r="H3" s="25" t="s">
        <v>99</v>
      </c>
      <c r="I3" s="25" t="s">
        <v>99</v>
      </c>
    </row>
    <row r="4" spans="2:9" s="5" customFormat="1" x14ac:dyDescent="0.25">
      <c r="B4" s="16" t="s">
        <v>67</v>
      </c>
      <c r="C4" s="25" t="s">
        <v>163</v>
      </c>
      <c r="D4" s="25" t="s">
        <v>163</v>
      </c>
      <c r="E4" s="31">
        <v>12.34</v>
      </c>
      <c r="F4" s="25" t="s">
        <v>167</v>
      </c>
      <c r="G4" s="25" t="s">
        <v>168</v>
      </c>
      <c r="H4" s="25" t="s">
        <v>149</v>
      </c>
      <c r="I4" s="16">
        <v>2</v>
      </c>
    </row>
    <row r="5" spans="2:9" s="5" customFormat="1" x14ac:dyDescent="0.25">
      <c r="B5" s="6"/>
    </row>
    <row r="6" spans="2:9" x14ac:dyDescent="0.25">
      <c r="C6" t="s">
        <v>951</v>
      </c>
      <c r="D6" t="s">
        <v>952</v>
      </c>
      <c r="E6" t="s">
        <v>96</v>
      </c>
      <c r="F6" t="s">
        <v>31</v>
      </c>
      <c r="G6" t="s">
        <v>2</v>
      </c>
      <c r="H6" t="s">
        <v>95</v>
      </c>
      <c r="I6" t="s">
        <v>90</v>
      </c>
    </row>
    <row r="7" spans="2:9" x14ac:dyDescent="0.25">
      <c r="C7"/>
      <c r="D7"/>
      <c r="E7" s="32"/>
      <c r="F7"/>
      <c r="G7"/>
      <c r="H7"/>
      <c r="I7" s="32"/>
    </row>
    <row r="8" spans="2:9" x14ac:dyDescent="0.25">
      <c r="C8"/>
      <c r="D8"/>
      <c r="E8" s="32"/>
      <c r="F8"/>
      <c r="G8"/>
      <c r="H8"/>
      <c r="I8" s="32"/>
    </row>
    <row r="9" spans="2:9" x14ac:dyDescent="0.25">
      <c r="C9"/>
      <c r="D9"/>
      <c r="E9" s="32"/>
      <c r="F9"/>
      <c r="G9"/>
      <c r="H9"/>
      <c r="I9" s="32"/>
    </row>
    <row r="10" spans="2:9" x14ac:dyDescent="0.25">
      <c r="C10"/>
      <c r="D10"/>
      <c r="E10" s="32"/>
      <c r="F10"/>
      <c r="G10"/>
      <c r="H10"/>
      <c r="I10" s="32"/>
    </row>
    <row r="11" spans="2:9" x14ac:dyDescent="0.25">
      <c r="C11"/>
      <c r="D11"/>
      <c r="E11" s="32"/>
      <c r="F11"/>
      <c r="G11"/>
      <c r="H11"/>
      <c r="I11" s="32"/>
    </row>
    <row r="12" spans="2:9" x14ac:dyDescent="0.25">
      <c r="C12"/>
      <c r="D12"/>
      <c r="E12" s="32"/>
      <c r="F12"/>
      <c r="G12"/>
      <c r="H12"/>
      <c r="I12" s="32"/>
    </row>
    <row r="13" spans="2:9" x14ac:dyDescent="0.25">
      <c r="C13"/>
      <c r="D13"/>
      <c r="E13" s="32"/>
      <c r="F13"/>
      <c r="G13"/>
      <c r="H13"/>
      <c r="I13" s="32"/>
    </row>
    <row r="14" spans="2:9" x14ac:dyDescent="0.25">
      <c r="C14"/>
      <c r="D14"/>
      <c r="E14" s="32"/>
      <c r="F14"/>
      <c r="G14"/>
      <c r="H14"/>
      <c r="I14" s="32"/>
    </row>
    <row r="15" spans="2:9" x14ac:dyDescent="0.25">
      <c r="C15"/>
      <c r="D15"/>
      <c r="E15" s="32"/>
      <c r="F15"/>
      <c r="G15"/>
      <c r="H15"/>
      <c r="I15" s="32"/>
    </row>
    <row r="16" spans="2:9" x14ac:dyDescent="0.25">
      <c r="C16"/>
      <c r="D16"/>
      <c r="E16" s="32"/>
      <c r="F16"/>
      <c r="G16"/>
      <c r="H16"/>
      <c r="I16" s="32"/>
    </row>
    <row r="17" spans="3:9" x14ac:dyDescent="0.25">
      <c r="C17"/>
      <c r="D17"/>
      <c r="E17" s="32"/>
      <c r="F17"/>
      <c r="G17"/>
      <c r="H17"/>
      <c r="I17" s="32"/>
    </row>
  </sheetData>
  <dataValidations disablePrompts="1" count="1">
    <dataValidation type="textLength" operator="lessThanOrEqual" allowBlank="1" showInputMessage="1" showErrorMessage="1" sqref="F7:F17" xr:uid="{CF24047F-8228-46EF-8307-0CB67B31C6A6}">
      <formula1>20</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F17"/>
  <sheetViews>
    <sheetView workbookViewId="0">
      <selection activeCell="I56" sqref="I56"/>
    </sheetView>
  </sheetViews>
  <sheetFormatPr defaultColWidth="8.85546875" defaultRowHeight="15" x14ac:dyDescent="0.25"/>
  <cols>
    <col min="1" max="1" width="4.140625" style="4" customWidth="1"/>
    <col min="2" max="2" width="9.7109375" style="4" bestFit="1" customWidth="1"/>
    <col min="3" max="3" width="17.42578125" style="4" bestFit="1" customWidth="1"/>
    <col min="4" max="4" width="22.140625" style="4" customWidth="1"/>
    <col min="5" max="5" width="64" style="4" bestFit="1" customWidth="1"/>
    <col min="6" max="6" width="14.28515625" style="4" bestFit="1" customWidth="1"/>
    <col min="7" max="16384" width="8.85546875" style="4"/>
  </cols>
  <sheetData>
    <row r="2" spans="2:6" x14ac:dyDescent="0.25">
      <c r="B2" s="16" t="s">
        <v>0</v>
      </c>
      <c r="C2" s="25" t="s">
        <v>6</v>
      </c>
      <c r="D2" s="16" t="s">
        <v>6</v>
      </c>
      <c r="E2" s="16" t="s">
        <v>6</v>
      </c>
      <c r="F2" s="16" t="s">
        <v>6</v>
      </c>
    </row>
    <row r="3" spans="2:6" x14ac:dyDescent="0.25">
      <c r="B3" s="16" t="s">
        <v>1</v>
      </c>
      <c r="C3" s="25" t="s">
        <v>98</v>
      </c>
      <c r="D3" s="16" t="s">
        <v>98</v>
      </c>
      <c r="E3" s="16" t="s">
        <v>98</v>
      </c>
      <c r="F3" s="16" t="s">
        <v>98</v>
      </c>
    </row>
    <row r="4" spans="2:6" x14ac:dyDescent="0.25">
      <c r="B4" s="16" t="s">
        <v>67</v>
      </c>
      <c r="C4" s="25" t="s">
        <v>163</v>
      </c>
      <c r="D4" s="16" t="s">
        <v>181</v>
      </c>
      <c r="E4" s="25" t="s">
        <v>944</v>
      </c>
      <c r="F4" s="16" t="s">
        <v>102</v>
      </c>
    </row>
    <row r="5" spans="2:6" x14ac:dyDescent="0.25">
      <c r="B5" s="6"/>
      <c r="C5" s="5"/>
      <c r="D5" s="6"/>
      <c r="E5" s="6"/>
      <c r="F5" s="6"/>
    </row>
    <row r="6" spans="2:6" x14ac:dyDescent="0.25">
      <c r="C6" t="s">
        <v>180</v>
      </c>
      <c r="D6" t="s">
        <v>107</v>
      </c>
      <c r="E6" t="s">
        <v>97</v>
      </c>
      <c r="F6" t="s">
        <v>94</v>
      </c>
    </row>
    <row r="7" spans="2:6" x14ac:dyDescent="0.25">
      <c r="C7"/>
      <c r="D7"/>
      <c r="E7"/>
      <c r="F7"/>
    </row>
    <row r="8" spans="2:6" x14ac:dyDescent="0.25">
      <c r="C8"/>
      <c r="D8"/>
      <c r="E8"/>
      <c r="F8"/>
    </row>
    <row r="9" spans="2:6" x14ac:dyDescent="0.25">
      <c r="C9"/>
      <c r="D9"/>
      <c r="E9"/>
      <c r="F9"/>
    </row>
    <row r="10" spans="2:6" x14ac:dyDescent="0.25">
      <c r="C10"/>
      <c r="D10"/>
      <c r="E10"/>
      <c r="F10"/>
    </row>
    <row r="11" spans="2:6" x14ac:dyDescent="0.25">
      <c r="C11"/>
      <c r="D11"/>
      <c r="E11"/>
      <c r="F11"/>
    </row>
    <row r="12" spans="2:6" x14ac:dyDescent="0.25">
      <c r="C12"/>
      <c r="D12"/>
      <c r="E12"/>
      <c r="F12"/>
    </row>
    <row r="13" spans="2:6" x14ac:dyDescent="0.25">
      <c r="C13"/>
      <c r="D13"/>
      <c r="E13"/>
      <c r="F13"/>
    </row>
    <row r="14" spans="2:6" x14ac:dyDescent="0.25">
      <c r="C14"/>
      <c r="D14"/>
      <c r="E14"/>
      <c r="F14"/>
    </row>
    <row r="15" spans="2:6" x14ac:dyDescent="0.25">
      <c r="C15"/>
      <c r="D15"/>
      <c r="E15"/>
      <c r="F15"/>
    </row>
    <row r="16" spans="2:6" x14ac:dyDescent="0.25">
      <c r="C16"/>
      <c r="D16"/>
      <c r="E16"/>
      <c r="F16"/>
    </row>
    <row r="17" spans="3:6" x14ac:dyDescent="0.25">
      <c r="C17"/>
      <c r="D17"/>
      <c r="E17"/>
      <c r="F17"/>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C4123161-AB6C-4A6B-9EAD-EED97024D4D4}">
          <x14:formula1>
            <xm:f>'(Enumerations)'!$B$5:$B$10</xm:f>
          </x14:formula1>
          <xm:sqref>F7:F17</xm:sqref>
        </x14:dataValidation>
        <x14:dataValidation type="list" allowBlank="1" showInputMessage="1" showErrorMessage="1" xr:uid="{92F29D8A-D687-42AC-A6F1-EAC73E21E846}">
          <x14:formula1>
            <xm:f>Property!$C$7:$C$17</xm:f>
          </x14:formula1>
          <xm:sqref>C7:C17</xm:sqref>
        </x14:dataValidation>
        <x14:dataValidation type="list" allowBlank="1" showInputMessage="1" showErrorMessage="1" xr:uid="{9244FCDA-9D12-4E69-9FF7-52A84C04BC5F}">
          <x14:formula1>
            <xm:f>Property!$D$7:$D$17</xm:f>
          </x14:formula1>
          <xm:sqref>D7:D17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H600"/>
  <sheetViews>
    <sheetView topLeftCell="B1" workbookViewId="0">
      <selection activeCell="L51" sqref="L51"/>
    </sheetView>
  </sheetViews>
  <sheetFormatPr defaultColWidth="8.85546875" defaultRowHeight="15" x14ac:dyDescent="0.25"/>
  <cols>
    <col min="1" max="1" width="4.42578125" style="4" customWidth="1"/>
    <col min="2" max="2" width="23.7109375" style="4" bestFit="1" customWidth="1"/>
    <col min="3" max="3" width="2.85546875" style="4" customWidth="1"/>
    <col min="4" max="4" width="19.7109375" style="4" customWidth="1"/>
    <col min="5" max="5" width="3.42578125" style="4" customWidth="1"/>
    <col min="6" max="6" width="12.28515625" style="4" customWidth="1"/>
    <col min="7" max="7" width="3.28515625" style="4" customWidth="1"/>
    <col min="8" max="8" width="17.7109375" style="4" bestFit="1" customWidth="1"/>
    <col min="9" max="9" width="3.28515625" style="4" customWidth="1"/>
    <col min="10" max="10" width="13.28515625" style="4" customWidth="1"/>
    <col min="11" max="11" width="3.85546875" style="4" customWidth="1"/>
    <col min="12" max="12" width="29.140625" style="4" bestFit="1" customWidth="1"/>
    <col min="13" max="13" width="3.42578125" style="4" customWidth="1"/>
    <col min="14" max="14" width="20.42578125" style="4" bestFit="1" customWidth="1"/>
    <col min="15" max="15" width="3.28515625" style="4" customWidth="1"/>
    <col min="16" max="16" width="15.42578125" style="4" bestFit="1" customWidth="1"/>
    <col min="17" max="17" width="3.7109375" style="4" customWidth="1"/>
    <col min="18" max="18" width="14.7109375" style="4" bestFit="1" customWidth="1"/>
    <col min="19" max="19" width="4.28515625" style="4" customWidth="1"/>
    <col min="20" max="20" width="13.7109375" style="4" customWidth="1"/>
    <col min="21" max="21" width="4.28515625" style="4" customWidth="1"/>
    <col min="22" max="22" width="14.85546875" style="4" customWidth="1"/>
    <col min="23" max="23" width="4.28515625" style="4" customWidth="1"/>
    <col min="24" max="24" width="12.7109375" style="4" customWidth="1"/>
    <col min="25" max="25" width="3.28515625" style="4" customWidth="1"/>
    <col min="26" max="26" width="42.7109375" style="4" bestFit="1" customWidth="1"/>
    <col min="27" max="27" width="2.85546875" style="4" customWidth="1"/>
    <col min="28" max="28" width="42.7109375" style="4" bestFit="1" customWidth="1"/>
    <col min="29" max="29" width="5.28515625" style="4" customWidth="1"/>
    <col min="30" max="30" width="20.28515625" style="4" customWidth="1"/>
    <col min="31" max="31" width="52.140625" style="4" bestFit="1" customWidth="1"/>
    <col min="32" max="32" width="4.28515625" style="4" customWidth="1"/>
    <col min="33" max="33" width="17.85546875" style="4" bestFit="1" customWidth="1"/>
    <col min="34" max="34" width="52.140625" style="4" customWidth="1"/>
    <col min="35" max="16384" width="8.85546875" style="4"/>
  </cols>
  <sheetData>
    <row r="2" spans="2:34" ht="24.6" customHeight="1" x14ac:dyDescent="0.25">
      <c r="B2" s="5"/>
      <c r="C2" s="5"/>
      <c r="D2" s="53" t="s">
        <v>160</v>
      </c>
      <c r="E2" s="53"/>
      <c r="F2" s="53"/>
      <c r="G2" s="53"/>
      <c r="H2" s="53"/>
      <c r="I2" s="53"/>
      <c r="J2" s="53"/>
      <c r="K2" s="53"/>
      <c r="L2" s="53"/>
      <c r="M2" s="53"/>
      <c r="N2" s="53"/>
      <c r="O2" s="5"/>
      <c r="P2" s="5"/>
      <c r="T2" s="38" t="s">
        <v>220</v>
      </c>
      <c r="U2" s="4" t="s">
        <v>221</v>
      </c>
      <c r="V2" s="45" t="s">
        <v>223</v>
      </c>
      <c r="W2" s="4" t="s">
        <v>221</v>
      </c>
      <c r="X2" s="38" t="s">
        <v>223</v>
      </c>
      <c r="Y2" s="4" t="s">
        <v>221</v>
      </c>
      <c r="Z2" s="38" t="s">
        <v>349</v>
      </c>
      <c r="AA2" s="4" t="s">
        <v>221</v>
      </c>
      <c r="AB2" s="38" t="s">
        <v>349</v>
      </c>
      <c r="AD2" s="1" t="s">
        <v>963</v>
      </c>
      <c r="AE2" s="1"/>
      <c r="AG2" s="1" t="s">
        <v>963</v>
      </c>
      <c r="AH2" s="1"/>
    </row>
    <row r="4" spans="2:34" ht="15.75" thickBot="1" x14ac:dyDescent="0.3">
      <c r="B4" t="s">
        <v>122</v>
      </c>
      <c r="D4" t="s">
        <v>30</v>
      </c>
      <c r="F4" t="s">
        <v>23</v>
      </c>
      <c r="H4" t="s">
        <v>130</v>
      </c>
      <c r="J4" t="s">
        <v>0</v>
      </c>
      <c r="L4" t="s">
        <v>123</v>
      </c>
      <c r="N4" t="s">
        <v>77</v>
      </c>
      <c r="P4" t="s">
        <v>89</v>
      </c>
      <c r="R4" t="s">
        <v>12</v>
      </c>
      <c r="T4" t="s">
        <v>219</v>
      </c>
      <c r="V4" s="46" t="s">
        <v>962</v>
      </c>
      <c r="X4" t="s">
        <v>222</v>
      </c>
      <c r="Z4" t="s">
        <v>961</v>
      </c>
      <c r="AB4" t="s">
        <v>79</v>
      </c>
      <c r="AD4" s="46" t="s">
        <v>942</v>
      </c>
      <c r="AE4" s="46" t="s">
        <v>93</v>
      </c>
      <c r="AG4" s="46" t="s">
        <v>943</v>
      </c>
      <c r="AH4" s="46" t="s">
        <v>97</v>
      </c>
    </row>
    <row r="5" spans="2:34" x14ac:dyDescent="0.25">
      <c r="B5" t="s">
        <v>105</v>
      </c>
      <c r="D5" t="s">
        <v>111</v>
      </c>
      <c r="F5" t="s">
        <v>114</v>
      </c>
      <c r="H5" t="s">
        <v>115</v>
      </c>
      <c r="J5" t="s">
        <v>12</v>
      </c>
      <c r="L5" t="s">
        <v>105</v>
      </c>
      <c r="N5" t="s">
        <v>125</v>
      </c>
      <c r="P5" t="s">
        <v>132</v>
      </c>
      <c r="R5" t="b">
        <v>1</v>
      </c>
      <c r="T5" t="s">
        <v>144</v>
      </c>
      <c r="V5" t="str">
        <f>"["""&amp;Countries[[#This Row],[Countries]]&amp;"""]"</f>
        <v>["AF"]</v>
      </c>
      <c r="X5" t="s">
        <v>224</v>
      </c>
      <c r="Z5" t="str">
        <f>"["""&amp;Units[[#This Row],[Units]]&amp;"""]"</f>
        <v>["Kg"]</v>
      </c>
      <c r="AB5" s="37" t="s">
        <v>350</v>
      </c>
      <c r="AD5" s="37" cm="1">
        <f t="array" ref="AD5">_xlfn.UNIQUE(Table4[Code])</f>
        <v>0</v>
      </c>
      <c r="AE5" s="37" t="str" cm="1">
        <f t="array" ref="AE5">IF(ISBLANK(AD5),"", "https://identifier.buildingsmart.org/uri/"&amp;Table1[OrganizationCode]&amp;"/"&amp;Table1[DomainCode]&amp;"/class/"&amp;AD5)</f>
        <v>https://identifier.buildingsmart.org/uri///class/0</v>
      </c>
      <c r="AG5" s="37" cm="1">
        <f t="array" ref="AG5">_xlfn.UNIQUE(Table9[Code])</f>
        <v>0</v>
      </c>
      <c r="AH5" s="37" t="str" cm="1">
        <f t="array" ref="AH5">IF(ISBLANK(AG5),"", "https://identifier.buildingsmart.org/uri/"&amp;Table1[OrganizationCode]&amp;"/"&amp;Table1[DomainCode]&amp;"/property/"&amp;AG5)</f>
        <v>https://identifier.buildingsmart.org/uri///property/0</v>
      </c>
    </row>
    <row r="6" spans="2:34" x14ac:dyDescent="0.25">
      <c r="B6" t="s">
        <v>101</v>
      </c>
      <c r="D6" t="s">
        <v>108</v>
      </c>
      <c r="F6" t="s">
        <v>115</v>
      </c>
      <c r="H6" t="s">
        <v>116</v>
      </c>
      <c r="J6" t="s">
        <v>117</v>
      </c>
      <c r="L6" t="s">
        <v>101</v>
      </c>
      <c r="N6" t="s">
        <v>126</v>
      </c>
      <c r="P6" t="s">
        <v>131</v>
      </c>
      <c r="R6" t="b">
        <v>0</v>
      </c>
      <c r="T6" t="s">
        <v>183</v>
      </c>
      <c r="V6" t="str">
        <f>"["""&amp;Countries[[#This Row],[Countries]]&amp;"""]"</f>
        <v>["AX"]</v>
      </c>
      <c r="X6" t="s">
        <v>225</v>
      </c>
      <c r="Z6" t="str">
        <f>"["""&amp;Units[[#This Row],[Units]]&amp;"""]"</f>
        <v>["N"]</v>
      </c>
      <c r="AB6" t="s">
        <v>353</v>
      </c>
      <c r="AD6"/>
      <c r="AE6" t="str" cm="1">
        <f t="array" ref="AE6">IF(ISBLANK(AD6),"", "https://identifier.buildingsmart.org/uri/"&amp;Table1[OrganizationCode]&amp;"/"&amp;Table1[DomainCode]&amp;"/class/"&amp;AD6)</f>
        <v/>
      </c>
      <c r="AG6"/>
      <c r="AH6" t="str" cm="1">
        <f t="array" ref="AH6">IF(ISBLANK(AG6),"", "https://identifier.buildingsmart.org/uri/"&amp;Table1[OrganizationCode]&amp;"/"&amp;Table1[DomainCode]&amp;"/class/"&amp;AG6)</f>
        <v/>
      </c>
    </row>
    <row r="7" spans="2:34" x14ac:dyDescent="0.25">
      <c r="B7" t="s">
        <v>102</v>
      </c>
      <c r="D7" t="s">
        <v>109</v>
      </c>
      <c r="F7" t="s">
        <v>116</v>
      </c>
      <c r="J7" t="s">
        <v>48</v>
      </c>
      <c r="L7" t="s">
        <v>102</v>
      </c>
      <c r="N7" t="s">
        <v>127</v>
      </c>
      <c r="T7" t="s">
        <v>184</v>
      </c>
      <c r="V7" t="str">
        <f>"["""&amp;Countries[[#This Row],[Countries]]&amp;"""]"</f>
        <v>["AL"]</v>
      </c>
      <c r="X7" t="s">
        <v>226</v>
      </c>
      <c r="Z7" t="str">
        <f>"["""&amp;Units[[#This Row],[Units]]&amp;"""]"</f>
        <v>["mm"]</v>
      </c>
      <c r="AB7" s="37" t="s">
        <v>354</v>
      </c>
      <c r="AD7" s="37"/>
      <c r="AE7" s="37" t="str" cm="1">
        <f t="array" ref="AE7">IF(ISBLANK(AD7),"", "https://identifier.buildingsmart.org/uri/"&amp;Table1[OrganizationCode]&amp;"/"&amp;Table1[DomainCode]&amp;"/class/"&amp;AD7)</f>
        <v/>
      </c>
      <c r="AG7" s="37"/>
      <c r="AH7" s="37" t="str" cm="1">
        <f t="array" ref="AH7">IF(ISBLANK(AG7),"", "https://identifier.buildingsmart.org/uri/"&amp;Table1[OrganizationCode]&amp;"/"&amp;Table1[DomainCode]&amp;"/class/"&amp;AG7)</f>
        <v/>
      </c>
    </row>
    <row r="8" spans="2:34" x14ac:dyDescent="0.25">
      <c r="B8" t="s">
        <v>103</v>
      </c>
      <c r="D8" t="s">
        <v>110</v>
      </c>
      <c r="J8" t="s">
        <v>70</v>
      </c>
      <c r="L8" t="s">
        <v>103</v>
      </c>
      <c r="N8" t="s">
        <v>128</v>
      </c>
      <c r="T8" t="s">
        <v>185</v>
      </c>
      <c r="V8" t="str">
        <f>"["""&amp;Countries[[#This Row],[Countries]]&amp;"""]"</f>
        <v>["AS"]</v>
      </c>
      <c r="X8" t="s">
        <v>227</v>
      </c>
      <c r="Z8" t="str">
        <f>"["""&amp;Units[[#This Row],[Units]]&amp;"""]"</f>
        <v>["dB"]</v>
      </c>
      <c r="AB8" t="s">
        <v>355</v>
      </c>
      <c r="AD8"/>
      <c r="AE8" t="str" cm="1">
        <f t="array" ref="AE8">IF(ISBLANK(AD8),"", "https://identifier.buildingsmart.org/uri/"&amp;Table1[OrganizationCode]&amp;"/"&amp;Table1[DomainCode]&amp;"/class/"&amp;AD8)</f>
        <v/>
      </c>
      <c r="AG8"/>
      <c r="AH8" t="str" cm="1">
        <f t="array" ref="AH8">IF(ISBLANK(AG8),"", "https://identifier.buildingsmart.org/uri/"&amp;Table1[OrganizationCode]&amp;"/"&amp;Table1[DomainCode]&amp;"/class/"&amp;AG8)</f>
        <v/>
      </c>
    </row>
    <row r="9" spans="2:34" x14ac:dyDescent="0.25">
      <c r="B9" t="s">
        <v>104</v>
      </c>
      <c r="D9" t="s">
        <v>112</v>
      </c>
      <c r="J9" t="s">
        <v>118</v>
      </c>
      <c r="L9" t="s">
        <v>104</v>
      </c>
      <c r="N9" t="s">
        <v>129</v>
      </c>
      <c r="T9" t="s">
        <v>186</v>
      </c>
      <c r="V9" t="str">
        <f>"["""&amp;Countries[[#This Row],[Countries]]&amp;"""]"</f>
        <v>["AD"]</v>
      </c>
      <c r="X9" t="s">
        <v>228</v>
      </c>
      <c r="Z9" t="str">
        <f>"["""&amp;Units[[#This Row],[Units]]&amp;"""]"</f>
        <v>["W/mK"]</v>
      </c>
      <c r="AB9" s="37" t="s">
        <v>356</v>
      </c>
      <c r="AD9" s="37"/>
      <c r="AE9" s="37" t="str" cm="1">
        <f t="array" ref="AE9">IF(ISBLANK(AD9),"", "https://identifier.buildingsmart.org/uri/"&amp;Table1[OrganizationCode]&amp;"/"&amp;Table1[DomainCode]&amp;"/class/"&amp;AD9)</f>
        <v/>
      </c>
      <c r="AG9" s="37"/>
      <c r="AH9" s="37" t="str" cm="1">
        <f t="array" ref="AH9">IF(ISBLANK(AG9),"", "https://identifier.buildingsmart.org/uri/"&amp;Table1[OrganizationCode]&amp;"/"&amp;Table1[DomainCode]&amp;"/class/"&amp;AG9)</f>
        <v/>
      </c>
    </row>
    <row r="10" spans="2:34" x14ac:dyDescent="0.25">
      <c r="B10" t="s">
        <v>106</v>
      </c>
      <c r="D10" s="39" t="s">
        <v>947</v>
      </c>
      <c r="J10" t="s">
        <v>119</v>
      </c>
      <c r="L10" t="s">
        <v>106</v>
      </c>
      <c r="T10" t="s">
        <v>187</v>
      </c>
      <c r="V10" t="str">
        <f>"["""&amp;Countries[[#This Row],[Countries]]&amp;"""]"</f>
        <v>["AG"]</v>
      </c>
      <c r="X10" t="s">
        <v>229</v>
      </c>
      <c r="Z10" t="str">
        <f>"["""&amp;Units[[#This Row],[Units]]&amp;"""]"</f>
        <v>["K"]</v>
      </c>
      <c r="AB10" t="s">
        <v>357</v>
      </c>
      <c r="AD10"/>
      <c r="AE10" t="str" cm="1">
        <f t="array" ref="AE10">IF(ISBLANK(AD10),"", "https://identifier.buildingsmart.org/uri/"&amp;Table1[OrganizationCode]&amp;"/"&amp;Table1[DomainCode]&amp;"/class/"&amp;AD10)</f>
        <v/>
      </c>
      <c r="AG10"/>
      <c r="AH10" t="str" cm="1">
        <f t="array" ref="AH10">IF(ISBLANK(AG10),"", "https://identifier.buildingsmart.org/uri/"&amp;Table1[OrganizationCode]&amp;"/"&amp;Table1[DomainCode]&amp;"/class/"&amp;AG10)</f>
        <v/>
      </c>
    </row>
    <row r="11" spans="2:34" x14ac:dyDescent="0.25">
      <c r="L11" t="s">
        <v>124</v>
      </c>
      <c r="T11" t="s">
        <v>188</v>
      </c>
      <c r="V11" t="str">
        <f>"["""&amp;Countries[[#This Row],[Countries]]&amp;"""]"</f>
        <v>["AR"]</v>
      </c>
      <c r="X11" t="s">
        <v>230</v>
      </c>
      <c r="Z11" t="str">
        <f>"["""&amp;Units[[#This Row],[Units]]&amp;"""]"</f>
        <v>["°C"]</v>
      </c>
      <c r="AB11" s="37" t="s">
        <v>358</v>
      </c>
      <c r="AD11" s="37"/>
      <c r="AE11" s="37" t="str" cm="1">
        <f t="array" ref="AE11">IF(ISBLANK(AD11),"", "https://identifier.buildingsmart.org/uri/"&amp;Table1[OrganizationCode]&amp;"/"&amp;Table1[DomainCode]&amp;"/class/"&amp;AD11)</f>
        <v/>
      </c>
      <c r="AG11" s="37"/>
      <c r="AH11" s="37" t="str" cm="1">
        <f t="array" ref="AH11">IF(ISBLANK(AG11),"", "https://identifier.buildingsmart.org/uri/"&amp;Table1[OrganizationCode]&amp;"/"&amp;Table1[DomainCode]&amp;"/class/"&amp;AG11)</f>
        <v/>
      </c>
    </row>
    <row r="12" spans="2:34" x14ac:dyDescent="0.25">
      <c r="T12" t="s">
        <v>189</v>
      </c>
      <c r="V12" t="str">
        <f>"["""&amp;Countries[[#This Row],[Countries]]&amp;"""]"</f>
        <v>["BO"]</v>
      </c>
      <c r="X12" t="s">
        <v>231</v>
      </c>
      <c r="Z12" t="str">
        <f>"["""&amp;Units[[#This Row],[Units]]&amp;"""]"</f>
        <v>["N/m"]</v>
      </c>
      <c r="AB12" t="s">
        <v>359</v>
      </c>
      <c r="AD12"/>
      <c r="AE12" t="str" cm="1">
        <f t="array" ref="AE12">IF(ISBLANK(AD12),"", "https://identifier.buildingsmart.org/uri/"&amp;Table1[OrganizationCode]&amp;"/"&amp;Table1[DomainCode]&amp;"/class/"&amp;AD12)</f>
        <v/>
      </c>
      <c r="AG12"/>
      <c r="AH12" t="str" cm="1">
        <f t="array" ref="AH12">IF(ISBLANK(AG12),"", "https://identifier.buildingsmart.org/uri/"&amp;Table1[OrganizationCode]&amp;"/"&amp;Table1[DomainCode]&amp;"/class/"&amp;AG12)</f>
        <v/>
      </c>
    </row>
    <row r="13" spans="2:34" x14ac:dyDescent="0.25">
      <c r="T13" t="s">
        <v>190</v>
      </c>
      <c r="V13" t="str">
        <f>"["""&amp;Countries[[#This Row],[Countries]]&amp;"""]"</f>
        <v>["BA"]</v>
      </c>
      <c r="X13" t="s">
        <v>232</v>
      </c>
      <c r="Z13" t="str">
        <f>"["""&amp;Units[[#This Row],[Units]]&amp;"""]"</f>
        <v>["N/m2"]</v>
      </c>
      <c r="AB13" s="37" t="s">
        <v>360</v>
      </c>
      <c r="AD13" s="37"/>
      <c r="AE13" s="37" t="str" cm="1">
        <f t="array" ref="AE13">IF(ISBLANK(AD13),"", "https://identifier.buildingsmart.org/uri/"&amp;Table1[OrganizationCode]&amp;"/"&amp;Table1[DomainCode]&amp;"/class/"&amp;AD13)</f>
        <v/>
      </c>
      <c r="AG13" s="37"/>
      <c r="AH13" s="37" t="str" cm="1">
        <f t="array" ref="AH13">IF(ISBLANK(AG13),"", "https://identifier.buildingsmart.org/uri/"&amp;Table1[OrganizationCode]&amp;"/"&amp;Table1[DomainCode]&amp;"/class/"&amp;AG13)</f>
        <v/>
      </c>
    </row>
    <row r="14" spans="2:34" x14ac:dyDescent="0.25">
      <c r="T14" t="s">
        <v>191</v>
      </c>
      <c r="V14" t="str">
        <f>"["""&amp;Countries[[#This Row],[Countries]]&amp;"""]"</f>
        <v>["BW"]</v>
      </c>
      <c r="X14" t="s">
        <v>233</v>
      </c>
      <c r="Z14" t="str">
        <f>"["""&amp;Units[[#This Row],[Units]]&amp;"""]"</f>
        <v>["J"]</v>
      </c>
      <c r="AB14" t="s">
        <v>361</v>
      </c>
      <c r="AD14"/>
      <c r="AE14" t="str" cm="1">
        <f t="array" ref="AE14">IF(ISBLANK(AD14),"", "https://identifier.buildingsmart.org/uri/"&amp;Table1[OrganizationCode]&amp;"/"&amp;Table1[DomainCode]&amp;"/class/"&amp;AD14)</f>
        <v/>
      </c>
      <c r="AG14"/>
      <c r="AH14" t="str" cm="1">
        <f t="array" ref="AH14">IF(ISBLANK(AG14),"", "https://identifier.buildingsmart.org/uri/"&amp;Table1[OrganizationCode]&amp;"/"&amp;Table1[DomainCode]&amp;"/class/"&amp;AG14)</f>
        <v/>
      </c>
    </row>
    <row r="15" spans="2:34" x14ac:dyDescent="0.25">
      <c r="T15" t="s">
        <v>192</v>
      </c>
      <c r="V15" t="str">
        <f>"["""&amp;Countries[[#This Row],[Countries]]&amp;"""]"</f>
        <v>["BV"]</v>
      </c>
      <c r="X15" t="s">
        <v>234</v>
      </c>
      <c r="Z15" t="str">
        <f>"["""&amp;Units[[#This Row],[Units]]&amp;"""]"</f>
        <v>["H"]</v>
      </c>
      <c r="AB15" s="37" t="s">
        <v>362</v>
      </c>
      <c r="AD15" s="37"/>
      <c r="AE15" s="37" t="str" cm="1">
        <f t="array" ref="AE15">IF(ISBLANK(AD15),"", "https://identifier.buildingsmart.org/uri/"&amp;Table1[OrganizationCode]&amp;"/"&amp;Table1[DomainCode]&amp;"/class/"&amp;AD15)</f>
        <v/>
      </c>
      <c r="AG15" s="37"/>
      <c r="AH15" s="37" t="str" cm="1">
        <f t="array" ref="AH15">IF(ISBLANK(AG15),"", "https://identifier.buildingsmart.org/uri/"&amp;Table1[OrganizationCode]&amp;"/"&amp;Table1[DomainCode]&amp;"/class/"&amp;AG15)</f>
        <v/>
      </c>
    </row>
    <row r="16" spans="2:34" x14ac:dyDescent="0.25">
      <c r="T16" t="s">
        <v>193</v>
      </c>
      <c r="V16" t="str">
        <f>"["""&amp;Countries[[#This Row],[Countries]]&amp;"""]"</f>
        <v>["BR"]</v>
      </c>
      <c r="X16" t="s">
        <v>235</v>
      </c>
      <c r="Z16" t="str">
        <f>"["""&amp;Units[[#This Row],[Units]]&amp;"""]"</f>
        <v>["px"]</v>
      </c>
      <c r="AB16" t="s">
        <v>363</v>
      </c>
      <c r="AD16"/>
      <c r="AE16" t="str" cm="1">
        <f t="array" ref="AE16">IF(ISBLANK(AD16),"", "https://identifier.buildingsmart.org/uri/"&amp;Table1[OrganizationCode]&amp;"/"&amp;Table1[DomainCode]&amp;"/class/"&amp;AD16)</f>
        <v/>
      </c>
      <c r="AG16"/>
      <c r="AH16" t="str" cm="1">
        <f t="array" ref="AH16">IF(ISBLANK(AG16),"", "https://identifier.buildingsmart.org/uri/"&amp;Table1[OrganizationCode]&amp;"/"&amp;Table1[DomainCode]&amp;"/class/"&amp;AG16)</f>
        <v/>
      </c>
    </row>
    <row r="17" spans="20:34" x14ac:dyDescent="0.25">
      <c r="T17" t="s">
        <v>194</v>
      </c>
      <c r="V17" t="str">
        <f>"["""&amp;Countries[[#This Row],[Countries]]&amp;"""]"</f>
        <v>["IO"]</v>
      </c>
      <c r="X17" t="s">
        <v>236</v>
      </c>
      <c r="Z17" t="str">
        <f>"["""&amp;Units[[#This Row],[Units]]&amp;"""]"</f>
        <v>["pf"]</v>
      </c>
      <c r="AB17" s="37" t="s">
        <v>364</v>
      </c>
      <c r="AD17" s="37"/>
      <c r="AE17" s="37" t="str" cm="1">
        <f t="array" ref="AE17">IF(ISBLANK(AD17),"", "https://identifier.buildingsmart.org/uri/"&amp;Table1[OrganizationCode]&amp;"/"&amp;Table1[DomainCode]&amp;"/class/"&amp;AD17)</f>
        <v/>
      </c>
      <c r="AG17" s="37"/>
      <c r="AH17" s="37" t="str" cm="1">
        <f t="array" ref="AH17">IF(ISBLANK(AG17),"", "https://identifier.buildingsmart.org/uri/"&amp;Table1[OrganizationCode]&amp;"/"&amp;Table1[DomainCode]&amp;"/class/"&amp;AG17)</f>
        <v/>
      </c>
    </row>
    <row r="18" spans="20:34" x14ac:dyDescent="0.25">
      <c r="T18" t="s">
        <v>195</v>
      </c>
      <c r="V18" t="str">
        <f>"["""&amp;Countries[[#This Row],[Countries]]&amp;"""]"</f>
        <v>["BN"]</v>
      </c>
      <c r="X18" t="s">
        <v>237</v>
      </c>
      <c r="Z18" t="str">
        <f>"["""&amp;Units[[#This Row],[Units]]&amp;"""]"</f>
        <v>["pH"]</v>
      </c>
      <c r="AB18" t="s">
        <v>365</v>
      </c>
      <c r="AD18"/>
      <c r="AE18" t="str" cm="1">
        <f t="array" ref="AE18">IF(ISBLANK(AD18),"", "https://identifier.buildingsmart.org/uri/"&amp;Table1[OrganizationCode]&amp;"/"&amp;Table1[DomainCode]&amp;"/class/"&amp;AD18)</f>
        <v/>
      </c>
      <c r="AG18"/>
      <c r="AH18" t="str" cm="1">
        <f t="array" ref="AH18">IF(ISBLANK(AG18),"", "https://identifier.buildingsmart.org/uri/"&amp;Table1[OrganizationCode]&amp;"/"&amp;Table1[DomainCode]&amp;"/class/"&amp;AG18)</f>
        <v/>
      </c>
    </row>
    <row r="19" spans="20:34" x14ac:dyDescent="0.25">
      <c r="T19" t="s">
        <v>196</v>
      </c>
      <c r="V19" t="str">
        <f>"["""&amp;Countries[[#This Row],[Countries]]&amp;"""]"</f>
        <v>["BG"]</v>
      </c>
      <c r="X19" t="s">
        <v>238</v>
      </c>
      <c r="Z19" t="str">
        <f>"["""&amp;Units[[#This Row],[Units]]&amp;"""]"</f>
        <v>["%RH"]</v>
      </c>
      <c r="AB19" s="37" t="s">
        <v>366</v>
      </c>
      <c r="AD19" s="37"/>
      <c r="AE19" s="37" t="str" cm="1">
        <f t="array" ref="AE19">IF(ISBLANK(AD19),"", "https://identifier.buildingsmart.org/uri/"&amp;Table1[OrganizationCode]&amp;"/"&amp;Table1[DomainCode]&amp;"/class/"&amp;AD19)</f>
        <v/>
      </c>
      <c r="AG19" s="37"/>
      <c r="AH19" s="37" t="str" cm="1">
        <f t="array" ref="AH19">IF(ISBLANK(AG19),"", "https://identifier.buildingsmart.org/uri/"&amp;Table1[OrganizationCode]&amp;"/"&amp;Table1[DomainCode]&amp;"/class/"&amp;AG19)</f>
        <v/>
      </c>
    </row>
    <row r="20" spans="20:34" x14ac:dyDescent="0.25">
      <c r="T20" t="s">
        <v>197</v>
      </c>
      <c r="V20" t="str">
        <f>"["""&amp;Countries[[#This Row],[Countries]]&amp;"""]"</f>
        <v>["BF"]</v>
      </c>
      <c r="X20" t="s">
        <v>239</v>
      </c>
      <c r="Z20" t="str">
        <f>"["""&amp;Units[[#This Row],[Units]]&amp;"""]"</f>
        <v>["gH₂O/kgAir"]</v>
      </c>
      <c r="AB20" t="s">
        <v>367</v>
      </c>
      <c r="AD20"/>
      <c r="AE20" t="str" cm="1">
        <f t="array" ref="AE20">IF(ISBLANK(AD20),"", "https://identifier.buildingsmart.org/uri/"&amp;Table1[OrganizationCode]&amp;"/"&amp;Table1[DomainCode]&amp;"/class/"&amp;AD20)</f>
        <v/>
      </c>
      <c r="AG20"/>
      <c r="AH20" t="str" cm="1">
        <f t="array" ref="AH20">IF(ISBLANK(AG20),"", "https://identifier.buildingsmart.org/uri/"&amp;Table1[OrganizationCode]&amp;"/"&amp;Table1[DomainCode]&amp;"/class/"&amp;AG20)</f>
        <v/>
      </c>
    </row>
    <row r="21" spans="20:34" x14ac:dyDescent="0.25">
      <c r="T21" t="s">
        <v>198</v>
      </c>
      <c r="V21" t="str">
        <f>"["""&amp;Countries[[#This Row],[Countries]]&amp;"""]"</f>
        <v>["BI"]</v>
      </c>
      <c r="X21" t="s">
        <v>240</v>
      </c>
      <c r="Z21" t="str">
        <f>"["""&amp;Units[[#This Row],[Units]]&amp;"""]"</f>
        <v>["V/K"]</v>
      </c>
      <c r="AB21" s="37" t="s">
        <v>368</v>
      </c>
      <c r="AD21" s="37"/>
      <c r="AE21" s="37" t="str" cm="1">
        <f t="array" ref="AE21">IF(ISBLANK(AD21),"", "https://identifier.buildingsmart.org/uri/"&amp;Table1[OrganizationCode]&amp;"/"&amp;Table1[DomainCode]&amp;"/class/"&amp;AD21)</f>
        <v/>
      </c>
      <c r="AG21" s="37"/>
      <c r="AH21" s="37" t="str" cm="1">
        <f t="array" ref="AH21">IF(ISBLANK(AG21),"", "https://identifier.buildingsmart.org/uri/"&amp;Table1[OrganizationCode]&amp;"/"&amp;Table1[DomainCode]&amp;"/class/"&amp;AG21)</f>
        <v/>
      </c>
    </row>
    <row r="22" spans="20:34" x14ac:dyDescent="0.25">
      <c r="T22" t="s">
        <v>199</v>
      </c>
      <c r="V22" t="str">
        <f>"["""&amp;Countries[[#This Row],[Countries]]&amp;"""]"</f>
        <v>["CV"]</v>
      </c>
      <c r="X22" t="s">
        <v>241</v>
      </c>
      <c r="Z22" t="str">
        <f>"["""&amp;Units[[#This Row],[Units]]&amp;"""]"</f>
        <v>["°daysC"]</v>
      </c>
      <c r="AB22" t="s">
        <v>369</v>
      </c>
      <c r="AD22"/>
      <c r="AE22" t="str" cm="1">
        <f t="array" ref="AE22">IF(ISBLANK(AD22),"", "https://identifier.buildingsmart.org/uri/"&amp;Table1[OrganizationCode]&amp;"/"&amp;Table1[DomainCode]&amp;"/class/"&amp;AD22)</f>
        <v/>
      </c>
      <c r="AG22"/>
      <c r="AH22" t="str" cm="1">
        <f t="array" ref="AH22">IF(ISBLANK(AG22),"", "https://identifier.buildingsmart.org/uri/"&amp;Table1[OrganizationCode]&amp;"/"&amp;Table1[DomainCode]&amp;"/class/"&amp;AG22)</f>
        <v/>
      </c>
    </row>
    <row r="23" spans="20:34" x14ac:dyDescent="0.25">
      <c r="T23" t="s">
        <v>200</v>
      </c>
      <c r="V23" t="str">
        <f>"["""&amp;Countries[[#This Row],[Countries]]&amp;"""]"</f>
        <v>["KY"]</v>
      </c>
      <c r="X23" t="s">
        <v>242</v>
      </c>
      <c r="Z23" t="str">
        <f>"["""&amp;Units[[#This Row],[Units]]&amp;"""]"</f>
        <v>["°daysF"]</v>
      </c>
      <c r="AB23" s="37" t="s">
        <v>370</v>
      </c>
      <c r="AD23" s="37"/>
      <c r="AE23" s="37" t="str" cm="1">
        <f t="array" ref="AE23">IF(ISBLANK(AD23),"", "https://identifier.buildingsmart.org/uri/"&amp;Table1[OrganizationCode]&amp;"/"&amp;Table1[DomainCode]&amp;"/class/"&amp;AD23)</f>
        <v/>
      </c>
      <c r="AG23" s="37"/>
      <c r="AH23" s="37" t="str" cm="1">
        <f t="array" ref="AH23">IF(ISBLANK(AG23),"", "https://identifier.buildingsmart.org/uri/"&amp;Table1[OrganizationCode]&amp;"/"&amp;Table1[DomainCode]&amp;"/class/"&amp;AG23)</f>
        <v/>
      </c>
    </row>
    <row r="24" spans="20:34" x14ac:dyDescent="0.25">
      <c r="T24" t="s">
        <v>201</v>
      </c>
      <c r="V24" t="str">
        <f>"["""&amp;Countries[[#This Row],[Countries]]&amp;"""]"</f>
        <v>["CF"]</v>
      </c>
      <c r="X24" t="s">
        <v>243</v>
      </c>
      <c r="Z24" t="str">
        <f>"["""&amp;Units[[#This Row],[Units]]&amp;"""]"</f>
        <v>["%obsc/ft"]</v>
      </c>
      <c r="AB24" t="s">
        <v>371</v>
      </c>
      <c r="AD24"/>
      <c r="AE24" t="str" cm="1">
        <f t="array" ref="AE24">IF(ISBLANK(AD24),"", "https://identifier.buildingsmart.org/uri/"&amp;Table1[OrganizationCode]&amp;"/"&amp;Table1[DomainCode]&amp;"/class/"&amp;AD24)</f>
        <v/>
      </c>
      <c r="AG24"/>
      <c r="AH24" t="str" cm="1">
        <f t="array" ref="AH24">IF(ISBLANK(AG24),"", "https://identifier.buildingsmart.org/uri/"&amp;Table1[OrganizationCode]&amp;"/"&amp;Table1[DomainCode]&amp;"/class/"&amp;AG24)</f>
        <v/>
      </c>
    </row>
    <row r="25" spans="20:34" x14ac:dyDescent="0.25">
      <c r="T25" t="s">
        <v>202</v>
      </c>
      <c r="V25" t="str">
        <f>"["""&amp;Countries[[#This Row],[Countries]]&amp;"""]"</f>
        <v>["TD"]</v>
      </c>
      <c r="X25" t="s">
        <v>244</v>
      </c>
      <c r="Z25" t="str">
        <f>"["""&amp;Units[[#This Row],[Units]]&amp;"""]"</f>
        <v>["%obsc/m"]</v>
      </c>
      <c r="AB25" s="37" t="s">
        <v>372</v>
      </c>
      <c r="AD25" s="37"/>
      <c r="AE25" s="37" t="str" cm="1">
        <f t="array" ref="AE25">IF(ISBLANK(AD25),"", "https://identifier.buildingsmart.org/uri/"&amp;Table1[OrganizationCode]&amp;"/"&amp;Table1[DomainCode]&amp;"/class/"&amp;AD25)</f>
        <v/>
      </c>
      <c r="AG25" s="37"/>
      <c r="AH25" s="37" t="str" cm="1">
        <f t="array" ref="AH25">IF(ISBLANK(AG25),"", "https://identifier.buildingsmart.org/uri/"&amp;Table1[OrganizationCode]&amp;"/"&amp;Table1[DomainCode]&amp;"/class/"&amp;AG25)</f>
        <v/>
      </c>
    </row>
    <row r="26" spans="20:34" x14ac:dyDescent="0.25">
      <c r="T26" t="s">
        <v>203</v>
      </c>
      <c r="V26" t="str">
        <f>"["""&amp;Countries[[#This Row],[Countries]]&amp;"""]"</f>
        <v>["CX"]</v>
      </c>
      <c r="X26" t="s">
        <v>245</v>
      </c>
      <c r="Z26" t="str">
        <f>"["""&amp;Units[[#This Row],[Units]]&amp;"""]"</f>
        <v>["psi/°F"]</v>
      </c>
      <c r="AB26" t="s">
        <v>373</v>
      </c>
      <c r="AD26"/>
      <c r="AE26" t="str" cm="1">
        <f t="array" ref="AE26">IF(ISBLANK(AD26),"", "https://identifier.buildingsmart.org/uri/"&amp;Table1[OrganizationCode]&amp;"/"&amp;Table1[DomainCode]&amp;"/class/"&amp;AD26)</f>
        <v/>
      </c>
      <c r="AG26"/>
      <c r="AH26" t="str" cm="1">
        <f t="array" ref="AH26">IF(ISBLANK(AG26),"", "https://identifier.buildingsmart.org/uri/"&amp;Table1[OrganizationCode]&amp;"/"&amp;Table1[DomainCode]&amp;"/class/"&amp;AG26)</f>
        <v/>
      </c>
    </row>
    <row r="27" spans="20:34" x14ac:dyDescent="0.25">
      <c r="T27" t="s">
        <v>204</v>
      </c>
      <c r="V27" t="str">
        <f>"["""&amp;Countries[[#This Row],[Countries]]&amp;"""]"</f>
        <v>["CC"]</v>
      </c>
      <c r="X27" t="s">
        <v>246</v>
      </c>
      <c r="Z27" t="str">
        <f>"["""&amp;Units[[#This Row],[Units]]&amp;"""]"</f>
        <v>["m²/N"]</v>
      </c>
      <c r="AB27" s="37" t="s">
        <v>374</v>
      </c>
      <c r="AD27" s="37"/>
      <c r="AE27" s="37" t="str" cm="1">
        <f t="array" ref="AE27">IF(ISBLANK(AD27),"", "https://identifier.buildingsmart.org/uri/"&amp;Table1[OrganizationCode]&amp;"/"&amp;Table1[DomainCode]&amp;"/class/"&amp;AD27)</f>
        <v/>
      </c>
      <c r="AG27" s="37"/>
      <c r="AH27" s="37" t="str" cm="1">
        <f t="array" ref="AH27">IF(ISBLANK(AG27),"", "https://identifier.buildingsmart.org/uri/"&amp;Table1[OrganizationCode]&amp;"/"&amp;Table1[DomainCode]&amp;"/class/"&amp;AG27)</f>
        <v/>
      </c>
    </row>
    <row r="28" spans="20:34" x14ac:dyDescent="0.25">
      <c r="T28" t="s">
        <v>205</v>
      </c>
      <c r="V28" t="str">
        <f>"["""&amp;Countries[[#This Row],[Countries]]&amp;"""]"</f>
        <v>["CO"]</v>
      </c>
      <c r="X28" t="s">
        <v>247</v>
      </c>
      <c r="Z28" t="str">
        <f>"["""&amp;Units[[#This Row],[Units]]&amp;"""]"</f>
        <v>["W/m²K"]</v>
      </c>
      <c r="AB28" t="s">
        <v>375</v>
      </c>
      <c r="AD28"/>
      <c r="AE28" t="str" cm="1">
        <f t="array" ref="AE28">IF(ISBLANK(AD28),"", "https://identifier.buildingsmart.org/uri/"&amp;Table1[OrganizationCode]&amp;"/"&amp;Table1[DomainCode]&amp;"/class/"&amp;AD28)</f>
        <v/>
      </c>
      <c r="AG28"/>
      <c r="AH28" t="str" cm="1">
        <f t="array" ref="AH28">IF(ISBLANK(AG28),"", "https://identifier.buildingsmart.org/uri/"&amp;Table1[OrganizationCode]&amp;"/"&amp;Table1[DomainCode]&amp;"/class/"&amp;AG28)</f>
        <v/>
      </c>
    </row>
    <row r="29" spans="20:34" x14ac:dyDescent="0.25">
      <c r="T29" t="s">
        <v>206</v>
      </c>
      <c r="V29" t="str">
        <f>"["""&amp;Countries[[#This Row],[Countries]]&amp;"""]"</f>
        <v>["CD"]</v>
      </c>
      <c r="X29" t="s">
        <v>248</v>
      </c>
      <c r="Z29" t="str">
        <f>"["""&amp;Units[[#This Row],[Units]]&amp;"""]"</f>
        <v>["dBmV"]</v>
      </c>
      <c r="AB29" s="37" t="s">
        <v>376</v>
      </c>
      <c r="AD29" s="37"/>
      <c r="AE29" s="37" t="str" cm="1">
        <f t="array" ref="AE29">IF(ISBLANK(AD29),"", "https://identifier.buildingsmart.org/uri/"&amp;Table1[OrganizationCode]&amp;"/"&amp;Table1[DomainCode]&amp;"/class/"&amp;AD29)</f>
        <v/>
      </c>
      <c r="AG29" s="37"/>
      <c r="AH29" s="37" t="str" cm="1">
        <f t="array" ref="AH29">IF(ISBLANK(AG29),"", "https://identifier.buildingsmart.org/uri/"&amp;Table1[OrganizationCode]&amp;"/"&amp;Table1[DomainCode]&amp;"/class/"&amp;AG29)</f>
        <v/>
      </c>
    </row>
    <row r="30" spans="20:34" x14ac:dyDescent="0.25">
      <c r="T30" t="s">
        <v>207</v>
      </c>
      <c r="V30" t="str">
        <f>"["""&amp;Countries[[#This Row],[Countries]]&amp;"""]"</f>
        <v>["CK"]</v>
      </c>
      <c r="X30" t="s">
        <v>249</v>
      </c>
      <c r="Z30" t="str">
        <f>"["""&amp;Units[[#This Row],[Units]]&amp;"""]"</f>
        <v>["dBµV"]</v>
      </c>
      <c r="AB30" t="s">
        <v>377</v>
      </c>
      <c r="AD30"/>
      <c r="AE30" t="str" cm="1">
        <f t="array" ref="AE30">IF(ISBLANK(AD30),"", "https://identifier.buildingsmart.org/uri/"&amp;Table1[OrganizationCode]&amp;"/"&amp;Table1[DomainCode]&amp;"/class/"&amp;AD30)</f>
        <v/>
      </c>
      <c r="AG30"/>
      <c r="AH30" t="str" cm="1">
        <f t="array" ref="AH30">IF(ISBLANK(AG30),"", "https://identifier.buildingsmart.org/uri/"&amp;Table1[OrganizationCode]&amp;"/"&amp;Table1[DomainCode]&amp;"/class/"&amp;AG30)</f>
        <v/>
      </c>
    </row>
    <row r="31" spans="20:34" x14ac:dyDescent="0.25">
      <c r="T31" t="s">
        <v>208</v>
      </c>
      <c r="V31" t="str">
        <f>"["""&amp;Countries[[#This Row],[Countries]]&amp;"""]"</f>
        <v>["CR"]</v>
      </c>
      <c r="X31" t="s">
        <v>250</v>
      </c>
      <c r="Z31" t="str">
        <f>"["""&amp;Units[[#This Row],[Units]]&amp;"""]"</f>
        <v>["ppu"]</v>
      </c>
      <c r="AB31" s="37" t="s">
        <v>378</v>
      </c>
      <c r="AD31" s="37"/>
      <c r="AE31" s="37" t="str" cm="1">
        <f t="array" ref="AE31">IF(ISBLANK(AD31),"", "https://identifier.buildingsmart.org/uri/"&amp;Table1[OrganizationCode]&amp;"/"&amp;Table1[DomainCode]&amp;"/class/"&amp;AD31)</f>
        <v/>
      </c>
      <c r="AG31" s="37"/>
      <c r="AH31" s="37" t="str" cm="1">
        <f t="array" ref="AH31">IF(ISBLANK(AG31),"", "https://identifier.buildingsmart.org/uri/"&amp;Table1[OrganizationCode]&amp;"/"&amp;Table1[DomainCode]&amp;"/class/"&amp;AG31)</f>
        <v/>
      </c>
    </row>
    <row r="32" spans="20:34" x14ac:dyDescent="0.25">
      <c r="T32" t="s">
        <v>209</v>
      </c>
      <c r="V32" t="str">
        <f>"["""&amp;Countries[[#This Row],[Countries]]&amp;"""]"</f>
        <v>["CI"]</v>
      </c>
      <c r="X32" t="s">
        <v>251</v>
      </c>
      <c r="Z32" t="str">
        <f>"["""&amp;Units[[#This Row],[Units]]&amp;"""]"</f>
        <v>["ppm"]</v>
      </c>
      <c r="AB32" t="s">
        <v>379</v>
      </c>
      <c r="AD32"/>
      <c r="AE32" t="str" cm="1">
        <f t="array" ref="AE32">IF(ISBLANK(AD32),"", "https://identifier.buildingsmart.org/uri/"&amp;Table1[OrganizationCode]&amp;"/"&amp;Table1[DomainCode]&amp;"/class/"&amp;AD32)</f>
        <v/>
      </c>
      <c r="AG32"/>
      <c r="AH32" t="str" cm="1">
        <f t="array" ref="AH32">IF(ISBLANK(AG32),"", "https://identifier.buildingsmart.org/uri/"&amp;Table1[OrganizationCode]&amp;"/"&amp;Table1[DomainCode]&amp;"/class/"&amp;AG32)</f>
        <v/>
      </c>
    </row>
    <row r="33" spans="20:34" x14ac:dyDescent="0.25">
      <c r="T33" t="s">
        <v>210</v>
      </c>
      <c r="V33" t="str">
        <f>"["""&amp;Countries[[#This Row],[Countries]]&amp;"""]"</f>
        <v>["HR"]</v>
      </c>
      <c r="X33" t="s">
        <v>252</v>
      </c>
      <c r="Z33" t="str">
        <f>"["""&amp;Units[[#This Row],[Units]]&amp;"""]"</f>
        <v>["ppb"]</v>
      </c>
      <c r="AB33" s="37" t="s">
        <v>380</v>
      </c>
      <c r="AD33" s="37"/>
      <c r="AE33" s="37" t="str" cm="1">
        <f t="array" ref="AE33">IF(ISBLANK(AD33),"", "https://identifier.buildingsmart.org/uri/"&amp;Table1[OrganizationCode]&amp;"/"&amp;Table1[DomainCode]&amp;"/class/"&amp;AD33)</f>
        <v/>
      </c>
      <c r="AG33" s="37"/>
      <c r="AH33" s="37" t="str" cm="1">
        <f t="array" ref="AH33">IF(ISBLANK(AG33),"", "https://identifier.buildingsmart.org/uri/"&amp;Table1[OrganizationCode]&amp;"/"&amp;Table1[DomainCode]&amp;"/class/"&amp;AG33)</f>
        <v/>
      </c>
    </row>
    <row r="34" spans="20:34" x14ac:dyDescent="0.25">
      <c r="T34" t="s">
        <v>211</v>
      </c>
      <c r="V34" t="str">
        <f>"["""&amp;Countries[[#This Row],[Countries]]&amp;"""]"</f>
        <v>["CZ"]</v>
      </c>
      <c r="X34" t="s">
        <v>253</v>
      </c>
      <c r="Z34" t="str">
        <f>"["""&amp;Units[[#This Row],[Units]]&amp;"""]"</f>
        <v>["g/kg"]</v>
      </c>
      <c r="AB34" t="s">
        <v>381</v>
      </c>
      <c r="AD34"/>
      <c r="AE34" t="str" cm="1">
        <f t="array" ref="AE34">IF(ISBLANK(AD34),"", "https://identifier.buildingsmart.org/uri/"&amp;Table1[OrganizationCode]&amp;"/"&amp;Table1[DomainCode]&amp;"/class/"&amp;AD34)</f>
        <v/>
      </c>
      <c r="AG34"/>
      <c r="AH34" t="str" cm="1">
        <f t="array" ref="AH34">IF(ISBLANK(AG34),"", "https://identifier.buildingsmart.org/uri/"&amp;Table1[OrganizationCode]&amp;"/"&amp;Table1[DomainCode]&amp;"/class/"&amp;AG34)</f>
        <v/>
      </c>
    </row>
    <row r="35" spans="20:34" x14ac:dyDescent="0.25">
      <c r="T35" t="s">
        <v>212</v>
      </c>
      <c r="V35" t="str">
        <f>"["""&amp;Countries[[#This Row],[Countries]]&amp;"""]"</f>
        <v>["DK"]</v>
      </c>
      <c r="X35" t="s">
        <v>254</v>
      </c>
      <c r="Z35" t="str">
        <f>"["""&amp;Units[[#This Row],[Units]]&amp;"""]"</f>
        <v>["rad"]</v>
      </c>
      <c r="AB35" s="37" t="s">
        <v>382</v>
      </c>
      <c r="AD35" s="37"/>
      <c r="AE35" s="37" t="str" cm="1">
        <f t="array" ref="AE35">IF(ISBLANK(AD35),"", "https://identifier.buildingsmart.org/uri/"&amp;Table1[OrganizationCode]&amp;"/"&amp;Table1[DomainCode]&amp;"/class/"&amp;AD35)</f>
        <v/>
      </c>
      <c r="AG35" s="37"/>
      <c r="AH35" s="37" t="str" cm="1">
        <f t="array" ref="AH35">IF(ISBLANK(AG35),"", "https://identifier.buildingsmart.org/uri/"&amp;Table1[OrganizationCode]&amp;"/"&amp;Table1[DomainCode]&amp;"/class/"&amp;AG35)</f>
        <v/>
      </c>
    </row>
    <row r="36" spans="20:34" x14ac:dyDescent="0.25">
      <c r="T36" t="s">
        <v>213</v>
      </c>
      <c r="V36" t="str">
        <f>"["""&amp;Countries[[#This Row],[Countries]]&amp;"""]"</f>
        <v>["DO"]</v>
      </c>
      <c r="X36" t="s">
        <v>255</v>
      </c>
      <c r="Z36" t="str">
        <f>"["""&amp;Units[[#This Row],[Units]]&amp;"""]"</f>
        <v>["deg"]</v>
      </c>
      <c r="AB36" t="s">
        <v>383</v>
      </c>
      <c r="AD36"/>
      <c r="AE36" t="str" cm="1">
        <f t="array" ref="AE36">IF(ISBLANK(AD36),"", "https://identifier.buildingsmart.org/uri/"&amp;Table1[OrganizationCode]&amp;"/"&amp;Table1[DomainCode]&amp;"/class/"&amp;AD36)</f>
        <v/>
      </c>
      <c r="AG36"/>
      <c r="AH36" t="str" cm="1">
        <f t="array" ref="AH36">IF(ISBLANK(AG36),"", "https://identifier.buildingsmart.org/uri/"&amp;Table1[OrganizationCode]&amp;"/"&amp;Table1[DomainCode]&amp;"/class/"&amp;AG36)</f>
        <v/>
      </c>
    </row>
    <row r="37" spans="20:34" x14ac:dyDescent="0.25">
      <c r="T37" t="s">
        <v>137</v>
      </c>
      <c r="V37" t="str">
        <f>"["""&amp;Countries[[#This Row],[Countries]]&amp;"""]"</f>
        <v>["EC"]</v>
      </c>
      <c r="X37" t="s">
        <v>256</v>
      </c>
      <c r="Z37" t="str">
        <f>"["""&amp;Units[[#This Row],[Units]]&amp;"""]"</f>
        <v>["degPh"]</v>
      </c>
      <c r="AB37" s="37" t="s">
        <v>384</v>
      </c>
      <c r="AD37" s="37"/>
      <c r="AE37" s="37" t="str" cm="1">
        <f t="array" ref="AE37">IF(ISBLANK(AD37),"", "https://identifier.buildingsmart.org/uri/"&amp;Table1[OrganizationCode]&amp;"/"&amp;Table1[DomainCode]&amp;"/class/"&amp;AD37)</f>
        <v/>
      </c>
      <c r="AG37" s="37"/>
      <c r="AH37" s="37" t="str" cm="1">
        <f t="array" ref="AH37">IF(ISBLANK(AG37),"", "https://identifier.buildingsmart.org/uri/"&amp;Table1[OrganizationCode]&amp;"/"&amp;Table1[DomainCode]&amp;"/class/"&amp;AG37)</f>
        <v/>
      </c>
    </row>
    <row r="38" spans="20:34" x14ac:dyDescent="0.25">
      <c r="T38" t="s">
        <v>214</v>
      </c>
      <c r="V38" t="str">
        <f>"["""&amp;Countries[[#This Row],[Countries]]&amp;"""]"</f>
        <v>["SV"]</v>
      </c>
      <c r="X38" t="s">
        <v>257</v>
      </c>
      <c r="Z38" t="str">
        <f>"["""&amp;Units[[#This Row],[Units]]&amp;"""]"</f>
        <v>["sr"]</v>
      </c>
      <c r="AB38" t="s">
        <v>385</v>
      </c>
      <c r="AD38"/>
      <c r="AE38" t="str" cm="1">
        <f t="array" ref="AE38">IF(ISBLANK(AD38),"", "https://identifier.buildingsmart.org/uri/"&amp;Table1[OrganizationCode]&amp;"/"&amp;Table1[DomainCode]&amp;"/class/"&amp;AD38)</f>
        <v/>
      </c>
      <c r="AG38"/>
      <c r="AH38" t="str" cm="1">
        <f t="array" ref="AH38">IF(ISBLANK(AG38),"", "https://identifier.buildingsmart.org/uri/"&amp;Table1[OrganizationCode]&amp;"/"&amp;Table1[DomainCode]&amp;"/class/"&amp;AG38)</f>
        <v/>
      </c>
    </row>
    <row r="39" spans="20:34" x14ac:dyDescent="0.25">
      <c r="T39" t="s">
        <v>215</v>
      </c>
      <c r="V39" t="str">
        <f>"["""&amp;Countries[[#This Row],[Countries]]&amp;"""]"</f>
        <v>["GQ"]</v>
      </c>
      <c r="X39" t="s">
        <v>258</v>
      </c>
      <c r="Z39" t="str">
        <f>"["""&amp;Units[[#This Row],[Units]]&amp;"""]"</f>
        <v>["ntu"]</v>
      </c>
      <c r="AB39" s="37" t="s">
        <v>386</v>
      </c>
      <c r="AD39" s="37"/>
      <c r="AE39" s="37" t="str" cm="1">
        <f t="array" ref="AE39">IF(ISBLANK(AD39),"", "https://identifier.buildingsmart.org/uri/"&amp;Table1[OrganizationCode]&amp;"/"&amp;Table1[DomainCode]&amp;"/class/"&amp;AD39)</f>
        <v/>
      </c>
      <c r="AG39" s="37"/>
      <c r="AH39" s="37" t="str" cm="1">
        <f t="array" ref="AH39">IF(ISBLANK(AG39),"", "https://identifier.buildingsmart.org/uri/"&amp;Table1[OrganizationCode]&amp;"/"&amp;Table1[DomainCode]&amp;"/class/"&amp;AG39)</f>
        <v/>
      </c>
    </row>
    <row r="40" spans="20:34" x14ac:dyDescent="0.25">
      <c r="T40" t="s">
        <v>216</v>
      </c>
      <c r="V40" t="str">
        <f>"["""&amp;Countries[[#This Row],[Countries]]&amp;"""]"</f>
        <v>["ER"]</v>
      </c>
      <c r="X40" t="s">
        <v>259</v>
      </c>
      <c r="Z40" t="str">
        <f>"["""&amp;Units[[#This Row],[Units]]&amp;"""]"</f>
        <v>["fnu"]</v>
      </c>
      <c r="AB40" t="s">
        <v>387</v>
      </c>
      <c r="AD40"/>
      <c r="AE40" t="str" cm="1">
        <f t="array" ref="AE40">IF(ISBLANK(AD40),"", "https://identifier.buildingsmart.org/uri/"&amp;Table1[OrganizationCode]&amp;"/"&amp;Table1[DomainCode]&amp;"/class/"&amp;AD40)</f>
        <v/>
      </c>
      <c r="AG40"/>
      <c r="AH40" t="str" cm="1">
        <f t="array" ref="AH40">IF(ISBLANK(AG40),"", "https://identifier.buildingsmart.org/uri/"&amp;Table1[OrganizationCode]&amp;"/"&amp;Table1[DomainCode]&amp;"/class/"&amp;AG40)</f>
        <v/>
      </c>
    </row>
    <row r="41" spans="20:34" x14ac:dyDescent="0.25">
      <c r="T41" t="s">
        <v>217</v>
      </c>
      <c r="V41" t="str">
        <f>"["""&amp;Countries[[#This Row],[Countries]]&amp;"""]"</f>
        <v>["FK"]</v>
      </c>
      <c r="X41" t="s">
        <v>260</v>
      </c>
      <c r="Z41" t="str">
        <f>"["""&amp;Units[[#This Row],[Units]]&amp;"""]"</f>
        <v>["PUE"]</v>
      </c>
      <c r="AB41" s="37" t="s">
        <v>388</v>
      </c>
    </row>
    <row r="42" spans="20:34" x14ac:dyDescent="0.25">
      <c r="T42" t="s">
        <v>218</v>
      </c>
      <c r="V42" t="str">
        <f>"["""&amp;Countries[[#This Row],[Countries]]&amp;"""]"</f>
        <v>["FO"]</v>
      </c>
      <c r="X42" t="s">
        <v>261</v>
      </c>
      <c r="Z42" t="str">
        <f>"["""&amp;Units[[#This Row],[Units]]&amp;"""]"</f>
        <v>["DCIE"]</v>
      </c>
      <c r="AB42" t="s">
        <v>389</v>
      </c>
    </row>
    <row r="43" spans="20:34" x14ac:dyDescent="0.25">
      <c r="V43" t="str">
        <f>"["""&amp;Countries[[#This Row],[Countries]]&amp;"""]"</f>
        <v>["FJ"]</v>
      </c>
      <c r="X43" t="s">
        <v>262</v>
      </c>
      <c r="Z43" t="str">
        <f>"["""&amp;Units[[#This Row],[Units]]&amp;"""]"</f>
        <v>["AFN"]</v>
      </c>
      <c r="AB43" s="37" t="s">
        <v>390</v>
      </c>
    </row>
    <row r="44" spans="20:34" x14ac:dyDescent="0.25">
      <c r="V44" t="str">
        <f>"["""&amp;Countries[[#This Row],[Countries]]&amp;"""]"</f>
        <v>["GF"]</v>
      </c>
      <c r="X44" t="s">
        <v>263</v>
      </c>
      <c r="Z44" t="str">
        <f>"["""&amp;Units[[#This Row],[Units]]&amp;"""]"</f>
        <v>["DZD"]</v>
      </c>
      <c r="AB44" t="s">
        <v>391</v>
      </c>
    </row>
    <row r="45" spans="20:34" x14ac:dyDescent="0.25">
      <c r="V45" t="str">
        <f>"["""&amp;Countries[[#This Row],[Countries]]&amp;"""]"</f>
        <v>["PF"]</v>
      </c>
      <c r="X45" t="s">
        <v>264</v>
      </c>
      <c r="Z45" t="str">
        <f>"["""&amp;Units[[#This Row],[Units]]&amp;"""]"</f>
        <v>["ARS"]</v>
      </c>
      <c r="AB45" s="37" t="s">
        <v>392</v>
      </c>
    </row>
    <row r="46" spans="20:34" x14ac:dyDescent="0.25">
      <c r="V46" t="str">
        <f>"["""&amp;Countries[[#This Row],[Countries]]&amp;"""]"</f>
        <v>["TF"]</v>
      </c>
      <c r="X46" t="s">
        <v>265</v>
      </c>
      <c r="Z46" t="str">
        <f>"["""&amp;Units[[#This Row],[Units]]&amp;"""]"</f>
        <v>["AMD"]</v>
      </c>
      <c r="AB46" t="s">
        <v>393</v>
      </c>
    </row>
    <row r="47" spans="20:34" x14ac:dyDescent="0.25">
      <c r="V47" t="str">
        <f>"["""&amp;Countries[[#This Row],[Countries]]&amp;"""]"</f>
        <v>["GA"]</v>
      </c>
      <c r="X47" t="s">
        <v>266</v>
      </c>
      <c r="Z47" t="str">
        <f>"["""&amp;Units[[#This Row],[Units]]&amp;"""]"</f>
        <v>["AWG"]</v>
      </c>
      <c r="AB47" s="37" t="s">
        <v>394</v>
      </c>
    </row>
    <row r="48" spans="20:34" x14ac:dyDescent="0.25">
      <c r="V48" t="str">
        <f>"["""&amp;Countries[[#This Row],[Countries]]&amp;"""]"</f>
        <v>["HM"]</v>
      </c>
      <c r="X48" t="s">
        <v>267</v>
      </c>
      <c r="Z48" t="str">
        <f>"["""&amp;Units[[#This Row],[Units]]&amp;"""]"</f>
        <v>["AUD"]</v>
      </c>
      <c r="AB48" t="s">
        <v>395</v>
      </c>
    </row>
    <row r="49" spans="22:28" x14ac:dyDescent="0.25">
      <c r="V49" t="str">
        <f>"["""&amp;Countries[[#This Row],[Countries]]&amp;"""]"</f>
        <v>["VA"]</v>
      </c>
      <c r="X49" t="s">
        <v>268</v>
      </c>
      <c r="Z49" t="str">
        <f>"["""&amp;Units[[#This Row],[Units]]&amp;"""]"</f>
        <v>["AZN"]</v>
      </c>
      <c r="AB49" s="37" t="s">
        <v>396</v>
      </c>
    </row>
    <row r="50" spans="22:28" x14ac:dyDescent="0.25">
      <c r="V50" t="str">
        <f>"["""&amp;Countries[[#This Row],[Countries]]&amp;"""]"</f>
        <v>["HN"]</v>
      </c>
      <c r="X50" t="s">
        <v>269</v>
      </c>
      <c r="Z50" t="str">
        <f>"["""&amp;Units[[#This Row],[Units]]&amp;"""]"</f>
        <v>["BSD"]</v>
      </c>
      <c r="AB50" t="s">
        <v>397</v>
      </c>
    </row>
    <row r="51" spans="22:28" x14ac:dyDescent="0.25">
      <c r="V51" t="str">
        <f>"["""&amp;Countries[[#This Row],[Countries]]&amp;"""]"</f>
        <v>["HK"]</v>
      </c>
      <c r="X51" t="s">
        <v>270</v>
      </c>
      <c r="Z51" t="str">
        <f>"["""&amp;Units[[#This Row],[Units]]&amp;"""]"</f>
        <v>["BHD"]</v>
      </c>
      <c r="AB51" s="37" t="s">
        <v>398</v>
      </c>
    </row>
    <row r="52" spans="22:28" x14ac:dyDescent="0.25">
      <c r="V52" t="str">
        <f>"["""&amp;Countries[[#This Row],[Countries]]&amp;"""]"</f>
        <v>["HU"]</v>
      </c>
      <c r="X52" t="s">
        <v>271</v>
      </c>
      <c r="Z52" t="str">
        <f>"["""&amp;Units[[#This Row],[Units]]&amp;"""]"</f>
        <v>["THB"]</v>
      </c>
      <c r="AB52" t="s">
        <v>399</v>
      </c>
    </row>
    <row r="53" spans="22:28" x14ac:dyDescent="0.25">
      <c r="V53" t="str">
        <f>"["""&amp;Countries[[#This Row],[Countries]]&amp;"""]"</f>
        <v>["IR"]</v>
      </c>
      <c r="X53" t="s">
        <v>272</v>
      </c>
      <c r="Z53" t="str">
        <f>"["""&amp;Units[[#This Row],[Units]]&amp;"""]"</f>
        <v>["PAB"]</v>
      </c>
      <c r="AB53" s="37" t="s">
        <v>400</v>
      </c>
    </row>
    <row r="54" spans="22:28" x14ac:dyDescent="0.25">
      <c r="V54" t="str">
        <f>"["""&amp;Countries[[#This Row],[Countries]]&amp;"""]"</f>
        <v>["IQ"]</v>
      </c>
      <c r="X54" t="s">
        <v>273</v>
      </c>
      <c r="Z54" t="str">
        <f>"["""&amp;Units[[#This Row],[Units]]&amp;"""]"</f>
        <v>["BBD"]</v>
      </c>
      <c r="AB54" t="s">
        <v>401</v>
      </c>
    </row>
    <row r="55" spans="22:28" x14ac:dyDescent="0.25">
      <c r="V55" t="str">
        <f>"["""&amp;Countries[[#This Row],[Countries]]&amp;"""]"</f>
        <v>["IM"]</v>
      </c>
      <c r="X55" t="s">
        <v>274</v>
      </c>
      <c r="Z55" t="str">
        <f>"["""&amp;Units[[#This Row],[Units]]&amp;"""]"</f>
        <v>["BYR"]</v>
      </c>
      <c r="AB55" s="37" t="s">
        <v>402</v>
      </c>
    </row>
    <row r="56" spans="22:28" x14ac:dyDescent="0.25">
      <c r="V56" t="str">
        <f>"["""&amp;Countries[[#This Row],[Countries]]&amp;"""]"</f>
        <v>["IL"]</v>
      </c>
      <c r="X56" t="s">
        <v>275</v>
      </c>
      <c r="Z56" t="str">
        <f>"["""&amp;Units[[#This Row],[Units]]&amp;"""]"</f>
        <v>["BZD"]</v>
      </c>
      <c r="AB56" t="s">
        <v>403</v>
      </c>
    </row>
    <row r="57" spans="22:28" x14ac:dyDescent="0.25">
      <c r="V57" t="str">
        <f>"["""&amp;Countries[[#This Row],[Countries]]&amp;"""]"</f>
        <v>["KP"]</v>
      </c>
      <c r="X57" t="s">
        <v>276</v>
      </c>
      <c r="Z57" t="str">
        <f>"["""&amp;Units[[#This Row],[Units]]&amp;"""]"</f>
        <v>["BMD"]</v>
      </c>
      <c r="AB57" s="37" t="s">
        <v>404</v>
      </c>
    </row>
    <row r="58" spans="22:28" x14ac:dyDescent="0.25">
      <c r="V58" t="str">
        <f>"["""&amp;Countries[[#This Row],[Countries]]&amp;"""]"</f>
        <v>["KR"]</v>
      </c>
      <c r="X58" t="s">
        <v>277</v>
      </c>
      <c r="Z58" t="str">
        <f>"["""&amp;Units[[#This Row],[Units]]&amp;"""]"</f>
        <v>["VEF"]</v>
      </c>
      <c r="AB58" t="s">
        <v>405</v>
      </c>
    </row>
    <row r="59" spans="22:28" x14ac:dyDescent="0.25">
      <c r="V59" t="str">
        <f>"["""&amp;Countries[[#This Row],[Countries]]&amp;"""]"</f>
        <v>["KW"]</v>
      </c>
      <c r="X59" t="s">
        <v>278</v>
      </c>
      <c r="Z59" t="str">
        <f>"["""&amp;Units[[#This Row],[Units]]&amp;"""]"</f>
        <v>["BOB"]</v>
      </c>
      <c r="AB59" s="37" t="s">
        <v>406</v>
      </c>
    </row>
    <row r="60" spans="22:28" x14ac:dyDescent="0.25">
      <c r="V60" t="str">
        <f>"["""&amp;Countries[[#This Row],[Countries]]&amp;"""]"</f>
        <v>["LA"]</v>
      </c>
      <c r="X60" t="s">
        <v>279</v>
      </c>
      <c r="Z60" t="str">
        <f>"["""&amp;Units[[#This Row],[Units]]&amp;"""]"</f>
        <v>["BRL"]</v>
      </c>
      <c r="AB60" t="s">
        <v>407</v>
      </c>
    </row>
    <row r="61" spans="22:28" x14ac:dyDescent="0.25">
      <c r="V61" t="str">
        <f>"["""&amp;Countries[[#This Row],[Countries]]&amp;"""]"</f>
        <v>["LV"]</v>
      </c>
      <c r="X61" t="s">
        <v>280</v>
      </c>
      <c r="Z61" t="str">
        <f>"["""&amp;Units[[#This Row],[Units]]&amp;"""]"</f>
        <v>["BND"]</v>
      </c>
      <c r="AB61" s="37" t="s">
        <v>408</v>
      </c>
    </row>
    <row r="62" spans="22:28" x14ac:dyDescent="0.25">
      <c r="V62" t="str">
        <f>"["""&amp;Countries[[#This Row],[Countries]]&amp;"""]"</f>
        <v>["LY"]</v>
      </c>
      <c r="X62" t="s">
        <v>281</v>
      </c>
      <c r="Z62" t="str">
        <f>"["""&amp;Units[[#This Row],[Units]]&amp;"""]"</f>
        <v>["BGN"]</v>
      </c>
      <c r="AB62" t="s">
        <v>409</v>
      </c>
    </row>
    <row r="63" spans="22:28" x14ac:dyDescent="0.25">
      <c r="V63" t="str">
        <f>"["""&amp;Countries[[#This Row],[Countries]]&amp;"""]"</f>
        <v>["LI"]</v>
      </c>
      <c r="X63" t="s">
        <v>282</v>
      </c>
      <c r="Z63" t="str">
        <f>"["""&amp;Units[[#This Row],[Units]]&amp;"""]"</f>
        <v>["BIF"]</v>
      </c>
      <c r="AB63" s="37" t="s">
        <v>410</v>
      </c>
    </row>
    <row r="64" spans="22:28" x14ac:dyDescent="0.25">
      <c r="V64" t="str">
        <f>"["""&amp;Countries[[#This Row],[Countries]]&amp;"""]"</f>
        <v>["MK"]</v>
      </c>
      <c r="X64" t="s">
        <v>283</v>
      </c>
      <c r="Z64" t="str">
        <f>"["""&amp;Units[[#This Row],[Units]]&amp;"""]"</f>
        <v>["CAD"]</v>
      </c>
      <c r="AB64" t="s">
        <v>411</v>
      </c>
    </row>
    <row r="65" spans="22:28" x14ac:dyDescent="0.25">
      <c r="V65" t="str">
        <f>"["""&amp;Countries[[#This Row],[Countries]]&amp;"""]"</f>
        <v>["MG"]</v>
      </c>
      <c r="X65" t="s">
        <v>284</v>
      </c>
      <c r="Z65" t="str">
        <f>"["""&amp;Units[[#This Row],[Units]]&amp;"""]"</f>
        <v>["CVE"]</v>
      </c>
      <c r="AB65" s="37" t="s">
        <v>412</v>
      </c>
    </row>
    <row r="66" spans="22:28" x14ac:dyDescent="0.25">
      <c r="V66" t="str">
        <f>"["""&amp;Countries[[#This Row],[Countries]]&amp;"""]"</f>
        <v>["MH"]</v>
      </c>
      <c r="X66" t="s">
        <v>285</v>
      </c>
      <c r="Z66" t="str">
        <f>"["""&amp;Units[[#This Row],[Units]]&amp;"""]"</f>
        <v>["KYD"]</v>
      </c>
      <c r="AB66" t="s">
        <v>413</v>
      </c>
    </row>
    <row r="67" spans="22:28" x14ac:dyDescent="0.25">
      <c r="V67" t="str">
        <f>"["""&amp;Countries[[#This Row],[Countries]]&amp;"""]"</f>
        <v>["MQ"]</v>
      </c>
      <c r="X67" t="s">
        <v>286</v>
      </c>
      <c r="Z67" t="str">
        <f>"["""&amp;Units[[#This Row],[Units]]&amp;"""]"</f>
        <v>["GHS"]</v>
      </c>
      <c r="AB67" s="37" t="s">
        <v>414</v>
      </c>
    </row>
    <row r="68" spans="22:28" x14ac:dyDescent="0.25">
      <c r="V68" t="str">
        <f>"["""&amp;Countries[[#This Row],[Countries]]&amp;"""]"</f>
        <v>["FM"]</v>
      </c>
      <c r="X68" t="s">
        <v>287</v>
      </c>
      <c r="Z68" t="str">
        <f>"["""&amp;Units[[#This Row],[Units]]&amp;"""]"</f>
        <v>["XAF"]</v>
      </c>
      <c r="AB68" t="s">
        <v>415</v>
      </c>
    </row>
    <row r="69" spans="22:28" x14ac:dyDescent="0.25">
      <c r="V69" t="str">
        <f>"["""&amp;Countries[[#This Row],[Countries]]&amp;"""]"</f>
        <v>["MD"]</v>
      </c>
      <c r="X69" t="s">
        <v>288</v>
      </c>
      <c r="Z69" t="str">
        <f>"["""&amp;Units[[#This Row],[Units]]&amp;"""]"</f>
        <v>["XPF"]</v>
      </c>
      <c r="AB69" s="37" t="s">
        <v>416</v>
      </c>
    </row>
    <row r="70" spans="22:28" x14ac:dyDescent="0.25">
      <c r="V70" t="str">
        <f>"["""&amp;Countries[[#This Row],[Countries]]&amp;"""]"</f>
        <v>["MC"]</v>
      </c>
      <c r="X70" t="s">
        <v>289</v>
      </c>
      <c r="Z70" t="str">
        <f>"["""&amp;Units[[#This Row],[Units]]&amp;"""]"</f>
        <v>["CLP"]</v>
      </c>
      <c r="AB70" t="s">
        <v>417</v>
      </c>
    </row>
    <row r="71" spans="22:28" x14ac:dyDescent="0.25">
      <c r="V71" t="str">
        <f>"["""&amp;Countries[[#This Row],[Countries]]&amp;"""]"</f>
        <v>["AN"]</v>
      </c>
      <c r="X71" t="s">
        <v>290</v>
      </c>
      <c r="Z71" t="str">
        <f>"["""&amp;Units[[#This Row],[Units]]&amp;"""]"</f>
        <v>["CNY"]</v>
      </c>
      <c r="AB71" s="37" t="s">
        <v>418</v>
      </c>
    </row>
    <row r="72" spans="22:28" x14ac:dyDescent="0.25">
      <c r="V72" t="str">
        <f>"["""&amp;Countries[[#This Row],[Countries]]&amp;"""]"</f>
        <v>["NC"]</v>
      </c>
      <c r="X72" t="s">
        <v>291</v>
      </c>
      <c r="Z72" t="str">
        <f>"["""&amp;Units[[#This Row],[Units]]&amp;"""]"</f>
        <v>["CDF"]</v>
      </c>
      <c r="AB72" t="s">
        <v>419</v>
      </c>
    </row>
    <row r="73" spans="22:28" x14ac:dyDescent="0.25">
      <c r="V73" t="str">
        <f>"["""&amp;Countries[[#This Row],[Countries]]&amp;"""]"</f>
        <v>["NZ"]</v>
      </c>
      <c r="X73" t="s">
        <v>292</v>
      </c>
      <c r="Z73" t="str">
        <f>"["""&amp;Units[[#This Row],[Units]]&amp;"""]"</f>
        <v>["NIO"]</v>
      </c>
      <c r="AB73" s="37" t="s">
        <v>420</v>
      </c>
    </row>
    <row r="74" spans="22:28" x14ac:dyDescent="0.25">
      <c r="V74" t="str">
        <f>"["""&amp;Countries[[#This Row],[Countries]]&amp;"""]"</f>
        <v>["NI"]</v>
      </c>
      <c r="X74" t="s">
        <v>293</v>
      </c>
      <c r="Z74" t="str">
        <f>"["""&amp;Units[[#This Row],[Units]]&amp;"""]"</f>
        <v>["CRC"]</v>
      </c>
      <c r="AB74" t="s">
        <v>421</v>
      </c>
    </row>
    <row r="75" spans="22:28" x14ac:dyDescent="0.25">
      <c r="V75" t="str">
        <f>"["""&amp;Countries[[#This Row],[Countries]]&amp;"""]"</f>
        <v>["NF"]</v>
      </c>
      <c r="X75" t="s">
        <v>294</v>
      </c>
      <c r="Z75" t="str">
        <f>"["""&amp;Units[[#This Row],[Units]]&amp;"""]"</f>
        <v>["HRK"]</v>
      </c>
      <c r="AB75" s="37" t="s">
        <v>422</v>
      </c>
    </row>
    <row r="76" spans="22:28" x14ac:dyDescent="0.25">
      <c r="V76" t="str">
        <f>"["""&amp;Countries[[#This Row],[Countries]]&amp;"""]"</f>
        <v>["MP"]</v>
      </c>
      <c r="X76" t="s">
        <v>295</v>
      </c>
      <c r="Z76" t="str">
        <f>"["""&amp;Units[[#This Row],[Units]]&amp;"""]"</f>
        <v>["CUP"]</v>
      </c>
      <c r="AB76" t="s">
        <v>423</v>
      </c>
    </row>
    <row r="77" spans="22:28" x14ac:dyDescent="0.25">
      <c r="V77" t="str">
        <f>"["""&amp;Countries[[#This Row],[Countries]]&amp;"""]"</f>
        <v>["NO"]</v>
      </c>
      <c r="X77" t="s">
        <v>296</v>
      </c>
      <c r="Z77" t="str">
        <f>"["""&amp;Units[[#This Row],[Units]]&amp;"""]"</f>
        <v>["CZK"]</v>
      </c>
      <c r="AB77" s="37" t="s">
        <v>424</v>
      </c>
    </row>
    <row r="78" spans="22:28" x14ac:dyDescent="0.25">
      <c r="V78" t="str">
        <f>"["""&amp;Countries[[#This Row],[Countries]]&amp;"""]"</f>
        <v>["PS"]</v>
      </c>
      <c r="X78" t="s">
        <v>297</v>
      </c>
      <c r="Z78" t="str">
        <f>"["""&amp;Units[[#This Row],[Units]]&amp;"""]"</f>
        <v>["GMD"]</v>
      </c>
      <c r="AB78" t="s">
        <v>425</v>
      </c>
    </row>
    <row r="79" spans="22:28" x14ac:dyDescent="0.25">
      <c r="V79" t="str">
        <f>"["""&amp;Countries[[#This Row],[Countries]]&amp;"""]"</f>
        <v>["PA"]</v>
      </c>
      <c r="X79" t="s">
        <v>298</v>
      </c>
      <c r="Z79" t="str">
        <f>"["""&amp;Units[[#This Row],[Units]]&amp;"""]"</f>
        <v>["DKK"]</v>
      </c>
      <c r="AB79" s="37" t="s">
        <v>426</v>
      </c>
    </row>
    <row r="80" spans="22:28" x14ac:dyDescent="0.25">
      <c r="V80" t="str">
        <f>"["""&amp;Countries[[#This Row],[Countries]]&amp;"""]"</f>
        <v>["PG"]</v>
      </c>
      <c r="X80" t="s">
        <v>299</v>
      </c>
      <c r="Z80" t="str">
        <f>"["""&amp;Units[[#This Row],[Units]]&amp;"""]"</f>
        <v>["MKD"]</v>
      </c>
      <c r="AB80" t="s">
        <v>427</v>
      </c>
    </row>
    <row r="81" spans="22:28" x14ac:dyDescent="0.25">
      <c r="V81" t="str">
        <f>"["""&amp;Countries[[#This Row],[Countries]]&amp;"""]"</f>
        <v>["PY"]</v>
      </c>
      <c r="X81" t="s">
        <v>300</v>
      </c>
      <c r="Z81" t="str">
        <f>"["""&amp;Units[[#This Row],[Units]]&amp;"""]"</f>
        <v>["DJF"]</v>
      </c>
      <c r="AB81" s="37" t="s">
        <v>428</v>
      </c>
    </row>
    <row r="82" spans="22:28" x14ac:dyDescent="0.25">
      <c r="V82" t="str">
        <f>"["""&amp;Countries[[#This Row],[Countries]]&amp;"""]"</f>
        <v>["PR"]</v>
      </c>
      <c r="X82" t="s">
        <v>301</v>
      </c>
      <c r="Z82" t="str">
        <f>"["""&amp;Units[[#This Row],[Units]]&amp;"""]"</f>
        <v>["STD"]</v>
      </c>
      <c r="AB82" t="s">
        <v>429</v>
      </c>
    </row>
    <row r="83" spans="22:28" x14ac:dyDescent="0.25">
      <c r="V83" t="str">
        <f>"["""&amp;Countries[[#This Row],[Countries]]&amp;"""]"</f>
        <v>["QA"]</v>
      </c>
      <c r="X83" t="s">
        <v>302</v>
      </c>
      <c r="Z83" t="str">
        <f>"["""&amp;Units[[#This Row],[Units]]&amp;"""]"</f>
        <v>["DOP"]</v>
      </c>
      <c r="AB83" s="37" t="s">
        <v>430</v>
      </c>
    </row>
    <row r="84" spans="22:28" x14ac:dyDescent="0.25">
      <c r="V84" t="str">
        <f>"["""&amp;Countries[[#This Row],[Countries]]&amp;"""]"</f>
        <v>["RU"]</v>
      </c>
      <c r="X84" t="s">
        <v>303</v>
      </c>
      <c r="Z84" t="str">
        <f>"["""&amp;Units[[#This Row],[Units]]&amp;"""]"</f>
        <v>["VND"]</v>
      </c>
      <c r="AB84" t="s">
        <v>431</v>
      </c>
    </row>
    <row r="85" spans="22:28" x14ac:dyDescent="0.25">
      <c r="V85" t="str">
        <f>"["""&amp;Countries[[#This Row],[Countries]]&amp;"""]"</f>
        <v>["RW"]</v>
      </c>
      <c r="X85" t="s">
        <v>304</v>
      </c>
      <c r="Z85" t="str">
        <f>"["""&amp;Units[[#This Row],[Units]]&amp;"""]"</f>
        <v>["XCD"]</v>
      </c>
      <c r="AB85" s="37" t="s">
        <v>432</v>
      </c>
    </row>
    <row r="86" spans="22:28" x14ac:dyDescent="0.25">
      <c r="V86" t="str">
        <f>"["""&amp;Countries[[#This Row],[Countries]]&amp;"""]"</f>
        <v>["BL"]</v>
      </c>
      <c r="X86" t="s">
        <v>305</v>
      </c>
      <c r="Z86" t="str">
        <f>"["""&amp;Units[[#This Row],[Units]]&amp;"""]"</f>
        <v>["EGP"]</v>
      </c>
      <c r="AB86" t="s">
        <v>433</v>
      </c>
    </row>
    <row r="87" spans="22:28" x14ac:dyDescent="0.25">
      <c r="V87" t="str">
        <f>"["""&amp;Countries[[#This Row],[Countries]]&amp;"""]"</f>
        <v>["SH"]</v>
      </c>
      <c r="X87" t="s">
        <v>306</v>
      </c>
      <c r="Z87" t="str">
        <f>"["""&amp;Units[[#This Row],[Units]]&amp;"""]"</f>
        <v>["ETB"]</v>
      </c>
      <c r="AB87" s="37" t="s">
        <v>434</v>
      </c>
    </row>
    <row r="88" spans="22:28" x14ac:dyDescent="0.25">
      <c r="V88" t="str">
        <f>"["""&amp;Countries[[#This Row],[Countries]]&amp;"""]"</f>
        <v>["KN"]</v>
      </c>
      <c r="X88" t="s">
        <v>307</v>
      </c>
      <c r="Z88" t="str">
        <f>"["""&amp;Units[[#This Row],[Units]]&amp;"""]"</f>
        <v>["EUR"]</v>
      </c>
      <c r="AB88" t="s">
        <v>435</v>
      </c>
    </row>
    <row r="89" spans="22:28" x14ac:dyDescent="0.25">
      <c r="V89" t="str">
        <f>"["""&amp;Countries[[#This Row],[Countries]]&amp;"""]"</f>
        <v>["LC"]</v>
      </c>
      <c r="X89" t="s">
        <v>308</v>
      </c>
      <c r="Z89" t="str">
        <f>"["""&amp;Units[[#This Row],[Units]]&amp;"""]"</f>
        <v>["FKP"]</v>
      </c>
      <c r="AB89" s="37" t="s">
        <v>436</v>
      </c>
    </row>
    <row r="90" spans="22:28" x14ac:dyDescent="0.25">
      <c r="V90" t="str">
        <f>"["""&amp;Countries[[#This Row],[Countries]]&amp;"""]"</f>
        <v>["MF"]</v>
      </c>
      <c r="X90" t="s">
        <v>309</v>
      </c>
      <c r="Z90" t="str">
        <f>"["""&amp;Units[[#This Row],[Units]]&amp;"""]"</f>
        <v>["FJD"]</v>
      </c>
      <c r="AB90" t="s">
        <v>437</v>
      </c>
    </row>
    <row r="91" spans="22:28" x14ac:dyDescent="0.25">
      <c r="V91" t="str">
        <f>"["""&amp;Countries[[#This Row],[Countries]]&amp;"""]"</f>
        <v>["PM"]</v>
      </c>
      <c r="X91" t="s">
        <v>310</v>
      </c>
      <c r="Z91" t="str">
        <f>"["""&amp;Units[[#This Row],[Units]]&amp;"""]"</f>
        <v>["HUF"]</v>
      </c>
      <c r="AB91" s="37" t="s">
        <v>438</v>
      </c>
    </row>
    <row r="92" spans="22:28" x14ac:dyDescent="0.25">
      <c r="V92" t="str">
        <f>"["""&amp;Countries[[#This Row],[Countries]]&amp;"""]"</f>
        <v>["VC"]</v>
      </c>
      <c r="X92" t="s">
        <v>311</v>
      </c>
      <c r="Z92" t="str">
        <f>"["""&amp;Units[[#This Row],[Units]]&amp;"""]"</f>
        <v>["GIP"]</v>
      </c>
      <c r="AB92" t="s">
        <v>439</v>
      </c>
    </row>
    <row r="93" spans="22:28" x14ac:dyDescent="0.25">
      <c r="V93" t="str">
        <f>"["""&amp;Countries[[#This Row],[Countries]]&amp;"""]"</f>
        <v>["WS"]</v>
      </c>
      <c r="X93" t="s">
        <v>312</v>
      </c>
      <c r="Z93" t="str">
        <f>"["""&amp;Units[[#This Row],[Units]]&amp;"""]"</f>
        <v>["HTG"]</v>
      </c>
      <c r="AB93" s="37" t="s">
        <v>440</v>
      </c>
    </row>
    <row r="94" spans="22:28" x14ac:dyDescent="0.25">
      <c r="V94" t="str">
        <f>"["""&amp;Countries[[#This Row],[Countries]]&amp;"""]"</f>
        <v>["SM"]</v>
      </c>
      <c r="X94" t="s">
        <v>313</v>
      </c>
      <c r="Z94" t="str">
        <f>"["""&amp;Units[[#This Row],[Units]]&amp;"""]"</f>
        <v>["PYG"]</v>
      </c>
      <c r="AB94" t="s">
        <v>441</v>
      </c>
    </row>
    <row r="95" spans="22:28" x14ac:dyDescent="0.25">
      <c r="V95" t="str">
        <f>"["""&amp;Countries[[#This Row],[Countries]]&amp;"""]"</f>
        <v>["ST"]</v>
      </c>
      <c r="X95" t="s">
        <v>314</v>
      </c>
      <c r="Z95" t="str">
        <f>"["""&amp;Units[[#This Row],[Units]]&amp;"""]"</f>
        <v>["GNF"]</v>
      </c>
      <c r="AB95" s="37" t="s">
        <v>442</v>
      </c>
    </row>
    <row r="96" spans="22:28" x14ac:dyDescent="0.25">
      <c r="V96" t="str">
        <f>"["""&amp;Countries[[#This Row],[Countries]]&amp;"""]"</f>
        <v>["SA"]</v>
      </c>
      <c r="X96" t="s">
        <v>315</v>
      </c>
      <c r="Z96" t="str">
        <f>"["""&amp;Units[[#This Row],[Units]]&amp;"""]"</f>
        <v>["GYD"]</v>
      </c>
      <c r="AB96" t="s">
        <v>443</v>
      </c>
    </row>
    <row r="97" spans="22:28" x14ac:dyDescent="0.25">
      <c r="V97" t="str">
        <f>"["""&amp;Countries[[#This Row],[Countries]]&amp;"""]"</f>
        <v>["SN"]</v>
      </c>
      <c r="X97" t="s">
        <v>316</v>
      </c>
      <c r="Z97" t="str">
        <f>"["""&amp;Units[[#This Row],[Units]]&amp;"""]"</f>
        <v>["HKD"]</v>
      </c>
      <c r="AB97" s="37" t="s">
        <v>444</v>
      </c>
    </row>
    <row r="98" spans="22:28" x14ac:dyDescent="0.25">
      <c r="V98" t="str">
        <f>"["""&amp;Countries[[#This Row],[Countries]]&amp;"""]"</f>
        <v>["SL"]</v>
      </c>
      <c r="X98" t="s">
        <v>317</v>
      </c>
      <c r="Z98" t="str">
        <f>"["""&amp;Units[[#This Row],[Units]]&amp;"""]"</f>
        <v>["UAH"]</v>
      </c>
      <c r="AB98" t="s">
        <v>445</v>
      </c>
    </row>
    <row r="99" spans="22:28" x14ac:dyDescent="0.25">
      <c r="V99" t="str">
        <f>"["""&amp;Countries[[#This Row],[Countries]]&amp;"""]"</f>
        <v>["SG"]</v>
      </c>
      <c r="X99" t="s">
        <v>318</v>
      </c>
      <c r="Z99" t="str">
        <f>"["""&amp;Units[[#This Row],[Units]]&amp;"""]"</f>
        <v>["ISK"]</v>
      </c>
      <c r="AB99" s="37" t="s">
        <v>446</v>
      </c>
    </row>
    <row r="100" spans="22:28" x14ac:dyDescent="0.25">
      <c r="V100" t="str">
        <f>"["""&amp;Countries[[#This Row],[Countries]]&amp;"""]"</f>
        <v>["SB"]</v>
      </c>
      <c r="X100" t="s">
        <v>319</v>
      </c>
      <c r="Z100" t="str">
        <f>"["""&amp;Units[[#This Row],[Units]]&amp;"""]"</f>
        <v>["INR"]</v>
      </c>
      <c r="AB100" t="s">
        <v>447</v>
      </c>
    </row>
    <row r="101" spans="22:28" x14ac:dyDescent="0.25">
      <c r="V101" t="str">
        <f>"["""&amp;Countries[[#This Row],[Countries]]&amp;"""]"</f>
        <v>["SO"]</v>
      </c>
      <c r="X101" t="s">
        <v>320</v>
      </c>
      <c r="Z101" t="str">
        <f>"["""&amp;Units[[#This Row],[Units]]&amp;"""]"</f>
        <v>["IRR"]</v>
      </c>
      <c r="AB101" s="37" t="s">
        <v>448</v>
      </c>
    </row>
    <row r="102" spans="22:28" x14ac:dyDescent="0.25">
      <c r="V102" t="str">
        <f>"["""&amp;Countries[[#This Row],[Countries]]&amp;"""]"</f>
        <v>["ZA"]</v>
      </c>
      <c r="X102" t="s">
        <v>321</v>
      </c>
      <c r="Z102" t="str">
        <f>"["""&amp;Units[[#This Row],[Units]]&amp;"""]"</f>
        <v>["IQD"]</v>
      </c>
      <c r="AB102" t="s">
        <v>449</v>
      </c>
    </row>
    <row r="103" spans="22:28" x14ac:dyDescent="0.25">
      <c r="V103" t="str">
        <f>"["""&amp;Countries[[#This Row],[Countries]]&amp;"""]"</f>
        <v>["GS"]</v>
      </c>
      <c r="X103" t="s">
        <v>322</v>
      </c>
      <c r="Z103" t="str">
        <f>"["""&amp;Units[[#This Row],[Units]]&amp;"""]"</f>
        <v>["JMD"]</v>
      </c>
      <c r="AB103" s="37" t="s">
        <v>450</v>
      </c>
    </row>
    <row r="104" spans="22:28" x14ac:dyDescent="0.25">
      <c r="V104" t="str">
        <f>"["""&amp;Countries[[#This Row],[Countries]]&amp;"""]"</f>
        <v>["ES"]</v>
      </c>
      <c r="X104" t="s">
        <v>323</v>
      </c>
      <c r="Z104" t="str">
        <f>"["""&amp;Units[[#This Row],[Units]]&amp;"""]"</f>
        <v>["JOD"]</v>
      </c>
      <c r="AB104" t="s">
        <v>451</v>
      </c>
    </row>
    <row r="105" spans="22:28" x14ac:dyDescent="0.25">
      <c r="V105" t="str">
        <f>"["""&amp;Countries[[#This Row],[Countries]]&amp;"""]"</f>
        <v>["LK"]</v>
      </c>
      <c r="X105" t="s">
        <v>324</v>
      </c>
      <c r="Z105" t="str">
        <f>"["""&amp;Units[[#This Row],[Units]]&amp;"""]"</f>
        <v>["KES"]</v>
      </c>
      <c r="AB105" s="37" t="s">
        <v>452</v>
      </c>
    </row>
    <row r="106" spans="22:28" x14ac:dyDescent="0.25">
      <c r="V106" t="str">
        <f>"["""&amp;Countries[[#This Row],[Countries]]&amp;"""]"</f>
        <v>["SD"]</v>
      </c>
      <c r="X106" t="s">
        <v>325</v>
      </c>
      <c r="Z106" t="str">
        <f>"["""&amp;Units[[#This Row],[Units]]&amp;"""]"</f>
        <v>["PGK"]</v>
      </c>
      <c r="AB106" t="s">
        <v>453</v>
      </c>
    </row>
    <row r="107" spans="22:28" x14ac:dyDescent="0.25">
      <c r="V107" t="str">
        <f>"["""&amp;Countries[[#This Row],[Countries]]&amp;"""]"</f>
        <v>["SJ"]</v>
      </c>
      <c r="X107" t="s">
        <v>326</v>
      </c>
      <c r="Z107" t="str">
        <f>"["""&amp;Units[[#This Row],[Units]]&amp;"""]"</f>
        <v>["LAK"]</v>
      </c>
      <c r="AB107" s="37" t="s">
        <v>454</v>
      </c>
    </row>
    <row r="108" spans="22:28" x14ac:dyDescent="0.25">
      <c r="V108" t="str">
        <f>"["""&amp;Countries[[#This Row],[Countries]]&amp;"""]"</f>
        <v>["SZ"]</v>
      </c>
      <c r="X108" t="s">
        <v>327</v>
      </c>
      <c r="Z108" t="str">
        <f>"["""&amp;Units[[#This Row],[Units]]&amp;"""]"</f>
        <v>["BAM"]</v>
      </c>
      <c r="AB108" t="s">
        <v>455</v>
      </c>
    </row>
    <row r="109" spans="22:28" x14ac:dyDescent="0.25">
      <c r="V109" t="str">
        <f>"["""&amp;Countries[[#This Row],[Countries]]&amp;"""]"</f>
        <v>["SY"]</v>
      </c>
      <c r="X109" t="s">
        <v>328</v>
      </c>
      <c r="Z109" t="str">
        <f>"["""&amp;Units[[#This Row],[Units]]&amp;"""]"</f>
        <v>["KWD"]</v>
      </c>
      <c r="AB109" s="37" t="s">
        <v>456</v>
      </c>
    </row>
    <row r="110" spans="22:28" x14ac:dyDescent="0.25">
      <c r="V110" t="str">
        <f>"["""&amp;Countries[[#This Row],[Countries]]&amp;"""]"</f>
        <v>["TW"]</v>
      </c>
      <c r="X110" t="s">
        <v>329</v>
      </c>
      <c r="Z110" t="str">
        <f>"["""&amp;Units[[#This Row],[Units]]&amp;"""]"</f>
        <v>["MWK"]</v>
      </c>
      <c r="AB110" t="s">
        <v>457</v>
      </c>
    </row>
    <row r="111" spans="22:28" x14ac:dyDescent="0.25">
      <c r="V111" t="str">
        <f>"["""&amp;Countries[[#This Row],[Countries]]&amp;"""]"</f>
        <v>["TJ"]</v>
      </c>
      <c r="X111" t="s">
        <v>330</v>
      </c>
      <c r="Z111" t="str">
        <f>"["""&amp;Units[[#This Row],[Units]]&amp;"""]"</f>
        <v>["AOA"]</v>
      </c>
      <c r="AB111" s="37" t="s">
        <v>458</v>
      </c>
    </row>
    <row r="112" spans="22:28" x14ac:dyDescent="0.25">
      <c r="V112" t="str">
        <f>"["""&amp;Countries[[#This Row],[Countries]]&amp;"""]"</f>
        <v>["TZ"]</v>
      </c>
      <c r="X112" t="s">
        <v>331</v>
      </c>
      <c r="Z112" t="str">
        <f>"["""&amp;Units[[#This Row],[Units]]&amp;"""]"</f>
        <v>["MMK"]</v>
      </c>
      <c r="AB112" t="s">
        <v>459</v>
      </c>
    </row>
    <row r="113" spans="22:28" x14ac:dyDescent="0.25">
      <c r="V113" t="str">
        <f>"["""&amp;Countries[[#This Row],[Countries]]&amp;"""]"</f>
        <v>["TH"]</v>
      </c>
      <c r="X113" t="s">
        <v>332</v>
      </c>
      <c r="Z113" t="str">
        <f>"["""&amp;Units[[#This Row],[Units]]&amp;"""]"</f>
        <v>["GEL"]</v>
      </c>
      <c r="AB113" s="37" t="s">
        <v>460</v>
      </c>
    </row>
    <row r="114" spans="22:28" x14ac:dyDescent="0.25">
      <c r="V114" t="str">
        <f>"["""&amp;Countries[[#This Row],[Countries]]&amp;"""]"</f>
        <v>["TT"]</v>
      </c>
      <c r="X114" t="s">
        <v>333</v>
      </c>
      <c r="Z114" t="str">
        <f>"["""&amp;Units[[#This Row],[Units]]&amp;"""]"</f>
        <v>["LBP"]</v>
      </c>
      <c r="AB114" t="s">
        <v>461</v>
      </c>
    </row>
    <row r="115" spans="22:28" x14ac:dyDescent="0.25">
      <c r="V115" t="str">
        <f>"["""&amp;Countries[[#This Row],[Countries]]&amp;"""]"</f>
        <v>["TN"]</v>
      </c>
      <c r="X115" t="s">
        <v>334</v>
      </c>
      <c r="Z115" t="str">
        <f>"["""&amp;Units[[#This Row],[Units]]&amp;"""]"</f>
        <v>["ALL"]</v>
      </c>
      <c r="AB115" s="37" t="s">
        <v>462</v>
      </c>
    </row>
    <row r="116" spans="22:28" x14ac:dyDescent="0.25">
      <c r="V116" t="str">
        <f>"["""&amp;Countries[[#This Row],[Countries]]&amp;"""]"</f>
        <v>["TC"]</v>
      </c>
      <c r="X116" t="s">
        <v>335</v>
      </c>
      <c r="Z116" t="str">
        <f>"["""&amp;Units[[#This Row],[Units]]&amp;"""]"</f>
        <v>["HNL"]</v>
      </c>
      <c r="AB116" t="s">
        <v>463</v>
      </c>
    </row>
    <row r="117" spans="22:28" x14ac:dyDescent="0.25">
      <c r="V117" t="str">
        <f>"["""&amp;Countries[[#This Row],[Countries]]&amp;"""]"</f>
        <v>["TV"]</v>
      </c>
      <c r="X117" t="s">
        <v>336</v>
      </c>
      <c r="Z117" t="str">
        <f>"["""&amp;Units[[#This Row],[Units]]&amp;"""]"</f>
        <v>["SLL"]</v>
      </c>
      <c r="AB117" s="37" t="s">
        <v>464</v>
      </c>
    </row>
    <row r="118" spans="22:28" x14ac:dyDescent="0.25">
      <c r="V118" t="str">
        <f>"["""&amp;Countries[[#This Row],[Countries]]&amp;"""]"</f>
        <v>["AE"]</v>
      </c>
      <c r="X118" t="s">
        <v>337</v>
      </c>
      <c r="Z118" t="str">
        <f>"["""&amp;Units[[#This Row],[Units]]&amp;"""]"</f>
        <v>["RON"]</v>
      </c>
      <c r="AB118" t="s">
        <v>465</v>
      </c>
    </row>
    <row r="119" spans="22:28" x14ac:dyDescent="0.25">
      <c r="V119" t="str">
        <f>"["""&amp;Countries[[#This Row],[Countries]]&amp;"""]"</f>
        <v>["GB"]</v>
      </c>
      <c r="X119" t="s">
        <v>150</v>
      </c>
      <c r="Z119" t="str">
        <f>"["""&amp;Units[[#This Row],[Units]]&amp;"""]"</f>
        <v>["LRD"]</v>
      </c>
      <c r="AB119" s="37" t="s">
        <v>466</v>
      </c>
    </row>
    <row r="120" spans="22:28" x14ac:dyDescent="0.25">
      <c r="V120" t="str">
        <f>"["""&amp;Countries[[#This Row],[Countries]]&amp;"""]"</f>
        <v>["US"]</v>
      </c>
      <c r="X120" t="s">
        <v>338</v>
      </c>
      <c r="Z120" t="str">
        <f>"["""&amp;Units[[#This Row],[Units]]&amp;"""]"</f>
        <v>["LYD"]</v>
      </c>
      <c r="AB120" t="s">
        <v>467</v>
      </c>
    </row>
    <row r="121" spans="22:28" x14ac:dyDescent="0.25">
      <c r="V121" t="str">
        <f>"["""&amp;Countries[[#This Row],[Countries]]&amp;"""]"</f>
        <v>["UM"]</v>
      </c>
      <c r="X121" t="s">
        <v>339</v>
      </c>
      <c r="Z121" t="str">
        <f>"["""&amp;Units[[#This Row],[Units]]&amp;"""]"</f>
        <v>["SZL"]</v>
      </c>
      <c r="AB121" s="37" t="s">
        <v>468</v>
      </c>
    </row>
    <row r="122" spans="22:28" x14ac:dyDescent="0.25">
      <c r="V122" t="str">
        <f>"["""&amp;Countries[[#This Row],[Countries]]&amp;"""]"</f>
        <v>["UY"]</v>
      </c>
      <c r="X122" t="s">
        <v>340</v>
      </c>
      <c r="Z122" t="str">
        <f>"["""&amp;Units[[#This Row],[Units]]&amp;"""]"</f>
        <v>["LSL"]</v>
      </c>
      <c r="AB122" t="s">
        <v>469</v>
      </c>
    </row>
    <row r="123" spans="22:28" x14ac:dyDescent="0.25">
      <c r="V123" t="str">
        <f>"["""&amp;Countries[[#This Row],[Countries]]&amp;"""]"</f>
        <v>["VE"]</v>
      </c>
      <c r="X123" t="s">
        <v>341</v>
      </c>
      <c r="Z123" t="str">
        <f>"["""&amp;Units[[#This Row],[Units]]&amp;"""]"</f>
        <v>["MGA"]</v>
      </c>
      <c r="AB123" s="37" t="s">
        <v>470</v>
      </c>
    </row>
    <row r="124" spans="22:28" x14ac:dyDescent="0.25">
      <c r="V124" t="str">
        <f>"["""&amp;Countries[[#This Row],[Countries]]&amp;"""]"</f>
        <v>["VN"]</v>
      </c>
      <c r="X124" t="s">
        <v>342</v>
      </c>
      <c r="Z124" t="str">
        <f>"["""&amp;Units[[#This Row],[Units]]&amp;"""]"</f>
        <v>["MYR"]</v>
      </c>
      <c r="AB124" t="s">
        <v>471</v>
      </c>
    </row>
    <row r="125" spans="22:28" x14ac:dyDescent="0.25">
      <c r="V125" t="str">
        <f>"["""&amp;Countries[[#This Row],[Countries]]&amp;"""]"</f>
        <v>["VG"]</v>
      </c>
      <c r="X125" t="s">
        <v>343</v>
      </c>
      <c r="Z125" t="str">
        <f>"["""&amp;Units[[#This Row],[Units]]&amp;"""]"</f>
        <v>["TMT"]</v>
      </c>
      <c r="AB125" s="37" t="s">
        <v>472</v>
      </c>
    </row>
    <row r="126" spans="22:28" x14ac:dyDescent="0.25">
      <c r="V126" t="str">
        <f>"["""&amp;Countries[[#This Row],[Countries]]&amp;"""]"</f>
        <v>["VI"]</v>
      </c>
      <c r="X126" t="s">
        <v>344</v>
      </c>
      <c r="Z126" t="str">
        <f>"["""&amp;Units[[#This Row],[Units]]&amp;"""]"</f>
        <v>["MUR"]</v>
      </c>
      <c r="AB126" t="s">
        <v>473</v>
      </c>
    </row>
    <row r="127" spans="22:28" x14ac:dyDescent="0.25">
      <c r="V127" t="str">
        <f>"["""&amp;Countries[[#This Row],[Countries]]&amp;"""]"</f>
        <v>["WF"]</v>
      </c>
      <c r="X127" t="s">
        <v>345</v>
      </c>
      <c r="Z127" t="str">
        <f>"["""&amp;Units[[#This Row],[Units]]&amp;"""]"</f>
        <v>["MZN"]</v>
      </c>
      <c r="AB127" s="37" t="s">
        <v>474</v>
      </c>
    </row>
    <row r="128" spans="22:28" x14ac:dyDescent="0.25">
      <c r="V128" t="str">
        <f>"["""&amp;Countries[[#This Row],[Countries]]&amp;"""]"</f>
        <v>["EH"]</v>
      </c>
      <c r="X128" t="s">
        <v>346</v>
      </c>
      <c r="Z128" t="str">
        <f>"["""&amp;Units[[#This Row],[Units]]&amp;"""]"</f>
        <v>["MXN"]</v>
      </c>
      <c r="AB128" t="s">
        <v>475</v>
      </c>
    </row>
    <row r="129" spans="22:28" x14ac:dyDescent="0.25">
      <c r="V129" t="str">
        <f>"["""&amp;Countries[[#This Row],[Countries]]&amp;"""]"</f>
        <v>["YE"]</v>
      </c>
      <c r="X129" t="s">
        <v>347</v>
      </c>
      <c r="Z129" t="str">
        <f>"["""&amp;Units[[#This Row],[Units]]&amp;"""]"</f>
        <v>["MDL"]</v>
      </c>
      <c r="AB129" s="37" t="s">
        <v>476</v>
      </c>
    </row>
    <row r="130" spans="22:28" x14ac:dyDescent="0.25">
      <c r="V130" t="str">
        <f>"["""&amp;Countries[[#This Row],[Countries]]&amp;"""]"</f>
        <v>["ZW"]</v>
      </c>
      <c r="X130" t="s">
        <v>348</v>
      </c>
      <c r="Z130" t="str">
        <f>"["""&amp;Units[[#This Row],[Units]]&amp;"""]"</f>
        <v>["MAD"]</v>
      </c>
      <c r="AB130" t="s">
        <v>477</v>
      </c>
    </row>
    <row r="131" spans="22:28" x14ac:dyDescent="0.25">
      <c r="Z131" t="str">
        <f>"["""&amp;Units[[#This Row],[Units]]&amp;"""]"</f>
        <v>["NGN"]</v>
      </c>
      <c r="AB131" s="37" t="s">
        <v>478</v>
      </c>
    </row>
    <row r="132" spans="22:28" x14ac:dyDescent="0.25">
      <c r="Z132" t="str">
        <f>"["""&amp;Units[[#This Row],[Units]]&amp;"""]"</f>
        <v>["ERN"]</v>
      </c>
      <c r="AB132" t="s">
        <v>479</v>
      </c>
    </row>
    <row r="133" spans="22:28" x14ac:dyDescent="0.25">
      <c r="Z133" t="str">
        <f>"["""&amp;Units[[#This Row],[Units]]&amp;"""]"</f>
        <v>["NAD"]</v>
      </c>
      <c r="AB133" s="37" t="s">
        <v>480</v>
      </c>
    </row>
    <row r="134" spans="22:28" x14ac:dyDescent="0.25">
      <c r="Z134" t="str">
        <f>"["""&amp;Units[[#This Row],[Units]]&amp;"""]"</f>
        <v>["NPR"]</v>
      </c>
      <c r="AB134" t="s">
        <v>481</v>
      </c>
    </row>
    <row r="135" spans="22:28" x14ac:dyDescent="0.25">
      <c r="Z135" t="str">
        <f>"["""&amp;Units[[#This Row],[Units]]&amp;"""]"</f>
        <v>["ILS"]</v>
      </c>
      <c r="AB135" s="37" t="s">
        <v>482</v>
      </c>
    </row>
    <row r="136" spans="22:28" x14ac:dyDescent="0.25">
      <c r="Z136" t="str">
        <f>"["""&amp;Units[[#This Row],[Units]]&amp;"""]"</f>
        <v>["NZD"]</v>
      </c>
      <c r="AB136" t="s">
        <v>483</v>
      </c>
    </row>
    <row r="137" spans="22:28" x14ac:dyDescent="0.25">
      <c r="Z137" t="str">
        <f>"["""&amp;Units[[#This Row],[Units]]&amp;"""]"</f>
        <v>["BTN"]</v>
      </c>
      <c r="AB137" s="37" t="s">
        <v>484</v>
      </c>
    </row>
    <row r="138" spans="22:28" x14ac:dyDescent="0.25">
      <c r="Z138" t="str">
        <f>"["""&amp;Units[[#This Row],[Units]]&amp;"""]"</f>
        <v>["KPW"]</v>
      </c>
      <c r="AB138" t="s">
        <v>485</v>
      </c>
    </row>
    <row r="139" spans="22:28" x14ac:dyDescent="0.25">
      <c r="Z139" t="str">
        <f>"["""&amp;Units[[#This Row],[Units]]&amp;"""]"</f>
        <v>["NOK"]</v>
      </c>
      <c r="AB139" s="37" t="s">
        <v>486</v>
      </c>
    </row>
    <row r="140" spans="22:28" x14ac:dyDescent="0.25">
      <c r="Z140" t="str">
        <f>"["""&amp;Units[[#This Row],[Units]]&amp;"""]"</f>
        <v>["PEN"]</v>
      </c>
      <c r="AB140" t="s">
        <v>487</v>
      </c>
    </row>
    <row r="141" spans="22:28" x14ac:dyDescent="0.25">
      <c r="Z141" t="str">
        <f>"["""&amp;Units[[#This Row],[Units]]&amp;"""]"</f>
        <v>["MRO"]</v>
      </c>
      <c r="AB141" s="37" t="s">
        <v>488</v>
      </c>
    </row>
    <row r="142" spans="22:28" x14ac:dyDescent="0.25">
      <c r="Z142" t="str">
        <f>"["""&amp;Units[[#This Row],[Units]]&amp;"""]"</f>
        <v>["PKR"]</v>
      </c>
      <c r="AB142" t="s">
        <v>489</v>
      </c>
    </row>
    <row r="143" spans="22:28" x14ac:dyDescent="0.25">
      <c r="Z143" t="str">
        <f>"["""&amp;Units[[#This Row],[Units]]&amp;"""]"</f>
        <v>["MOP"]</v>
      </c>
      <c r="AB143" s="37" t="s">
        <v>490</v>
      </c>
    </row>
    <row r="144" spans="22:28" x14ac:dyDescent="0.25">
      <c r="Z144" t="str">
        <f>"["""&amp;Units[[#This Row],[Units]]&amp;"""]"</f>
        <v>["UYU"]</v>
      </c>
      <c r="AB144" t="s">
        <v>491</v>
      </c>
    </row>
    <row r="145" spans="26:28" x14ac:dyDescent="0.25">
      <c r="Z145" t="str">
        <f>"["""&amp;Units[[#This Row],[Units]]&amp;"""]"</f>
        <v>["PHP"]</v>
      </c>
      <c r="AB145" s="37" t="s">
        <v>492</v>
      </c>
    </row>
    <row r="146" spans="26:28" x14ac:dyDescent="0.25">
      <c r="Z146" t="str">
        <f>"["""&amp;Units[[#This Row],[Units]]&amp;"""]"</f>
        <v>["GBP"]</v>
      </c>
      <c r="AB146" t="s">
        <v>493</v>
      </c>
    </row>
    <row r="147" spans="26:28" x14ac:dyDescent="0.25">
      <c r="Z147" t="str">
        <f>"["""&amp;Units[[#This Row],[Units]]&amp;"""]"</f>
        <v>["BWP"]</v>
      </c>
      <c r="AB147" s="37" t="s">
        <v>494</v>
      </c>
    </row>
    <row r="148" spans="26:28" x14ac:dyDescent="0.25">
      <c r="Z148" t="str">
        <f>"["""&amp;Units[[#This Row],[Units]]&amp;"""]"</f>
        <v>["PLN"]</v>
      </c>
      <c r="AB148" t="s">
        <v>495</v>
      </c>
    </row>
    <row r="149" spans="26:28" x14ac:dyDescent="0.25">
      <c r="Z149" t="str">
        <f>"["""&amp;Units[[#This Row],[Units]]&amp;"""]"</f>
        <v>["QAR"]</v>
      </c>
      <c r="AB149" s="37" t="s">
        <v>496</v>
      </c>
    </row>
    <row r="150" spans="26:28" x14ac:dyDescent="0.25">
      <c r="Z150" t="str">
        <f>"["""&amp;Units[[#This Row],[Units]]&amp;"""]"</f>
        <v>["GTQ"]</v>
      </c>
      <c r="AB150" t="s">
        <v>497</v>
      </c>
    </row>
    <row r="151" spans="26:28" x14ac:dyDescent="0.25">
      <c r="Z151" t="str">
        <f>"["""&amp;Units[[#This Row],[Units]]&amp;"""]"</f>
        <v>["ZAR"]</v>
      </c>
      <c r="AB151" s="37" t="s">
        <v>498</v>
      </c>
    </row>
    <row r="152" spans="26:28" x14ac:dyDescent="0.25">
      <c r="Z152" t="str">
        <f>"["""&amp;Units[[#This Row],[Units]]&amp;"""]"</f>
        <v>["OMR"]</v>
      </c>
      <c r="AB152" t="s">
        <v>499</v>
      </c>
    </row>
    <row r="153" spans="26:28" x14ac:dyDescent="0.25">
      <c r="Z153" t="str">
        <f>"["""&amp;Units[[#This Row],[Units]]&amp;"""]"</f>
        <v>["KHR"]</v>
      </c>
      <c r="AB153" s="37" t="s">
        <v>500</v>
      </c>
    </row>
    <row r="154" spans="26:28" x14ac:dyDescent="0.25">
      <c r="Z154" t="str">
        <f>"["""&amp;Units[[#This Row],[Units]]&amp;"""]"</f>
        <v>["MVR"]</v>
      </c>
      <c r="AB154" t="s">
        <v>501</v>
      </c>
    </row>
    <row r="155" spans="26:28" x14ac:dyDescent="0.25">
      <c r="Z155" t="str">
        <f>"["""&amp;Units[[#This Row],[Units]]&amp;"""]"</f>
        <v>["IDR"]</v>
      </c>
      <c r="AB155" s="37" t="s">
        <v>502</v>
      </c>
    </row>
    <row r="156" spans="26:28" x14ac:dyDescent="0.25">
      <c r="Z156" t="str">
        <f>"["""&amp;Units[[#This Row],[Units]]&amp;"""]"</f>
        <v>["RUB"]</v>
      </c>
      <c r="AB156" t="s">
        <v>503</v>
      </c>
    </row>
    <row r="157" spans="26:28" x14ac:dyDescent="0.25">
      <c r="Z157" t="str">
        <f>"["""&amp;Units[[#This Row],[Units]]&amp;"""]"</f>
        <v>["RWF"]</v>
      </c>
      <c r="AB157" s="37" t="s">
        <v>504</v>
      </c>
    </row>
    <row r="158" spans="26:28" x14ac:dyDescent="0.25">
      <c r="Z158" t="str">
        <f>"["""&amp;Units[[#This Row],[Units]]&amp;"""]"</f>
        <v>["SHP"]</v>
      </c>
      <c r="AB158" t="s">
        <v>505</v>
      </c>
    </row>
    <row r="159" spans="26:28" x14ac:dyDescent="0.25">
      <c r="Z159" t="str">
        <f>"["""&amp;Units[[#This Row],[Units]]&amp;"""]"</f>
        <v>["SAR"]</v>
      </c>
      <c r="AB159" s="37" t="s">
        <v>506</v>
      </c>
    </row>
    <row r="160" spans="26:28" x14ac:dyDescent="0.25">
      <c r="Z160" t="str">
        <f>"["""&amp;Units[[#This Row],[Units]]&amp;"""]"</f>
        <v>["RSD"]</v>
      </c>
      <c r="AB160" t="s">
        <v>507</v>
      </c>
    </row>
    <row r="161" spans="26:28" x14ac:dyDescent="0.25">
      <c r="Z161" t="str">
        <f>"["""&amp;Units[[#This Row],[Units]]&amp;"""]"</f>
        <v>["SCR"]</v>
      </c>
      <c r="AB161" s="37" t="s">
        <v>508</v>
      </c>
    </row>
    <row r="162" spans="26:28" x14ac:dyDescent="0.25">
      <c r="Z162" t="str">
        <f>"["""&amp;Units[[#This Row],[Units]]&amp;"""]"</f>
        <v>["SGD"]</v>
      </c>
      <c r="AB162" t="s">
        <v>509</v>
      </c>
    </row>
    <row r="163" spans="26:28" x14ac:dyDescent="0.25">
      <c r="Z163" t="str">
        <f>"["""&amp;Units[[#This Row],[Units]]&amp;"""]"</f>
        <v>["SBD"]</v>
      </c>
      <c r="AB163" s="37" t="s">
        <v>510</v>
      </c>
    </row>
    <row r="164" spans="26:28" x14ac:dyDescent="0.25">
      <c r="Z164" t="str">
        <f>"["""&amp;Units[[#This Row],[Units]]&amp;"""]"</f>
        <v>["KGS"]</v>
      </c>
      <c r="AB164" t="s">
        <v>511</v>
      </c>
    </row>
    <row r="165" spans="26:28" x14ac:dyDescent="0.25">
      <c r="Z165" t="str">
        <f>"["""&amp;Units[[#This Row],[Units]]&amp;"""]"</f>
        <v>["SOS"]</v>
      </c>
      <c r="AB165" s="37" t="s">
        <v>512</v>
      </c>
    </row>
    <row r="166" spans="26:28" x14ac:dyDescent="0.25">
      <c r="Z166" t="str">
        <f>"["""&amp;Units[[#This Row],[Units]]&amp;"""]"</f>
        <v>["TJS"]</v>
      </c>
      <c r="AB166" t="s">
        <v>513</v>
      </c>
    </row>
    <row r="167" spans="26:28" x14ac:dyDescent="0.25">
      <c r="Z167" t="str">
        <f>"["""&amp;Units[[#This Row],[Units]]&amp;"""]"</f>
        <v>["KRW"]</v>
      </c>
      <c r="AB167" s="37" t="s">
        <v>514</v>
      </c>
    </row>
    <row r="168" spans="26:28" x14ac:dyDescent="0.25">
      <c r="Z168" t="str">
        <f>"["""&amp;Units[[#This Row],[Units]]&amp;"""]"</f>
        <v>["LKR"]</v>
      </c>
      <c r="AB168" t="s">
        <v>515</v>
      </c>
    </row>
    <row r="169" spans="26:28" x14ac:dyDescent="0.25">
      <c r="Z169" t="str">
        <f>"["""&amp;Units[[#This Row],[Units]]&amp;"""]"</f>
        <v>["SDG"]</v>
      </c>
      <c r="AB169" s="37" t="s">
        <v>516</v>
      </c>
    </row>
    <row r="170" spans="26:28" x14ac:dyDescent="0.25">
      <c r="Z170" t="str">
        <f>"["""&amp;Units[[#This Row],[Units]]&amp;"""]"</f>
        <v>["SRD"]</v>
      </c>
      <c r="AB170" t="s">
        <v>517</v>
      </c>
    </row>
    <row r="171" spans="26:28" x14ac:dyDescent="0.25">
      <c r="Z171" t="str">
        <f>"["""&amp;Units[[#This Row],[Units]]&amp;"""]"</f>
        <v>["SEK"]</v>
      </c>
      <c r="AB171" s="37" t="s">
        <v>518</v>
      </c>
    </row>
    <row r="172" spans="26:28" x14ac:dyDescent="0.25">
      <c r="Z172" t="str">
        <f>"["""&amp;Units[[#This Row],[Units]]&amp;"""]"</f>
        <v>["CHF"]</v>
      </c>
      <c r="AB172" t="s">
        <v>519</v>
      </c>
    </row>
    <row r="173" spans="26:28" x14ac:dyDescent="0.25">
      <c r="Z173" t="str">
        <f>"["""&amp;Units[[#This Row],[Units]]&amp;"""]"</f>
        <v>["SYP"]</v>
      </c>
      <c r="AB173" s="37" t="s">
        <v>520</v>
      </c>
    </row>
    <row r="174" spans="26:28" x14ac:dyDescent="0.25">
      <c r="Z174" t="str">
        <f>"["""&amp;Units[[#This Row],[Units]]&amp;"""]"</f>
        <v>["TWD"]</v>
      </c>
      <c r="AB174" t="s">
        <v>521</v>
      </c>
    </row>
    <row r="175" spans="26:28" x14ac:dyDescent="0.25">
      <c r="Z175" t="str">
        <f>"["""&amp;Units[[#This Row],[Units]]&amp;"""]"</f>
        <v>["BDT"]</v>
      </c>
      <c r="AB175" s="37" t="s">
        <v>522</v>
      </c>
    </row>
    <row r="176" spans="26:28" x14ac:dyDescent="0.25">
      <c r="Z176" t="str">
        <f>"["""&amp;Units[[#This Row],[Units]]&amp;"""]"</f>
        <v>["WST"]</v>
      </c>
      <c r="AB176" t="s">
        <v>523</v>
      </c>
    </row>
    <row r="177" spans="26:28" x14ac:dyDescent="0.25">
      <c r="Z177" t="str">
        <f>"["""&amp;Units[[#This Row],[Units]]&amp;"""]"</f>
        <v>["TZS"]</v>
      </c>
      <c r="AB177" s="37" t="s">
        <v>524</v>
      </c>
    </row>
    <row r="178" spans="26:28" x14ac:dyDescent="0.25">
      <c r="Z178" t="str">
        <f>"["""&amp;Units[[#This Row],[Units]]&amp;"""]"</f>
        <v>["KZT"]</v>
      </c>
      <c r="AB178" t="s">
        <v>525</v>
      </c>
    </row>
    <row r="179" spans="26:28" x14ac:dyDescent="0.25">
      <c r="Z179" t="str">
        <f>"["""&amp;Units[[#This Row],[Units]]&amp;"""]"</f>
        <v>["TTD"]</v>
      </c>
      <c r="AB179" s="37" t="s">
        <v>526</v>
      </c>
    </row>
    <row r="180" spans="26:28" x14ac:dyDescent="0.25">
      <c r="Z180" t="str">
        <f>"["""&amp;Units[[#This Row],[Units]]&amp;"""]"</f>
        <v>["MNT"]</v>
      </c>
      <c r="AB180" t="s">
        <v>527</v>
      </c>
    </row>
    <row r="181" spans="26:28" x14ac:dyDescent="0.25">
      <c r="Z181" t="str">
        <f>"["""&amp;Units[[#This Row],[Units]]&amp;"""]"</f>
        <v>["TND"]</v>
      </c>
      <c r="AB181" s="37" t="s">
        <v>528</v>
      </c>
    </row>
    <row r="182" spans="26:28" x14ac:dyDescent="0.25">
      <c r="Z182" t="str">
        <f>"["""&amp;Units[[#This Row],[Units]]&amp;"""]"</f>
        <v>["TRY"]</v>
      </c>
      <c r="AB182" t="s">
        <v>529</v>
      </c>
    </row>
    <row r="183" spans="26:28" x14ac:dyDescent="0.25">
      <c r="Z183" t="str">
        <f>"["""&amp;Units[[#This Row],[Units]]&amp;"""]"</f>
        <v>["AED"]</v>
      </c>
      <c r="AB183" s="37" t="s">
        <v>530</v>
      </c>
    </row>
    <row r="184" spans="26:28" x14ac:dyDescent="0.25">
      <c r="Z184" t="str">
        <f>"["""&amp;Units[[#This Row],[Units]]&amp;"""]"</f>
        <v>["UGX"]</v>
      </c>
      <c r="AB184" t="s">
        <v>531</v>
      </c>
    </row>
    <row r="185" spans="26:28" x14ac:dyDescent="0.25">
      <c r="Z185" t="str">
        <f>"["""&amp;Units[[#This Row],[Units]]&amp;"""]"</f>
        <v>["USD"]</v>
      </c>
      <c r="AB185" s="37" t="s">
        <v>532</v>
      </c>
    </row>
    <row r="186" spans="26:28" x14ac:dyDescent="0.25">
      <c r="Z186" t="str">
        <f>"["""&amp;Units[[#This Row],[Units]]&amp;"""]"</f>
        <v>["UZS"]</v>
      </c>
      <c r="AB186" t="s">
        <v>533</v>
      </c>
    </row>
    <row r="187" spans="26:28" x14ac:dyDescent="0.25">
      <c r="Z187" t="str">
        <f>"["""&amp;Units[[#This Row],[Units]]&amp;"""]"</f>
        <v>["VUV"]</v>
      </c>
      <c r="AB187" s="37" t="s">
        <v>534</v>
      </c>
    </row>
    <row r="188" spans="26:28" x14ac:dyDescent="0.25">
      <c r="Z188" t="str">
        <f>"["""&amp;Units[[#This Row],[Units]]&amp;"""]"</f>
        <v>["YER"]</v>
      </c>
      <c r="AB188" t="s">
        <v>535</v>
      </c>
    </row>
    <row r="189" spans="26:28" x14ac:dyDescent="0.25">
      <c r="Z189" t="str">
        <f>"["""&amp;Units[[#This Row],[Units]]&amp;"""]"</f>
        <v>["JPY"]</v>
      </c>
      <c r="AB189" s="37" t="s">
        <v>536</v>
      </c>
    </row>
    <row r="190" spans="26:28" x14ac:dyDescent="0.25">
      <c r="Z190" t="str">
        <f>"["""&amp;Units[[#This Row],[Units]]&amp;"""]"</f>
        <v>["ZMW"]</v>
      </c>
      <c r="AB190" t="s">
        <v>537</v>
      </c>
    </row>
    <row r="191" spans="26:28" x14ac:dyDescent="0.25">
      <c r="Z191" t="str">
        <f>"["""&amp;Units[[#This Row],[Units]]&amp;"""]"</f>
        <v>["ZWL"]</v>
      </c>
      <c r="AB191" s="37" t="s">
        <v>538</v>
      </c>
    </row>
    <row r="192" spans="26:28" x14ac:dyDescent="0.25">
      <c r="Z192" t="str">
        <f>"["""&amp;Units[[#This Row],[Units]]&amp;"""]"</f>
        <v>["m/s²"]</v>
      </c>
      <c r="AB192" t="s">
        <v>539</v>
      </c>
    </row>
    <row r="193" spans="26:28" x14ac:dyDescent="0.25">
      <c r="Z193" t="str">
        <f>"["""&amp;Units[[#This Row],[Units]]&amp;"""]"</f>
        <v>["rad/s²"]</v>
      </c>
      <c r="AB193" s="37" t="s">
        <v>540</v>
      </c>
    </row>
    <row r="194" spans="26:28" x14ac:dyDescent="0.25">
      <c r="Z194" t="str">
        <f>"["""&amp;Units[[#This Row],[Units]]&amp;"""]"</f>
        <v>["Js"]</v>
      </c>
      <c r="AB194" t="s">
        <v>541</v>
      </c>
    </row>
    <row r="195" spans="26:28" x14ac:dyDescent="0.25">
      <c r="Z195" t="str">
        <f>"["""&amp;Units[[#This Row],[Units]]&amp;"""]"</f>
        <v>["rad/s"]</v>
      </c>
      <c r="AB195" s="37" t="s">
        <v>542</v>
      </c>
    </row>
    <row r="196" spans="26:28" x14ac:dyDescent="0.25">
      <c r="Z196" t="str">
        <f>"["""&amp;Units[[#This Row],[Units]]&amp;"""]"</f>
        <v>["rpm"]</v>
      </c>
      <c r="AB196" t="s">
        <v>543</v>
      </c>
    </row>
    <row r="197" spans="26:28" x14ac:dyDescent="0.25">
      <c r="Z197" t="str">
        <f>"["""&amp;Units[[#This Row],[Units]]&amp;"""]"</f>
        <v>["m²"]</v>
      </c>
      <c r="AB197" s="37" t="s">
        <v>544</v>
      </c>
    </row>
    <row r="198" spans="26:28" x14ac:dyDescent="0.25">
      <c r="Z198" t="str">
        <f>"["""&amp;Units[[#This Row],[Units]]&amp;"""]"</f>
        <v>["mm²"]</v>
      </c>
      <c r="AB198" t="s">
        <v>545</v>
      </c>
    </row>
    <row r="199" spans="26:28" x14ac:dyDescent="0.25">
      <c r="Z199" t="str">
        <f>"["""&amp;Units[[#This Row],[Units]]&amp;"""]"</f>
        <v>["cm²"]</v>
      </c>
      <c r="AB199" s="37" t="s">
        <v>546</v>
      </c>
    </row>
    <row r="200" spans="26:28" x14ac:dyDescent="0.25">
      <c r="Z200" t="str">
        <f>"["""&amp;Units[[#This Row],[Units]]&amp;"""]"</f>
        <v>["km²"]</v>
      </c>
      <c r="AB200" t="s">
        <v>547</v>
      </c>
    </row>
    <row r="201" spans="26:28" x14ac:dyDescent="0.25">
      <c r="Z201" t="str">
        <f>"["""&amp;Units[[#This Row],[Units]]&amp;"""]"</f>
        <v>["in²"]</v>
      </c>
      <c r="AB201" s="37" t="s">
        <v>548</v>
      </c>
    </row>
    <row r="202" spans="26:28" x14ac:dyDescent="0.25">
      <c r="Z202" t="str">
        <f>"["""&amp;Units[[#This Row],[Units]]&amp;"""]"</f>
        <v>["ft²"]</v>
      </c>
      <c r="AB202" t="s">
        <v>549</v>
      </c>
    </row>
    <row r="203" spans="26:28" x14ac:dyDescent="0.25">
      <c r="Z203" t="str">
        <f>"["""&amp;Units[[#This Row],[Units]]&amp;"""]"</f>
        <v>["yd²"]</v>
      </c>
      <c r="AB203" s="37" t="s">
        <v>550</v>
      </c>
    </row>
    <row r="204" spans="26:28" x14ac:dyDescent="0.25">
      <c r="Z204" t="str">
        <f>"["""&amp;Units[[#This Row],[Units]]&amp;"""]"</f>
        <v>["mile²"]</v>
      </c>
      <c r="AB204" t="s">
        <v>551</v>
      </c>
    </row>
    <row r="205" spans="26:28" x14ac:dyDescent="0.25">
      <c r="Z205" t="str">
        <f>"["""&amp;Units[[#This Row],[Units]]&amp;"""]"</f>
        <v>["acre"]</v>
      </c>
      <c r="AB205" s="37" t="s">
        <v>552</v>
      </c>
    </row>
    <row r="206" spans="26:28" x14ac:dyDescent="0.25">
      <c r="Z206" t="str">
        <f>"["""&amp;Units[[#This Row],[Units]]&amp;"""]"</f>
        <v>["F"]</v>
      </c>
      <c r="AB206" t="s">
        <v>553</v>
      </c>
    </row>
    <row r="207" spans="26:28" x14ac:dyDescent="0.25">
      <c r="Z207" t="str">
        <f>"["""&amp;Units[[#This Row],[Units]]&amp;"""]"</f>
        <v>["COP"]</v>
      </c>
      <c r="AB207" s="37" t="s">
        <v>554</v>
      </c>
    </row>
    <row r="208" spans="26:28" x14ac:dyDescent="0.25">
      <c r="Z208" t="str">
        <f>"["""&amp;Units[[#This Row],[Units]]&amp;"""]"</f>
        <v>["Btu/Wh"]</v>
      </c>
      <c r="AB208" t="s">
        <v>555</v>
      </c>
    </row>
    <row r="209" spans="26:28" x14ac:dyDescent="0.25">
      <c r="Z209" t="str">
        <f>"["""&amp;Units[[#This Row],[Units]]&amp;"""]"</f>
        <v>["kW/ton"]</v>
      </c>
      <c r="AB209" s="37" t="s">
        <v>556</v>
      </c>
    </row>
    <row r="210" spans="26:28" x14ac:dyDescent="0.25">
      <c r="Z210" t="str">
        <f>"["""&amp;Units[[#This Row],[Units]]&amp;"""]"</f>
        <v>["kg/m³"]</v>
      </c>
      <c r="AB210" t="s">
        <v>557</v>
      </c>
    </row>
    <row r="211" spans="26:28" x14ac:dyDescent="0.25">
      <c r="Z211" t="str">
        <f>"["""&amp;Units[[#This Row],[Units]]&amp;"""]"</f>
        <v>["µg/m³"]</v>
      </c>
      <c r="AB211" s="37" t="s">
        <v>558</v>
      </c>
    </row>
    <row r="212" spans="26:28" x14ac:dyDescent="0.25">
      <c r="Z212" t="str">
        <f>"["""&amp;Units[[#This Row],[Units]]&amp;"""]"</f>
        <v>["C"]</v>
      </c>
      <c r="AB212" t="s">
        <v>559</v>
      </c>
    </row>
    <row r="213" spans="26:28" x14ac:dyDescent="0.25">
      <c r="Z213" t="str">
        <f>"["""&amp;Units[[#This Row],[Units]]&amp;"""]"</f>
        <v>["Ah"]</v>
      </c>
      <c r="AB213" s="37" t="s">
        <v>560</v>
      </c>
    </row>
    <row r="214" spans="26:28" x14ac:dyDescent="0.25">
      <c r="Z214" t="str">
        <f>"["""&amp;Units[[#This Row],[Units]]&amp;"""]"</f>
        <v>["S"]</v>
      </c>
      <c r="AB214" t="s">
        <v>561</v>
      </c>
    </row>
    <row r="215" spans="26:28" x14ac:dyDescent="0.25">
      <c r="Z215" t="str">
        <f>"["""&amp;Units[[#This Row],[Units]]&amp;"""]"</f>
        <v>["A"]</v>
      </c>
      <c r="AB215" s="37" t="s">
        <v>562</v>
      </c>
    </row>
    <row r="216" spans="26:28" x14ac:dyDescent="0.25">
      <c r="Z216" t="str">
        <f>"["""&amp;Units[[#This Row],[Units]]&amp;"""]"</f>
        <v>["mA"]</v>
      </c>
      <c r="AB216" t="s">
        <v>563</v>
      </c>
    </row>
    <row r="217" spans="26:28" x14ac:dyDescent="0.25">
      <c r="Z217" t="str">
        <f>"["""&amp;Units[[#This Row],[Units]]&amp;"""]"</f>
        <v>["Am²"]</v>
      </c>
      <c r="AB217" s="37" t="s">
        <v>564</v>
      </c>
    </row>
    <row r="218" spans="26:28" x14ac:dyDescent="0.25">
      <c r="Z218" t="str">
        <f>"["""&amp;Units[[#This Row],[Units]]&amp;"""]"</f>
        <v>["A/m²"]</v>
      </c>
      <c r="AB218" t="s">
        <v>565</v>
      </c>
    </row>
    <row r="219" spans="26:28" x14ac:dyDescent="0.25">
      <c r="Z219" t="str">
        <f>"["""&amp;Units[[#This Row],[Units]]&amp;"""]"</f>
        <v>["V/m"]</v>
      </c>
      <c r="AB219" s="37" t="s">
        <v>566</v>
      </c>
    </row>
    <row r="220" spans="26:28" x14ac:dyDescent="0.25">
      <c r="Z220" t="str">
        <f>"["""&amp;Units[[#This Row],[Units]]&amp;"""]"</f>
        <v>["Volt"]</v>
      </c>
      <c r="AB220" t="s">
        <v>567</v>
      </c>
    </row>
    <row r="221" spans="26:28" x14ac:dyDescent="0.25">
      <c r="Z221" t="str">
        <f>"["""&amp;Units[[#This Row],[Units]]&amp;"""]"</f>
        <v>["mV"]</v>
      </c>
      <c r="AB221" s="37" t="s">
        <v>568</v>
      </c>
    </row>
    <row r="222" spans="26:28" x14ac:dyDescent="0.25">
      <c r="Z222" t="str">
        <f>"["""&amp;Units[[#This Row],[Units]]&amp;"""]"</f>
        <v>["kV"]</v>
      </c>
      <c r="AB222" t="s">
        <v>569</v>
      </c>
    </row>
    <row r="223" spans="26:28" x14ac:dyDescent="0.25">
      <c r="Z223" t="str">
        <f>"["""&amp;Units[[#This Row],[Units]]&amp;"""]"</f>
        <v>["MV"]</v>
      </c>
      <c r="AB223" s="37" t="s">
        <v>570</v>
      </c>
    </row>
    <row r="224" spans="26:28" x14ac:dyDescent="0.25">
      <c r="Z224" t="str">
        <f>"["""&amp;Units[[#This Row],[Units]]&amp;"""]"</f>
        <v>["Ω"]</v>
      </c>
      <c r="AB224" t="s">
        <v>571</v>
      </c>
    </row>
    <row r="225" spans="26:28" x14ac:dyDescent="0.25">
      <c r="Z225" t="str">
        <f>"["""&amp;Units[[#This Row],[Units]]&amp;"""]"</f>
        <v>["kΩ"]</v>
      </c>
      <c r="AB225" s="37" t="s">
        <v>572</v>
      </c>
    </row>
    <row r="226" spans="26:28" x14ac:dyDescent="0.25">
      <c r="Z226" t="str">
        <f>"["""&amp;Units[[#This Row],[Units]]&amp;"""]"</f>
        <v>["MΩ"]</v>
      </c>
      <c r="AB226" t="s">
        <v>573</v>
      </c>
    </row>
    <row r="227" spans="26:28" x14ac:dyDescent="0.25">
      <c r="Z227" t="str">
        <f>"["""&amp;Units[[#This Row],[Units]]&amp;"""]"</f>
        <v>["mΩ"]</v>
      </c>
      <c r="AB227" s="37" t="s">
        <v>574</v>
      </c>
    </row>
    <row r="228" spans="26:28" x14ac:dyDescent="0.25">
      <c r="Z228" t="str">
        <f>"["""&amp;Units[[#This Row],[Units]]&amp;"""]"</f>
        <v>["S/m"]</v>
      </c>
      <c r="AB228" t="s">
        <v>575</v>
      </c>
    </row>
    <row r="229" spans="26:28" x14ac:dyDescent="0.25">
      <c r="Z229" t="str">
        <f>"["""&amp;Units[[#This Row],[Units]]&amp;"""]"</f>
        <v>["Ωm"]</v>
      </c>
      <c r="AB229" s="37" t="s">
        <v>576</v>
      </c>
    </row>
    <row r="230" spans="26:28" x14ac:dyDescent="0.25">
      <c r="Z230" t="str">
        <f>"["""&amp;Units[[#This Row],[Units]]&amp;"""]"</f>
        <v>["kJ"]</v>
      </c>
      <c r="AB230" t="s">
        <v>577</v>
      </c>
    </row>
    <row r="231" spans="26:28" x14ac:dyDescent="0.25">
      <c r="Z231" t="str">
        <f>"["""&amp;Units[[#This Row],[Units]]&amp;"""]"</f>
        <v>["Wh"]</v>
      </c>
      <c r="AB231" s="37" t="s">
        <v>578</v>
      </c>
    </row>
    <row r="232" spans="26:28" x14ac:dyDescent="0.25">
      <c r="Z232" t="str">
        <f>"["""&amp;Units[[#This Row],[Units]]&amp;"""]"</f>
        <v>["kWh"]</v>
      </c>
      <c r="AB232" t="s">
        <v>579</v>
      </c>
    </row>
    <row r="233" spans="26:28" x14ac:dyDescent="0.25">
      <c r="Z233" t="str">
        <f>"["""&amp;Units[[#This Row],[Units]]&amp;"""]"</f>
        <v>["MWh"]</v>
      </c>
      <c r="AB233" s="37" t="s">
        <v>580</v>
      </c>
    </row>
    <row r="234" spans="26:28" x14ac:dyDescent="0.25">
      <c r="Z234" t="str">
        <f>"["""&amp;Units[[#This Row],[Units]]&amp;"""]"</f>
        <v>["BTU"]</v>
      </c>
      <c r="AB234" t="s">
        <v>581</v>
      </c>
    </row>
    <row r="235" spans="26:28" x14ac:dyDescent="0.25">
      <c r="Z235" t="str">
        <f>"["""&amp;Units[[#This Row],[Units]]&amp;"""]"</f>
        <v>["kBTU"]</v>
      </c>
      <c r="AB235" s="37" t="s">
        <v>582</v>
      </c>
    </row>
    <row r="236" spans="26:28" x14ac:dyDescent="0.25">
      <c r="Z236" t="str">
        <f>"["""&amp;Units[[#This Row],[Units]]&amp;"""]"</f>
        <v>["MBTU"]</v>
      </c>
      <c r="AB236" t="s">
        <v>583</v>
      </c>
    </row>
    <row r="237" spans="26:28" x14ac:dyDescent="0.25">
      <c r="Z237" t="str">
        <f>"["""&amp;Units[[#This Row],[Units]]&amp;"""]"</f>
        <v>["hph"]</v>
      </c>
      <c r="AB237" s="37" t="s">
        <v>584</v>
      </c>
    </row>
    <row r="238" spans="26:28" x14ac:dyDescent="0.25">
      <c r="Z238" t="str">
        <f>"["""&amp;Units[[#This Row],[Units]]&amp;"""]"</f>
        <v>["cal"]</v>
      </c>
      <c r="AB238" t="s">
        <v>585</v>
      </c>
    </row>
    <row r="239" spans="26:28" x14ac:dyDescent="0.25">
      <c r="Z239" t="str">
        <f>"["""&amp;Units[[#This Row],[Units]]&amp;"""]"</f>
        <v>["therm"]</v>
      </c>
      <c r="AB239" s="37" t="s">
        <v>586</v>
      </c>
    </row>
    <row r="240" spans="26:28" x14ac:dyDescent="0.25">
      <c r="Z240" t="str">
        <f>"["""&amp;Units[[#This Row],[Units]]&amp;"""]"</f>
        <v>["tonrefh"]</v>
      </c>
      <c r="AB240" t="s">
        <v>587</v>
      </c>
    </row>
    <row r="241" spans="26:28" x14ac:dyDescent="0.25">
      <c r="Z241" t="str">
        <f>"["""&amp;Units[[#This Row],[Units]]&amp;"""]"</f>
        <v>["MJ"]</v>
      </c>
      <c r="AB241" s="37" t="s">
        <v>588</v>
      </c>
    </row>
    <row r="242" spans="26:28" x14ac:dyDescent="0.25">
      <c r="Z242" t="str">
        <f>"["""&amp;Units[[#This Row],[Units]]&amp;"""]"</f>
        <v>["GJ"]</v>
      </c>
      <c r="AB242" t="s">
        <v>589</v>
      </c>
    </row>
    <row r="243" spans="26:28" x14ac:dyDescent="0.25">
      <c r="Z243" t="str">
        <f>"["""&amp;Units[[#This Row],[Units]]&amp;"""]"</f>
        <v>["Nm"]</v>
      </c>
      <c r="AB243" s="37" t="s">
        <v>590</v>
      </c>
    </row>
    <row r="244" spans="26:28" x14ac:dyDescent="0.25">
      <c r="Z244" t="str">
        <f>"["""&amp;Units[[#This Row],[Units]]&amp;"""]"</f>
        <v>["N/m²"]</v>
      </c>
      <c r="AB244" t="s">
        <v>591</v>
      </c>
    </row>
    <row r="245" spans="26:28" x14ac:dyDescent="0.25">
      <c r="Z245" t="str">
        <f>"["""&amp;Units[[#This Row],[Units]]&amp;"""]"</f>
        <v>["m³ gas"]</v>
      </c>
      <c r="AB245" s="37" t="s">
        <v>592</v>
      </c>
    </row>
    <row r="246" spans="26:28" x14ac:dyDescent="0.25">
      <c r="Z246" t="str">
        <f>"["""&amp;Units[[#This Row],[Units]]&amp;"""]"</f>
        <v>["ft³ gas"]</v>
      </c>
      <c r="AB246" t="s">
        <v>593</v>
      </c>
    </row>
    <row r="247" spans="26:28" x14ac:dyDescent="0.25">
      <c r="Z247" t="str">
        <f>"["""&amp;Units[[#This Row],[Units]]&amp;"""]"</f>
        <v>["hundred cubic feet natural gas"]</v>
      </c>
      <c r="AB247" s="37" t="s">
        <v>594</v>
      </c>
    </row>
    <row r="248" spans="26:28" x14ac:dyDescent="0.25">
      <c r="Z248" t="str">
        <f>"["""&amp;Units[[#This Row],[Units]]&amp;"""]"</f>
        <v>["thousand cubic feet natural gas"]</v>
      </c>
      <c r="AB248" t="s">
        <v>595</v>
      </c>
    </row>
    <row r="249" spans="26:28" x14ac:dyDescent="0.25">
      <c r="Z249" t="str">
        <f>"["""&amp;Units[[#This Row],[Units]]&amp;"""]"</f>
        <v>["million cubic feet natural gas"]</v>
      </c>
      <c r="AB249" s="37" t="s">
        <v>596</v>
      </c>
    </row>
    <row r="250" spans="26:28" x14ac:dyDescent="0.25">
      <c r="Z250" t="str">
        <f>"["""&amp;Units[[#This Row],[Units]]&amp;"""]"</f>
        <v>["VAh"]</v>
      </c>
      <c r="AB250" t="s">
        <v>597</v>
      </c>
    </row>
    <row r="251" spans="26:28" x14ac:dyDescent="0.25">
      <c r="Z251" t="str">
        <f>"["""&amp;Units[[#This Row],[Units]]&amp;"""]"</f>
        <v>["kVAh"]</v>
      </c>
      <c r="AB251" s="37" t="s">
        <v>598</v>
      </c>
    </row>
    <row r="252" spans="26:28" x14ac:dyDescent="0.25">
      <c r="Z252" t="str">
        <f>"["""&amp;Units[[#This Row],[Units]]&amp;"""]"</f>
        <v>["MVAh"]</v>
      </c>
      <c r="AB252" t="s">
        <v>599</v>
      </c>
    </row>
    <row r="253" spans="26:28" x14ac:dyDescent="0.25">
      <c r="Z253" t="str">
        <f>"["""&amp;Units[[#This Row],[Units]]&amp;"""]"</f>
        <v>["VARh"]</v>
      </c>
      <c r="AB253" s="37" t="s">
        <v>600</v>
      </c>
    </row>
    <row r="254" spans="26:28" x14ac:dyDescent="0.25">
      <c r="Z254" t="str">
        <f>"["""&amp;Units[[#This Row],[Units]]&amp;"""]"</f>
        <v>["kVARh"]</v>
      </c>
      <c r="AB254" t="s">
        <v>601</v>
      </c>
    </row>
    <row r="255" spans="26:28" x14ac:dyDescent="0.25">
      <c r="Z255" t="str">
        <f>"["""&amp;Units[[#This Row],[Units]]&amp;"""]"</f>
        <v>["MVARh"]</v>
      </c>
      <c r="AB255" s="37" t="s">
        <v>602</v>
      </c>
    </row>
    <row r="256" spans="26:28" x14ac:dyDescent="0.25">
      <c r="Z256" t="str">
        <f>"["""&amp;Units[[#This Row],[Units]]&amp;"""]"</f>
        <v>["J/m²"]</v>
      </c>
      <c r="AB256" t="s">
        <v>603</v>
      </c>
    </row>
    <row r="257" spans="26:28" x14ac:dyDescent="0.25">
      <c r="Z257" t="str">
        <f>"["""&amp;Units[[#This Row],[Units]]&amp;"""]"</f>
        <v>["Wh/m²"]</v>
      </c>
      <c r="AB257" s="37" t="s">
        <v>604</v>
      </c>
    </row>
    <row r="258" spans="26:28" x14ac:dyDescent="0.25">
      <c r="Z258" t="str">
        <f>"["""&amp;Units[[#This Row],[Units]]&amp;"""]"</f>
        <v>["Wh/ft²"]</v>
      </c>
      <c r="AB258" t="s">
        <v>605</v>
      </c>
    </row>
    <row r="259" spans="26:28" x14ac:dyDescent="0.25">
      <c r="Z259" t="str">
        <f>"["""&amp;Units[[#This Row],[Units]]&amp;"""]"</f>
        <v>["kWh/m²"]</v>
      </c>
      <c r="AB259" s="37" t="s">
        <v>606</v>
      </c>
    </row>
    <row r="260" spans="26:28" x14ac:dyDescent="0.25">
      <c r="Z260" t="str">
        <f>"["""&amp;Units[[#This Row],[Units]]&amp;"""]"</f>
        <v>["kWh/ft²"]</v>
      </c>
      <c r="AB260" t="s">
        <v>607</v>
      </c>
    </row>
    <row r="261" spans="26:28" x14ac:dyDescent="0.25">
      <c r="Z261" t="str">
        <f>"["""&amp;Units[[#This Row],[Units]]&amp;"""]"</f>
        <v>["MWh/m²"]</v>
      </c>
      <c r="AB261" s="37" t="s">
        <v>608</v>
      </c>
    </row>
    <row r="262" spans="26:28" x14ac:dyDescent="0.25">
      <c r="Z262" t="str">
        <f>"["""&amp;Units[[#This Row],[Units]]&amp;"""]"</f>
        <v>["MWh/ft²"]</v>
      </c>
      <c r="AB262" t="s">
        <v>609</v>
      </c>
    </row>
    <row r="263" spans="26:28" x14ac:dyDescent="0.25">
      <c r="Z263" t="str">
        <f>"["""&amp;Units[[#This Row],[Units]]&amp;"""]"</f>
        <v>["MJ/m²"]</v>
      </c>
      <c r="AB263" s="37" t="s">
        <v>610</v>
      </c>
    </row>
    <row r="264" spans="26:28" x14ac:dyDescent="0.25">
      <c r="Z264" t="str">
        <f>"["""&amp;Units[[#This Row],[Units]]&amp;"""]"</f>
        <v>["MJ/ft²"]</v>
      </c>
      <c r="AB264" t="s">
        <v>611</v>
      </c>
    </row>
    <row r="265" spans="26:28" x14ac:dyDescent="0.25">
      <c r="Z265" t="str">
        <f>"["""&amp;Units[[#This Row],[Units]]&amp;"""]"</f>
        <v>["kBTU/ft²"]</v>
      </c>
      <c r="AB265" s="37" t="s">
        <v>612</v>
      </c>
    </row>
    <row r="266" spans="26:28" x14ac:dyDescent="0.25">
      <c r="Z266" t="str">
        <f>"["""&amp;Units[[#This Row],[Units]]&amp;"""]"</f>
        <v>["MBTU/ft²"]</v>
      </c>
      <c r="AB266" t="s">
        <v>613</v>
      </c>
    </row>
    <row r="267" spans="26:28" x14ac:dyDescent="0.25">
      <c r="Z267" t="str">
        <f>"["""&amp;Units[[#This Row],[Units]]&amp;"""]"</f>
        <v>["J/g"]</v>
      </c>
      <c r="AB267" s="37" t="s">
        <v>614</v>
      </c>
    </row>
    <row r="268" spans="26:28" x14ac:dyDescent="0.25">
      <c r="Z268" t="str">
        <f>"["""&amp;Units[[#This Row],[Units]]&amp;"""]"</f>
        <v>["J/kg"]</v>
      </c>
      <c r="AB268" t="s">
        <v>615</v>
      </c>
    </row>
    <row r="269" spans="26:28" x14ac:dyDescent="0.25">
      <c r="Z269" t="str">
        <f>"["""&amp;Units[[#This Row],[Units]]&amp;"""]"</f>
        <v>["J/kg dry"]</v>
      </c>
      <c r="AB269" s="37" t="s">
        <v>616</v>
      </c>
    </row>
    <row r="270" spans="26:28" x14ac:dyDescent="0.25">
      <c r="Z270" t="str">
        <f>"["""&amp;Units[[#This Row],[Units]]&amp;"""]"</f>
        <v>["BTU/lb"]</v>
      </c>
      <c r="AB270" t="s">
        <v>617</v>
      </c>
    </row>
    <row r="271" spans="26:28" x14ac:dyDescent="0.25">
      <c r="Z271" t="str">
        <f>"["""&amp;Units[[#This Row],[Units]]&amp;"""]"</f>
        <v>["btu/lb dry"]</v>
      </c>
      <c r="AB271" s="37" t="s">
        <v>618</v>
      </c>
    </row>
    <row r="272" spans="26:28" x14ac:dyDescent="0.25">
      <c r="Z272" t="str">
        <f>"["""&amp;Units[[#This Row],[Units]]&amp;"""]"</f>
        <v>["kJ/kg"]</v>
      </c>
      <c r="AB272" t="s">
        <v>619</v>
      </c>
    </row>
    <row r="273" spans="26:28" x14ac:dyDescent="0.25">
      <c r="Z273" t="str">
        <f>"["""&amp;Units[[#This Row],[Units]]&amp;"""]"</f>
        <v>["kJ/kg dry"]</v>
      </c>
      <c r="AB273" s="37" t="s">
        <v>620</v>
      </c>
    </row>
    <row r="274" spans="26:28" x14ac:dyDescent="0.25">
      <c r="Z274" t="str">
        <f>"["""&amp;Units[[#This Row],[Units]]&amp;"""]"</f>
        <v>["MJ/kg dry"]</v>
      </c>
      <c r="AB274" t="s">
        <v>621</v>
      </c>
    </row>
    <row r="275" spans="26:28" x14ac:dyDescent="0.25">
      <c r="Z275" t="str">
        <f>"["""&amp;Units[[#This Row],[Units]]&amp;"""]"</f>
        <v>["cal/g"]</v>
      </c>
      <c r="AB275" s="37" t="s">
        <v>622</v>
      </c>
    </row>
    <row r="276" spans="26:28" x14ac:dyDescent="0.25">
      <c r="Z276" t="str">
        <f>"["""&amp;Units[[#This Row],[Units]]&amp;"""]"</f>
        <v>["lbf"]</v>
      </c>
      <c r="AB276" t="s">
        <v>623</v>
      </c>
    </row>
    <row r="277" spans="26:28" x14ac:dyDescent="0.25">
      <c r="Z277" t="str">
        <f>"["""&amp;Units[[#This Row],[Units]]&amp;"""]"</f>
        <v>["Hz"]</v>
      </c>
      <c r="AB277" s="37" t="s">
        <v>624</v>
      </c>
    </row>
    <row r="278" spans="26:28" x14ac:dyDescent="0.25">
      <c r="Z278" t="str">
        <f>"["""&amp;Units[[#This Row],[Units]]&amp;"""]"</f>
        <v>["kHz"]</v>
      </c>
      <c r="AB278" t="s">
        <v>625</v>
      </c>
    </row>
    <row r="279" spans="26:28" x14ac:dyDescent="0.25">
      <c r="Z279" t="str">
        <f>"["""&amp;Units[[#This Row],[Units]]&amp;"""]"</f>
        <v>["cph"]</v>
      </c>
      <c r="AB279" s="37" t="s">
        <v>626</v>
      </c>
    </row>
    <row r="280" spans="26:28" x14ac:dyDescent="0.25">
      <c r="Z280" t="str">
        <f>"["""&amp;Units[[#This Row],[Units]]&amp;"""]"</f>
        <v>["cpm"]</v>
      </c>
      <c r="AB280" t="s">
        <v>627</v>
      </c>
    </row>
    <row r="281" spans="26:28" x14ac:dyDescent="0.25">
      <c r="Z281" t="str">
        <f>"["""&amp;Units[[#This Row],[Units]]&amp;"""]"</f>
        <v>["MHz"]</v>
      </c>
      <c r="AB281" s="37" t="s">
        <v>628</v>
      </c>
    </row>
    <row r="282" spans="26:28" x14ac:dyDescent="0.25">
      <c r="Z282" t="str">
        <f>"["""&amp;Units[[#This Row],[Units]]&amp;"""]"</f>
        <v>["%/s"]</v>
      </c>
      <c r="AB282" t="s">
        <v>629</v>
      </c>
    </row>
    <row r="283" spans="26:28" x14ac:dyDescent="0.25">
      <c r="Z283" t="str">
        <f>"["""&amp;Units[[#This Row],[Units]]&amp;"""]"</f>
        <v>["ACH"]</v>
      </c>
      <c r="AB283" t="s">
        <v>630</v>
      </c>
    </row>
    <row r="284" spans="26:28" x14ac:dyDescent="0.25">
      <c r="Z284" t="str">
        <f>"["""&amp;Units[[#This Row],[Units]]&amp;"""]"</f>
        <v>["kg/m²"]</v>
      </c>
      <c r="AB284" t="s">
        <v>631</v>
      </c>
    </row>
    <row r="285" spans="26:28" x14ac:dyDescent="0.25">
      <c r="Z285" t="str">
        <f>"["""&amp;Units[[#This Row],[Units]]&amp;"""]"</f>
        <v>["g/m²"]</v>
      </c>
      <c r="AB285" t="s">
        <v>632</v>
      </c>
    </row>
    <row r="286" spans="26:28" x14ac:dyDescent="0.25">
      <c r="Z286" t="str">
        <f>"["""&amp;Units[[#This Row],[Units]]&amp;"""]"</f>
        <v>["K/s"]</v>
      </c>
      <c r="AB286" t="s">
        <v>633</v>
      </c>
    </row>
    <row r="287" spans="26:28" x14ac:dyDescent="0.25">
      <c r="Z287" t="str">
        <f>"["""&amp;Units[[#This Row],[Units]]&amp;"""]"</f>
        <v>["°C/h"]</v>
      </c>
      <c r="AB287" t="s">
        <v>634</v>
      </c>
    </row>
    <row r="288" spans="26:28" x14ac:dyDescent="0.25">
      <c r="Z288" t="str">
        <f>"["""&amp;Units[[#This Row],[Units]]&amp;"""]"</f>
        <v>["°C/min"]</v>
      </c>
      <c r="AB288" t="s">
        <v>635</v>
      </c>
    </row>
    <row r="289" spans="26:28" x14ac:dyDescent="0.25">
      <c r="Z289" t="str">
        <f>"["""&amp;Units[[#This Row],[Units]]&amp;"""]"</f>
        <v>["°F/h"]</v>
      </c>
      <c r="AB289" t="s">
        <v>636</v>
      </c>
    </row>
    <row r="290" spans="26:28" x14ac:dyDescent="0.25">
      <c r="Z290" t="str">
        <f>"["""&amp;Units[[#This Row],[Units]]&amp;"""]"</f>
        <v>["°F/min"]</v>
      </c>
      <c r="AB290" t="s">
        <v>637</v>
      </c>
    </row>
    <row r="291" spans="26:28" x14ac:dyDescent="0.25">
      <c r="Z291" t="str">
        <f>"["""&amp;Units[[#This Row],[Units]]&amp;"""]"</f>
        <v>["K/h"]</v>
      </c>
      <c r="AB291" t="s">
        <v>638</v>
      </c>
    </row>
    <row r="292" spans="26:28" x14ac:dyDescent="0.25">
      <c r="Z292" t="str">
        <f>"["""&amp;Units[[#This Row],[Units]]&amp;"""]"</f>
        <v>["K/min"]</v>
      </c>
      <c r="AB292" t="s">
        <v>639</v>
      </c>
    </row>
    <row r="293" spans="26:28" x14ac:dyDescent="0.25">
      <c r="Z293" t="str">
        <f>"["""&amp;Units[[#This Row],[Units]]&amp;"""]"</f>
        <v>["lx"]</v>
      </c>
      <c r="AB293" t="s">
        <v>640</v>
      </c>
    </row>
    <row r="294" spans="26:28" x14ac:dyDescent="0.25">
      <c r="Z294" t="str">
        <f>"["""&amp;Units[[#This Row],[Units]]&amp;"""]"</f>
        <v>["fc"]</v>
      </c>
      <c r="AB294" t="s">
        <v>641</v>
      </c>
    </row>
    <row r="295" spans="26:28" x14ac:dyDescent="0.25">
      <c r="Z295" t="str">
        <f>"["""&amp;Units[[#This Row],[Units]]&amp;"""]"</f>
        <v>["phot"]</v>
      </c>
      <c r="AB295" t="s">
        <v>642</v>
      </c>
    </row>
    <row r="296" spans="26:28" x14ac:dyDescent="0.25">
      <c r="Z296" t="str">
        <f>"["""&amp;Units[[#This Row],[Units]]&amp;"""]"</f>
        <v>["W/m² irr"]</v>
      </c>
      <c r="AB296" t="s">
        <v>643</v>
      </c>
    </row>
    <row r="297" spans="26:28" x14ac:dyDescent="0.25">
      <c r="Z297" t="str">
        <f>"["""&amp;Units[[#This Row],[Units]]&amp;"""]"</f>
        <v>["W/ft² irr"]</v>
      </c>
      <c r="AB297" t="s">
        <v>644</v>
      </c>
    </row>
    <row r="298" spans="26:28" x14ac:dyDescent="0.25">
      <c r="Z298" t="str">
        <f>"["""&amp;Units[[#This Row],[Units]]&amp;"""]"</f>
        <v>["m"]</v>
      </c>
      <c r="AB298" t="s">
        <v>645</v>
      </c>
    </row>
    <row r="299" spans="26:28" x14ac:dyDescent="0.25">
      <c r="Z299" t="str">
        <f>"["""&amp;Units[[#This Row],[Units]]&amp;"""]"</f>
        <v>["µm"]</v>
      </c>
      <c r="AB299" t="s">
        <v>646</v>
      </c>
    </row>
    <row r="300" spans="26:28" x14ac:dyDescent="0.25">
      <c r="Z300" t="str">
        <f>"["""&amp;Units[[#This Row],[Units]]&amp;"""]"</f>
        <v>["cm"]</v>
      </c>
      <c r="AB300" t="s">
        <v>647</v>
      </c>
    </row>
    <row r="301" spans="26:28" x14ac:dyDescent="0.25">
      <c r="Z301" t="str">
        <f>"["""&amp;Units[[#This Row],[Units]]&amp;"""]"</f>
        <v>["km"]</v>
      </c>
      <c r="AB301" t="s">
        <v>648</v>
      </c>
    </row>
    <row r="302" spans="26:28" x14ac:dyDescent="0.25">
      <c r="Z302" t="str">
        <f>"["""&amp;Units[[#This Row],[Units]]&amp;"""]"</f>
        <v>["in"]</v>
      </c>
      <c r="AB302" t="s">
        <v>649</v>
      </c>
    </row>
    <row r="303" spans="26:28" x14ac:dyDescent="0.25">
      <c r="Z303" t="str">
        <f>"["""&amp;Units[[#This Row],[Units]]&amp;"""]"</f>
        <v>["ft"]</v>
      </c>
      <c r="AB303" t="s">
        <v>650</v>
      </c>
    </row>
    <row r="304" spans="26:28" x14ac:dyDescent="0.25">
      <c r="Z304" t="str">
        <f>"["""&amp;Units[[#This Row],[Units]]&amp;"""]"</f>
        <v>["yd"]</v>
      </c>
      <c r="AB304" t="s">
        <v>651</v>
      </c>
    </row>
    <row r="305" spans="26:28" x14ac:dyDescent="0.25">
      <c r="Z305" t="str">
        <f>"["""&amp;Units[[#This Row],[Units]]&amp;"""]"</f>
        <v>["mile"]</v>
      </c>
      <c r="AB305" t="s">
        <v>652</v>
      </c>
    </row>
    <row r="306" spans="26:28" x14ac:dyDescent="0.25">
      <c r="Z306" t="str">
        <f>"["""&amp;Units[[#This Row],[Units]]&amp;"""]"</f>
        <v>["cd/m²"]</v>
      </c>
      <c r="AB306" t="s">
        <v>653</v>
      </c>
    </row>
    <row r="307" spans="26:28" x14ac:dyDescent="0.25">
      <c r="Z307" t="str">
        <f>"["""&amp;Units[[#This Row],[Units]]&amp;"""]"</f>
        <v>["cd/ft²"]</v>
      </c>
      <c r="AB307" t="s">
        <v>654</v>
      </c>
    </row>
    <row r="308" spans="26:28" x14ac:dyDescent="0.25">
      <c r="Z308" t="str">
        <f>"["""&amp;Units[[#This Row],[Units]]&amp;"""]"</f>
        <v>["lm"]</v>
      </c>
      <c r="AB308" t="s">
        <v>655</v>
      </c>
    </row>
    <row r="309" spans="26:28" x14ac:dyDescent="0.25">
      <c r="Z309" t="str">
        <f>"["""&amp;Units[[#This Row],[Units]]&amp;"""]"</f>
        <v>["cd"]</v>
      </c>
      <c r="AB309" t="s">
        <v>656</v>
      </c>
    </row>
    <row r="310" spans="26:28" x14ac:dyDescent="0.25">
      <c r="Z310" t="str">
        <f>"["""&amp;Units[[#This Row],[Units]]&amp;"""]"</f>
        <v>["A/m"]</v>
      </c>
      <c r="AB310" t="s">
        <v>657</v>
      </c>
    </row>
    <row r="311" spans="26:28" x14ac:dyDescent="0.25">
      <c r="Z311" t="str">
        <f>"["""&amp;Units[[#This Row],[Units]]&amp;"""]"</f>
        <v>["Wb"]</v>
      </c>
      <c r="AB311" t="s">
        <v>658</v>
      </c>
    </row>
    <row r="312" spans="26:28" x14ac:dyDescent="0.25">
      <c r="Z312" t="str">
        <f>"["""&amp;Units[[#This Row],[Units]]&amp;"""]"</f>
        <v>["T"]</v>
      </c>
      <c r="AB312" t="s">
        <v>659</v>
      </c>
    </row>
    <row r="313" spans="26:28" x14ac:dyDescent="0.25">
      <c r="Z313" t="str">
        <f>"["""&amp;Units[[#This Row],[Units]]&amp;"""]"</f>
        <v>["kg"]</v>
      </c>
      <c r="AB313" t="s">
        <v>660</v>
      </c>
    </row>
    <row r="314" spans="26:28" x14ac:dyDescent="0.25">
      <c r="Z314" t="str">
        <f>"["""&amp;Units[[#This Row],[Units]]&amp;"""]"</f>
        <v>["mg"]</v>
      </c>
      <c r="AB314" t="s">
        <v>661</v>
      </c>
    </row>
    <row r="315" spans="26:28" x14ac:dyDescent="0.25">
      <c r="Z315" t="str">
        <f>"["""&amp;Units[[#This Row],[Units]]&amp;"""]"</f>
        <v>["g"]</v>
      </c>
      <c r="AB315" t="s">
        <v>662</v>
      </c>
    </row>
    <row r="316" spans="26:28" x14ac:dyDescent="0.25">
      <c r="Z316" t="str">
        <f>"["""&amp;Units[[#This Row],[Units]]&amp;"""]"</f>
        <v>["oz"]</v>
      </c>
      <c r="AB316" t="s">
        <v>663</v>
      </c>
    </row>
    <row r="317" spans="26:28" x14ac:dyDescent="0.25">
      <c r="Z317" t="str">
        <f>"["""&amp;Units[[#This Row],[Units]]&amp;"""]"</f>
        <v>["lb"]</v>
      </c>
      <c r="AB317" t="s">
        <v>664</v>
      </c>
    </row>
    <row r="318" spans="26:28" x14ac:dyDescent="0.25">
      <c r="Z318" t="str">
        <f>"["""&amp;Units[[#This Row],[Units]]&amp;"""]"</f>
        <v>["klb"]</v>
      </c>
      <c r="AB318" t="s">
        <v>665</v>
      </c>
    </row>
    <row r="319" spans="26:28" x14ac:dyDescent="0.25">
      <c r="Z319" t="str">
        <f>"["""&amp;Units[[#This Row],[Units]]&amp;"""]"</f>
        <v>["ton"]</v>
      </c>
      <c r="AB319" t="s">
        <v>666</v>
      </c>
    </row>
    <row r="320" spans="26:28" x14ac:dyDescent="0.25">
      <c r="Z320" t="str">
        <f>"["""&amp;Units[[#This Row],[Units]]&amp;"""]"</f>
        <v>["t"]</v>
      </c>
      <c r="AB320" t="s">
        <v>667</v>
      </c>
    </row>
    <row r="321" spans="26:28" x14ac:dyDescent="0.25">
      <c r="Z321" t="str">
        <f>"["""&amp;Units[[#This Row],[Units]]&amp;"""]"</f>
        <v>["kg/s"]</v>
      </c>
      <c r="AB321" t="s">
        <v>668</v>
      </c>
    </row>
    <row r="322" spans="26:28" x14ac:dyDescent="0.25">
      <c r="Z322" t="str">
        <f>"["""&amp;Units[[#This Row],[Units]]&amp;"""]"</f>
        <v>["kg/min"]</v>
      </c>
      <c r="AB322" t="s">
        <v>669</v>
      </c>
    </row>
    <row r="323" spans="26:28" x14ac:dyDescent="0.25">
      <c r="Z323" t="str">
        <f>"["""&amp;Units[[#This Row],[Units]]&amp;"""]"</f>
        <v>["kg/h"]</v>
      </c>
      <c r="AB323" t="s">
        <v>670</v>
      </c>
    </row>
    <row r="324" spans="26:28" x14ac:dyDescent="0.25">
      <c r="Z324" t="str">
        <f>"["""&amp;Units[[#This Row],[Units]]&amp;"""]"</f>
        <v>["lb/min"]</v>
      </c>
      <c r="AB324" t="s">
        <v>671</v>
      </c>
    </row>
    <row r="325" spans="26:28" x14ac:dyDescent="0.25">
      <c r="Z325" t="str">
        <f>"["""&amp;Units[[#This Row],[Units]]&amp;"""]"</f>
        <v>["lb/h"]</v>
      </c>
      <c r="AB325" t="s">
        <v>672</v>
      </c>
    </row>
    <row r="326" spans="26:28" x14ac:dyDescent="0.25">
      <c r="Z326" t="str">
        <f>"["""&amp;Units[[#This Row],[Units]]&amp;"""]"</f>
        <v>["lb/s"]</v>
      </c>
      <c r="AB326" t="s">
        <v>673</v>
      </c>
    </row>
    <row r="327" spans="26:28" x14ac:dyDescent="0.25">
      <c r="Z327" t="str">
        <f>"["""&amp;Units[[#This Row],[Units]]&amp;"""]"</f>
        <v>["klb/h"]</v>
      </c>
      <c r="AB327" t="s">
        <v>674</v>
      </c>
    </row>
    <row r="328" spans="26:28" x14ac:dyDescent="0.25">
      <c r="Z328" t="str">
        <f>"["""&amp;Units[[#This Row],[Units]]&amp;"""]"</f>
        <v>["g/s"]</v>
      </c>
      <c r="AB328" t="s">
        <v>675</v>
      </c>
    </row>
    <row r="329" spans="26:28" x14ac:dyDescent="0.25">
      <c r="Z329" t="str">
        <f>"["""&amp;Units[[#This Row],[Units]]&amp;"""]"</f>
        <v>["g/min"]</v>
      </c>
      <c r="AB329" t="s">
        <v>676</v>
      </c>
    </row>
    <row r="330" spans="26:28" x14ac:dyDescent="0.25">
      <c r="Z330" t="str">
        <f>"["""&amp;Units[[#This Row],[Units]]&amp;"""]"</f>
        <v>["ton/h"]</v>
      </c>
      <c r="AB330" t="s">
        <v>677</v>
      </c>
    </row>
    <row r="331" spans="26:28" x14ac:dyDescent="0.25">
      <c r="Z331" t="str">
        <f>"["""&amp;Units[[#This Row],[Units]]&amp;"""]"</f>
        <v>["Ns"]</v>
      </c>
      <c r="AB331" t="s">
        <v>678</v>
      </c>
    </row>
    <row r="332" spans="26:28" x14ac:dyDescent="0.25">
      <c r="Z332" t="str">
        <f>"["""&amp;Units[[#This Row],[Units]]&amp;"""]"</f>
        <v>["W"]</v>
      </c>
      <c r="AB332" t="s">
        <v>679</v>
      </c>
    </row>
    <row r="333" spans="26:28" x14ac:dyDescent="0.25">
      <c r="Z333" t="str">
        <f>"["""&amp;Units[[#This Row],[Units]]&amp;"""]"</f>
        <v>["mW"]</v>
      </c>
      <c r="AB333" t="s">
        <v>680</v>
      </c>
    </row>
    <row r="334" spans="26:28" x14ac:dyDescent="0.25">
      <c r="Z334" t="str">
        <f>"["""&amp;Units[[#This Row],[Units]]&amp;"""]"</f>
        <v>["kW"]</v>
      </c>
      <c r="AB334" t="s">
        <v>681</v>
      </c>
    </row>
    <row r="335" spans="26:28" x14ac:dyDescent="0.25">
      <c r="Z335" t="str">
        <f>"["""&amp;Units[[#This Row],[Units]]&amp;"""]"</f>
        <v>["MW"]</v>
      </c>
      <c r="AB335" t="s">
        <v>682</v>
      </c>
    </row>
    <row r="336" spans="26:28" x14ac:dyDescent="0.25">
      <c r="Z336" t="str">
        <f>"["""&amp;Units[[#This Row],[Units]]&amp;"""]"</f>
        <v>["GW"]</v>
      </c>
      <c r="AB336" t="s">
        <v>683</v>
      </c>
    </row>
    <row r="337" spans="26:28" x14ac:dyDescent="0.25">
      <c r="Z337" t="str">
        <f>"["""&amp;Units[[#This Row],[Units]]&amp;"""]"</f>
        <v>["BTU/h"]</v>
      </c>
      <c r="AB337" t="s">
        <v>684</v>
      </c>
    </row>
    <row r="338" spans="26:28" x14ac:dyDescent="0.25">
      <c r="Z338" t="str">
        <f>"["""&amp;Units[[#This Row],[Units]]&amp;"""]"</f>
        <v>["therm/h"]</v>
      </c>
      <c r="AB338" t="s">
        <v>685</v>
      </c>
    </row>
    <row r="339" spans="26:28" x14ac:dyDescent="0.25">
      <c r="Z339" t="str">
        <f>"["""&amp;Units[[#This Row],[Units]]&amp;"""]"</f>
        <v>["hp"]</v>
      </c>
      <c r="AB339" t="s">
        <v>686</v>
      </c>
    </row>
    <row r="340" spans="26:28" x14ac:dyDescent="0.25">
      <c r="Z340" t="str">
        <f>"["""&amp;Units[[#This Row],[Units]]&amp;"""]"</f>
        <v>["ftlbs/sec"]</v>
      </c>
      <c r="AB340" t="s">
        <v>687</v>
      </c>
    </row>
    <row r="341" spans="26:28" x14ac:dyDescent="0.25">
      <c r="Z341" t="str">
        <f>"["""&amp;Units[[#This Row],[Units]]&amp;"""]"</f>
        <v>["tonref"]</v>
      </c>
      <c r="AB341" t="s">
        <v>688</v>
      </c>
    </row>
    <row r="342" spans="26:28" x14ac:dyDescent="0.25">
      <c r="Z342" t="str">
        <f>"["""&amp;Units[[#This Row],[Units]]&amp;"""]"</f>
        <v>["kBTU/h"]</v>
      </c>
      <c r="AB342" t="s">
        <v>689</v>
      </c>
    </row>
    <row r="343" spans="26:28" x14ac:dyDescent="0.25">
      <c r="Z343" t="str">
        <f>"["""&amp;Units[[#This Row],[Units]]&amp;"""]"</f>
        <v>["MBTU/h"]</v>
      </c>
      <c r="AB343" t="s">
        <v>690</v>
      </c>
    </row>
    <row r="344" spans="26:28" x14ac:dyDescent="0.25">
      <c r="Z344" t="str">
        <f>"["""&amp;Units[[#This Row],[Units]]&amp;"""]"</f>
        <v>["J/h"]</v>
      </c>
      <c r="AB344" t="s">
        <v>691</v>
      </c>
    </row>
    <row r="345" spans="26:28" x14ac:dyDescent="0.25">
      <c r="Z345" t="str">
        <f>"["""&amp;Units[[#This Row],[Units]]&amp;"""]"</f>
        <v>["kJ/h"]</v>
      </c>
      <c r="AB345" t="s">
        <v>692</v>
      </c>
    </row>
    <row r="346" spans="26:28" x14ac:dyDescent="0.25">
      <c r="Z346" t="str">
        <f>"["""&amp;Units[[#This Row],[Units]]&amp;"""]"</f>
        <v>["MJ/h"]</v>
      </c>
      <c r="AB346" t="s">
        <v>693</v>
      </c>
    </row>
    <row r="347" spans="26:28" x14ac:dyDescent="0.25">
      <c r="Z347" t="str">
        <f>"["""&amp;Units[[#This Row],[Units]]&amp;"""]"</f>
        <v>["GJ/h"]</v>
      </c>
      <c r="AB347" t="s">
        <v>694</v>
      </c>
    </row>
    <row r="348" spans="26:28" x14ac:dyDescent="0.25">
      <c r="Z348" t="str">
        <f>"["""&amp;Units[[#This Row],[Units]]&amp;"""]"</f>
        <v>["W/m²"]</v>
      </c>
      <c r="AB348" t="s">
        <v>695</v>
      </c>
    </row>
    <row r="349" spans="26:28" x14ac:dyDescent="0.25">
      <c r="Z349" t="str">
        <f>"["""&amp;Units[[#This Row],[Units]]&amp;"""]"</f>
        <v>["W/ft²"]</v>
      </c>
      <c r="AB349" t="s">
        <v>696</v>
      </c>
    </row>
    <row r="350" spans="26:28" x14ac:dyDescent="0.25">
      <c r="Z350" t="str">
        <f>"["""&amp;Units[[#This Row],[Units]]&amp;"""]"</f>
        <v>["kW/m²"]</v>
      </c>
      <c r="AB350" t="s">
        <v>697</v>
      </c>
    </row>
    <row r="351" spans="26:28" x14ac:dyDescent="0.25">
      <c r="Z351" t="str">
        <f>"["""&amp;Units[[#This Row],[Units]]&amp;"""]"</f>
        <v>["kW/ft²"]</v>
      </c>
      <c r="AB351" t="s">
        <v>698</v>
      </c>
    </row>
    <row r="352" spans="26:28" x14ac:dyDescent="0.25">
      <c r="Z352" t="str">
        <f>"["""&amp;Units[[#This Row],[Units]]&amp;"""]"</f>
        <v>["kBTU/h/ft²"]</v>
      </c>
      <c r="AB352" t="s">
        <v>699</v>
      </c>
    </row>
    <row r="353" spans="26:28" x14ac:dyDescent="0.25">
      <c r="Z353" t="str">
        <f>"["""&amp;Units[[#This Row],[Units]]&amp;"""]"</f>
        <v>["W/m³/s"]</v>
      </c>
      <c r="AB353" t="s">
        <v>700</v>
      </c>
    </row>
    <row r="354" spans="26:28" x14ac:dyDescent="0.25">
      <c r="Z354" t="str">
        <f>"["""&amp;Units[[#This Row],[Units]]&amp;"""]"</f>
        <v>["W/cfm"]</v>
      </c>
      <c r="AB354" t="s">
        <v>701</v>
      </c>
    </row>
    <row r="355" spans="26:28" x14ac:dyDescent="0.25">
      <c r="Z355" t="str">
        <f>"["""&amp;Units[[#This Row],[Units]]&amp;"""]"</f>
        <v>["kW/kcfm"]</v>
      </c>
      <c r="AB355" t="s">
        <v>702</v>
      </c>
    </row>
    <row r="356" spans="26:28" x14ac:dyDescent="0.25">
      <c r="Z356" t="str">
        <f>"["""&amp;Units[[#This Row],[Units]]&amp;"""]"</f>
        <v>["kW/gal/min"]</v>
      </c>
      <c r="AB356" t="s">
        <v>703</v>
      </c>
    </row>
    <row r="357" spans="26:28" x14ac:dyDescent="0.25">
      <c r="Z357" t="str">
        <f>"["""&amp;Units[[#This Row],[Units]]&amp;"""]"</f>
        <v>["VA"]</v>
      </c>
      <c r="AB357" t="s">
        <v>268</v>
      </c>
    </row>
    <row r="358" spans="26:28" x14ac:dyDescent="0.25">
      <c r="Z358" t="str">
        <f>"["""&amp;Units[[#This Row],[Units]]&amp;"""]"</f>
        <v>["kVA"]</v>
      </c>
      <c r="AB358" t="s">
        <v>704</v>
      </c>
    </row>
    <row r="359" spans="26:28" x14ac:dyDescent="0.25">
      <c r="Z359" t="str">
        <f>"["""&amp;Units[[#This Row],[Units]]&amp;"""]"</f>
        <v>["VAR"]</v>
      </c>
      <c r="AB359" t="s">
        <v>705</v>
      </c>
    </row>
    <row r="360" spans="26:28" x14ac:dyDescent="0.25">
      <c r="Z360" t="str">
        <f>"["""&amp;Units[[#This Row],[Units]]&amp;"""]"</f>
        <v>["kVAR"]</v>
      </c>
      <c r="AB360" t="s">
        <v>706</v>
      </c>
    </row>
    <row r="361" spans="26:28" x14ac:dyDescent="0.25">
      <c r="Z361" t="str">
        <f>"["""&amp;Units[[#This Row],[Units]]&amp;"""]"</f>
        <v>["MVAR"]</v>
      </c>
      <c r="AB361" t="s">
        <v>707</v>
      </c>
    </row>
    <row r="362" spans="26:28" x14ac:dyDescent="0.25">
      <c r="Z362" t="str">
        <f>"["""&amp;Units[[#This Row],[Units]]&amp;"""]"</f>
        <v>["Pa"]</v>
      </c>
      <c r="AB362" t="s">
        <v>708</v>
      </c>
    </row>
    <row r="363" spans="26:28" x14ac:dyDescent="0.25">
      <c r="Z363" t="str">
        <f>"["""&amp;Units[[#This Row],[Units]]&amp;"""]"</f>
        <v>["kPa"]</v>
      </c>
      <c r="AB363" t="s">
        <v>709</v>
      </c>
    </row>
    <row r="364" spans="26:28" x14ac:dyDescent="0.25">
      <c r="Z364" t="str">
        <f>"["""&amp;Units[[#This Row],[Units]]&amp;"""]"</f>
        <v>["bar"]</v>
      </c>
      <c r="AB364" t="s">
        <v>710</v>
      </c>
    </row>
    <row r="365" spans="26:28" x14ac:dyDescent="0.25">
      <c r="Z365" t="str">
        <f>"["""&amp;Units[[#This Row],[Units]]&amp;"""]"</f>
        <v>["atm"]</v>
      </c>
      <c r="AB365" t="s">
        <v>711</v>
      </c>
    </row>
    <row r="366" spans="26:28" x14ac:dyDescent="0.25">
      <c r="Z366" t="str">
        <f>"["""&amp;Units[[#This Row],[Units]]&amp;"""]"</f>
        <v>["psi"]</v>
      </c>
      <c r="AB366" t="s">
        <v>712</v>
      </c>
    </row>
    <row r="367" spans="26:28" x14ac:dyDescent="0.25">
      <c r="Z367" t="str">
        <f>"["""&amp;Units[[#This Row],[Units]]&amp;"""]"</f>
        <v>["cmH₂O"]</v>
      </c>
      <c r="AB367" t="s">
        <v>713</v>
      </c>
    </row>
    <row r="368" spans="26:28" x14ac:dyDescent="0.25">
      <c r="Z368" t="str">
        <f>"["""&amp;Units[[#This Row],[Units]]&amp;"""]"</f>
        <v>["in/wc"]</v>
      </c>
      <c r="AB368" t="s">
        <v>714</v>
      </c>
    </row>
    <row r="369" spans="26:28" x14ac:dyDescent="0.25">
      <c r="Z369" t="str">
        <f>"["""&amp;Units[[#This Row],[Units]]&amp;"""]"</f>
        <v>["mmHg"]</v>
      </c>
      <c r="AB369" t="s">
        <v>715</v>
      </c>
    </row>
    <row r="370" spans="26:28" x14ac:dyDescent="0.25">
      <c r="Z370" t="str">
        <f>"["""&amp;Units[[#This Row],[Units]]&amp;"""]"</f>
        <v>["cmHg"]</v>
      </c>
      <c r="AB370" t="s">
        <v>716</v>
      </c>
    </row>
    <row r="371" spans="26:28" x14ac:dyDescent="0.25">
      <c r="Z371" t="str">
        <f>"["""&amp;Units[[#This Row],[Units]]&amp;"""]"</f>
        <v>["inHg"]</v>
      </c>
      <c r="AB371" t="s">
        <v>717</v>
      </c>
    </row>
    <row r="372" spans="26:28" x14ac:dyDescent="0.25">
      <c r="Z372" t="str">
        <f>"["""&amp;Units[[#This Row],[Units]]&amp;"""]"</f>
        <v>["hPa"]</v>
      </c>
      <c r="AB372" t="s">
        <v>718</v>
      </c>
    </row>
    <row r="373" spans="26:28" x14ac:dyDescent="0.25">
      <c r="Z373" t="str">
        <f>"["""&amp;Units[[#This Row],[Units]]&amp;"""]"</f>
        <v>["mbar"]</v>
      </c>
      <c r="AB373" t="s">
        <v>719</v>
      </c>
    </row>
    <row r="374" spans="26:28" x14ac:dyDescent="0.25">
      <c r="Z374" t="str">
        <f>"["""&amp;Units[[#This Row],[Units]]&amp;"""]"</f>
        <v>["J/kg°K"]</v>
      </c>
      <c r="AB374" t="s">
        <v>720</v>
      </c>
    </row>
    <row r="375" spans="26:28" x14ac:dyDescent="0.25">
      <c r="Z375" t="str">
        <f>"["""&amp;Units[[#This Row],[Units]]&amp;"""]"</f>
        <v>["°F"]</v>
      </c>
      <c r="AB375" t="s">
        <v>721</v>
      </c>
    </row>
    <row r="376" spans="26:28" x14ac:dyDescent="0.25">
      <c r="Z376" t="str">
        <f>"["""&amp;Units[[#This Row],[Units]]&amp;"""]"</f>
        <v>["Δ°F"]</v>
      </c>
      <c r="AB376" t="s">
        <v>722</v>
      </c>
    </row>
    <row r="377" spans="26:28" x14ac:dyDescent="0.25">
      <c r="Z377" t="str">
        <f>"["""&amp;Units[[#This Row],[Units]]&amp;"""]"</f>
        <v>["Δ°C"]</v>
      </c>
      <c r="AB377" t="s">
        <v>723</v>
      </c>
    </row>
    <row r="378" spans="26:28" x14ac:dyDescent="0.25">
      <c r="Z378" t="str">
        <f>"["""&amp;Units[[#This Row],[Units]]&amp;"""]"</f>
        <v>["ΔK"]</v>
      </c>
      <c r="AB378" t="s">
        <v>724</v>
      </c>
    </row>
    <row r="379" spans="26:28" x14ac:dyDescent="0.25">
      <c r="Z379" t="str">
        <f>"["""&amp;Units[[#This Row],[Units]]&amp;"""]"</f>
        <v>["W/m°K"]</v>
      </c>
      <c r="AB379" t="s">
        <v>725</v>
      </c>
    </row>
    <row r="380" spans="26:28" x14ac:dyDescent="0.25">
      <c r="Z380" t="str">
        <f>"["""&amp;Units[[#This Row],[Units]]&amp;"""]"</f>
        <v>["ns"]</v>
      </c>
      <c r="AB380" t="s">
        <v>726</v>
      </c>
    </row>
    <row r="381" spans="26:28" x14ac:dyDescent="0.25">
      <c r="Z381" t="str">
        <f>"["""&amp;Units[[#This Row],[Units]]&amp;"""]"</f>
        <v>["µs"]</v>
      </c>
      <c r="AB381" t="s">
        <v>727</v>
      </c>
    </row>
    <row r="382" spans="26:28" x14ac:dyDescent="0.25">
      <c r="Z382" t="str">
        <f>"["""&amp;Units[[#This Row],[Units]]&amp;"""]"</f>
        <v>["ms"]</v>
      </c>
      <c r="AB382" t="s">
        <v>728</v>
      </c>
    </row>
    <row r="383" spans="26:28" x14ac:dyDescent="0.25">
      <c r="Z383" t="str">
        <f>"["""&amp;Units[[#This Row],[Units]]&amp;"""]"</f>
        <v>["cs"]</v>
      </c>
      <c r="AB383" t="s">
        <v>729</v>
      </c>
    </row>
    <row r="384" spans="26:28" x14ac:dyDescent="0.25">
      <c r="Z384" t="str">
        <f>"["""&amp;Units[[#This Row],[Units]]&amp;"""]"</f>
        <v>["ds"]</v>
      </c>
      <c r="AB384" t="s">
        <v>730</v>
      </c>
    </row>
    <row r="385" spans="26:28" x14ac:dyDescent="0.25">
      <c r="Z385" t="str">
        <f>"["""&amp;Units[[#This Row],[Units]]&amp;"""]"</f>
        <v>["sec"]</v>
      </c>
      <c r="AB385" t="s">
        <v>731</v>
      </c>
    </row>
    <row r="386" spans="26:28" x14ac:dyDescent="0.25">
      <c r="Z386" t="str">
        <f>"["""&amp;Units[[#This Row],[Units]]&amp;"""]"</f>
        <v>["min"]</v>
      </c>
      <c r="AB386" t="s">
        <v>732</v>
      </c>
    </row>
    <row r="387" spans="26:28" x14ac:dyDescent="0.25">
      <c r="Z387" t="str">
        <f>"["""&amp;Units[[#This Row],[Units]]&amp;"""]"</f>
        <v>["hr"]</v>
      </c>
      <c r="AB387" t="s">
        <v>733</v>
      </c>
    </row>
    <row r="388" spans="26:28" x14ac:dyDescent="0.25">
      <c r="Z388" t="str">
        <f>"["""&amp;Units[[#This Row],[Units]]&amp;"""]"</f>
        <v>["day"]</v>
      </c>
      <c r="AB388" t="s">
        <v>734</v>
      </c>
    </row>
    <row r="389" spans="26:28" x14ac:dyDescent="0.25">
      <c r="Z389" t="str">
        <f>"["""&amp;Units[[#This Row],[Units]]&amp;"""]"</f>
        <v>["wk"]</v>
      </c>
      <c r="AB389" t="s">
        <v>735</v>
      </c>
    </row>
    <row r="390" spans="26:28" x14ac:dyDescent="0.25">
      <c r="Z390" t="str">
        <f>"["""&amp;Units[[#This Row],[Units]]&amp;"""]"</f>
        <v>["mo"]</v>
      </c>
      <c r="AB390" t="s">
        <v>736</v>
      </c>
    </row>
    <row r="391" spans="26:28" x14ac:dyDescent="0.25">
      <c r="Z391" t="str">
        <f>"["""&amp;Units[[#This Row],[Units]]&amp;"""]"</f>
        <v>["yr"]</v>
      </c>
      <c r="AB391" t="s">
        <v>737</v>
      </c>
    </row>
    <row r="392" spans="26:28" x14ac:dyDescent="0.25">
      <c r="Z392" t="str">
        <f>"["""&amp;Units[[#This Row],[Units]]&amp;"""]"</f>
        <v>["m/s"]</v>
      </c>
      <c r="AB392" t="s">
        <v>738</v>
      </c>
    </row>
    <row r="393" spans="26:28" x14ac:dyDescent="0.25">
      <c r="Z393" t="str">
        <f>"["""&amp;Units[[#This Row],[Units]]&amp;"""]"</f>
        <v>["km/s"]</v>
      </c>
      <c r="AB393" t="s">
        <v>739</v>
      </c>
    </row>
    <row r="394" spans="26:28" x14ac:dyDescent="0.25">
      <c r="Z394" t="str">
        <f>"["""&amp;Units[[#This Row],[Units]]&amp;"""]"</f>
        <v>["km/h"]</v>
      </c>
      <c r="AB394" t="s">
        <v>740</v>
      </c>
    </row>
    <row r="395" spans="26:28" x14ac:dyDescent="0.25">
      <c r="Z395" t="str">
        <f>"["""&amp;Units[[#This Row],[Units]]&amp;"""]"</f>
        <v>["mph"]</v>
      </c>
      <c r="AB395" t="s">
        <v>741</v>
      </c>
    </row>
    <row r="396" spans="26:28" x14ac:dyDescent="0.25">
      <c r="Z396" t="str">
        <f>"["""&amp;Units[[#This Row],[Units]]&amp;"""]"</f>
        <v>["ft/s"]</v>
      </c>
      <c r="AB396" t="s">
        <v>742</v>
      </c>
    </row>
    <row r="397" spans="26:28" x14ac:dyDescent="0.25">
      <c r="Z397" t="str">
        <f>"["""&amp;Units[[#This Row],[Units]]&amp;"""]"</f>
        <v>["ft/min"]</v>
      </c>
      <c r="AB397" t="s">
        <v>743</v>
      </c>
    </row>
    <row r="398" spans="26:28" x14ac:dyDescent="0.25">
      <c r="Z398" t="str">
        <f>"["""&amp;Units[[#This Row],[Units]]&amp;"""]"</f>
        <v>["mm/s"]</v>
      </c>
      <c r="AB398" t="s">
        <v>744</v>
      </c>
    </row>
    <row r="399" spans="26:28" x14ac:dyDescent="0.25">
      <c r="Z399" t="str">
        <f>"["""&amp;Units[[#This Row],[Units]]&amp;"""]"</f>
        <v>["mm/min"]</v>
      </c>
      <c r="AB399" t="s">
        <v>745</v>
      </c>
    </row>
    <row r="400" spans="26:28" x14ac:dyDescent="0.25">
      <c r="Z400" t="str">
        <f>"["""&amp;Units[[#This Row],[Units]]&amp;"""]"</f>
        <v>["m/min"]</v>
      </c>
      <c r="AB400" t="s">
        <v>746</v>
      </c>
    </row>
    <row r="401" spans="26:28" x14ac:dyDescent="0.25">
      <c r="Z401" t="str">
        <f>"["""&amp;Units[[#This Row],[Units]]&amp;"""]"</f>
        <v>["m/h"]</v>
      </c>
      <c r="AB401" t="s">
        <v>747</v>
      </c>
    </row>
    <row r="402" spans="26:28" x14ac:dyDescent="0.25">
      <c r="Z402" t="str">
        <f>"["""&amp;Units[[#This Row],[Units]]&amp;"""]"</f>
        <v>["knot"]</v>
      </c>
      <c r="AB402" t="s">
        <v>748</v>
      </c>
    </row>
    <row r="403" spans="26:28" x14ac:dyDescent="0.25">
      <c r="Z403" t="str">
        <f>"["""&amp;Units[[#This Row],[Units]]&amp;"""]"</f>
        <v>["m³"]</v>
      </c>
      <c r="AB403" t="s">
        <v>749</v>
      </c>
    </row>
    <row r="404" spans="26:28" x14ac:dyDescent="0.25">
      <c r="Z404" t="str">
        <f>"["""&amp;Units[[#This Row],[Units]]&amp;"""]"</f>
        <v>["mm³"]</v>
      </c>
      <c r="AB404" t="s">
        <v>750</v>
      </c>
    </row>
    <row r="405" spans="26:28" x14ac:dyDescent="0.25">
      <c r="Z405" t="str">
        <f>"["""&amp;Units[[#This Row],[Units]]&amp;"""]"</f>
        <v>["cm³"]</v>
      </c>
      <c r="AB405" t="s">
        <v>751</v>
      </c>
    </row>
    <row r="406" spans="26:28" x14ac:dyDescent="0.25">
      <c r="Z406" t="str">
        <f>"["""&amp;Units[[#This Row],[Units]]&amp;"""]"</f>
        <v>["mL"]</v>
      </c>
      <c r="AB406" t="s">
        <v>752</v>
      </c>
    </row>
    <row r="407" spans="26:28" x14ac:dyDescent="0.25">
      <c r="Z407" t="str">
        <f>"["""&amp;Units[[#This Row],[Units]]&amp;"""]"</f>
        <v>["hL"]</v>
      </c>
      <c r="AB407" t="s">
        <v>753</v>
      </c>
    </row>
    <row r="408" spans="26:28" x14ac:dyDescent="0.25">
      <c r="Z408" t="str">
        <f>"["""&amp;Units[[#This Row],[Units]]&amp;"""]"</f>
        <v>["L"]</v>
      </c>
      <c r="AB408" t="s">
        <v>754</v>
      </c>
    </row>
    <row r="409" spans="26:28" x14ac:dyDescent="0.25">
      <c r="Z409" t="str">
        <f>"["""&amp;Units[[#This Row],[Units]]&amp;"""]"</f>
        <v>["kL"]</v>
      </c>
      <c r="AB409" t="s">
        <v>755</v>
      </c>
    </row>
    <row r="410" spans="26:28" x14ac:dyDescent="0.25">
      <c r="Z410" t="str">
        <f>"["""&amp;Units[[#This Row],[Units]]&amp;"""]"</f>
        <v>["in³"]</v>
      </c>
      <c r="AB410" t="s">
        <v>756</v>
      </c>
    </row>
    <row r="411" spans="26:28" x14ac:dyDescent="0.25">
      <c r="Z411" t="str">
        <f>"["""&amp;Units[[#This Row],[Units]]&amp;"""]"</f>
        <v>["ft³"]</v>
      </c>
      <c r="AB411" t="s">
        <v>757</v>
      </c>
    </row>
    <row r="412" spans="26:28" x14ac:dyDescent="0.25">
      <c r="Z412" t="str">
        <f>"["""&amp;Units[[#This Row],[Units]]&amp;"""]"</f>
        <v>["yd³"]</v>
      </c>
      <c r="AB412" t="s">
        <v>758</v>
      </c>
    </row>
    <row r="413" spans="26:28" x14ac:dyDescent="0.25">
      <c r="Z413" t="str">
        <f>"["""&amp;Units[[#This Row],[Units]]&amp;"""]"</f>
        <v>["gal"]</v>
      </c>
      <c r="AB413" t="s">
        <v>759</v>
      </c>
    </row>
    <row r="414" spans="26:28" x14ac:dyDescent="0.25">
      <c r="Z414" t="str">
        <f>"["""&amp;Units[[#This Row],[Units]]&amp;"""]"</f>
        <v>["kgal"]</v>
      </c>
      <c r="AB414" t="s">
        <v>760</v>
      </c>
    </row>
    <row r="415" spans="26:28" x14ac:dyDescent="0.25">
      <c r="Z415" t="str">
        <f>"["""&amp;Units[[#This Row],[Units]]&amp;"""]"</f>
        <v>["qt"]</v>
      </c>
      <c r="AB415" t="s">
        <v>761</v>
      </c>
    </row>
    <row r="416" spans="26:28" x14ac:dyDescent="0.25">
      <c r="Z416" t="str">
        <f>"["""&amp;Units[[#This Row],[Units]]&amp;"""]"</f>
        <v>["pt"]</v>
      </c>
      <c r="AB416" t="s">
        <v>762</v>
      </c>
    </row>
    <row r="417" spans="26:28" x14ac:dyDescent="0.25">
      <c r="Z417" t="str">
        <f>"["""&amp;Units[[#This Row],[Units]]&amp;"""]"</f>
        <v>["fl oz"]</v>
      </c>
      <c r="AB417" t="s">
        <v>763</v>
      </c>
    </row>
    <row r="418" spans="26:28" x14ac:dyDescent="0.25">
      <c r="Z418" t="str">
        <f>"["""&amp;Units[[#This Row],[Units]]&amp;"""]"</f>
        <v>["galUK"]</v>
      </c>
      <c r="AB418" t="s">
        <v>764</v>
      </c>
    </row>
    <row r="419" spans="26:28" x14ac:dyDescent="0.25">
      <c r="Z419" t="str">
        <f>"["""&amp;Units[[#This Row],[Units]]&amp;"""]"</f>
        <v>["hft³"]</v>
      </c>
      <c r="AB419" t="s">
        <v>765</v>
      </c>
    </row>
    <row r="420" spans="26:28" x14ac:dyDescent="0.25">
      <c r="Z420" t="str">
        <f>"["""&amp;Units[[#This Row],[Units]]&amp;"""]"</f>
        <v>["m³/s"]</v>
      </c>
      <c r="AB420" t="s">
        <v>766</v>
      </c>
    </row>
    <row r="421" spans="26:28" x14ac:dyDescent="0.25">
      <c r="Z421" t="str">
        <f>"["""&amp;Units[[#This Row],[Units]]&amp;"""]"</f>
        <v>["mL/s"]</v>
      </c>
      <c r="AB421" t="s">
        <v>767</v>
      </c>
    </row>
    <row r="422" spans="26:28" x14ac:dyDescent="0.25">
      <c r="Z422" t="str">
        <f>"["""&amp;Units[[#This Row],[Units]]&amp;"""]"</f>
        <v>["hL/s"]</v>
      </c>
      <c r="AB422" t="s">
        <v>768</v>
      </c>
    </row>
    <row r="423" spans="26:28" x14ac:dyDescent="0.25">
      <c r="Z423" t="str">
        <f>"["""&amp;Units[[#This Row],[Units]]&amp;"""]"</f>
        <v>["L/s"]</v>
      </c>
      <c r="AB423" t="s">
        <v>769</v>
      </c>
    </row>
    <row r="424" spans="26:28" x14ac:dyDescent="0.25">
      <c r="Z424" t="str">
        <f>"["""&amp;Units[[#This Row],[Units]]&amp;"""]"</f>
        <v>["cfs"]</v>
      </c>
      <c r="AB424" t="s">
        <v>770</v>
      </c>
    </row>
    <row r="425" spans="26:28" x14ac:dyDescent="0.25">
      <c r="Z425" t="str">
        <f>"["""&amp;Units[[#This Row],[Units]]&amp;"""]"</f>
        <v>["cfm"]</v>
      </c>
      <c r="AB425" t="s">
        <v>771</v>
      </c>
    </row>
    <row r="426" spans="26:28" x14ac:dyDescent="0.25">
      <c r="Z426" t="str">
        <f>"["""&amp;Units[[#This Row],[Units]]&amp;"""]"</f>
        <v>["cfh"]</v>
      </c>
      <c r="AB426" t="s">
        <v>772</v>
      </c>
    </row>
    <row r="427" spans="26:28" x14ac:dyDescent="0.25">
      <c r="Z427" t="str">
        <f>"["""&amp;Units[[#This Row],[Units]]&amp;"""]"</f>
        <v>["kcfm"]</v>
      </c>
      <c r="AB427" t="s">
        <v>773</v>
      </c>
    </row>
    <row r="428" spans="26:28" x14ac:dyDescent="0.25">
      <c r="Z428" t="str">
        <f>"["""&amp;Units[[#This Row],[Units]]&amp;"""]"</f>
        <v>["galUK/min"]</v>
      </c>
      <c r="AB428" t="s">
        <v>774</v>
      </c>
    </row>
    <row r="429" spans="26:28" x14ac:dyDescent="0.25">
      <c r="Z429" t="str">
        <f>"["""&amp;Units[[#This Row],[Units]]&amp;"""]"</f>
        <v>["L/min"]</v>
      </c>
      <c r="AB429" t="s">
        <v>775</v>
      </c>
    </row>
    <row r="430" spans="26:28" x14ac:dyDescent="0.25">
      <c r="Z430" t="str">
        <f>"["""&amp;Units[[#This Row],[Units]]&amp;"""]"</f>
        <v>["gal/min"]</v>
      </c>
      <c r="AB430" t="s">
        <v>776</v>
      </c>
    </row>
    <row r="431" spans="26:28" x14ac:dyDescent="0.25">
      <c r="Z431" t="str">
        <f>"["""&amp;Units[[#This Row],[Units]]&amp;"""]"</f>
        <v>["gal/hr"]</v>
      </c>
      <c r="AB431" t="s">
        <v>777</v>
      </c>
    </row>
    <row r="432" spans="26:28" x14ac:dyDescent="0.25">
      <c r="Z432" t="str">
        <f>"["""&amp;Units[[#This Row],[Units]]&amp;"""]"</f>
        <v>["L/h"]</v>
      </c>
      <c r="AB432" t="s">
        <v>778</v>
      </c>
    </row>
    <row r="433" spans="26:28" x14ac:dyDescent="0.25">
      <c r="Z433" t="str">
        <f>"["""&amp;Units[[#This Row],[Units]]&amp;"""]"</f>
        <v>["m³/min"]</v>
      </c>
      <c r="AB433" t="s">
        <v>779</v>
      </c>
    </row>
    <row r="434" spans="26:28" x14ac:dyDescent="0.25">
      <c r="Z434" t="str">
        <f>"["""&amp;Units[[#This Row],[Units]]&amp;"""]"</f>
        <v>["m³/h"]</v>
      </c>
      <c r="AB434" t="s">
        <v>780</v>
      </c>
    </row>
    <row r="435" spans="26:28" x14ac:dyDescent="0.25">
      <c r="Z435" t="str">
        <f>"["""&amp;Units[[#This Row],[Units]]&amp;"""]"</f>
        <v>["byte"]</v>
      </c>
      <c r="AB435" t="s">
        <v>781</v>
      </c>
    </row>
    <row r="436" spans="26:28" x14ac:dyDescent="0.25">
      <c r="Z436" t="str">
        <f>"["""&amp;Units[[#This Row],[Units]]&amp;"""]"</f>
        <v>["kB"]</v>
      </c>
      <c r="AB436" t="s">
        <v>782</v>
      </c>
    </row>
    <row r="437" spans="26:28" x14ac:dyDescent="0.25">
      <c r="Z437" t="str">
        <f>"["""&amp;Units[[#This Row],[Units]]&amp;"""]"</f>
        <v>["MB"]</v>
      </c>
      <c r="AB437" t="s">
        <v>783</v>
      </c>
    </row>
    <row r="438" spans="26:28" x14ac:dyDescent="0.25">
      <c r="Z438" t="str">
        <f>"["""&amp;Units[[#This Row],[Units]]&amp;"""]"</f>
        <v>["GB"]</v>
      </c>
      <c r="AB438" t="s">
        <v>150</v>
      </c>
    </row>
    <row r="439" spans="26:28" x14ac:dyDescent="0.25">
      <c r="Z439" t="str">
        <f>"["""&amp;Units[[#This Row],[Units]]&amp;"""]"</f>
        <v>["TB"]</v>
      </c>
      <c r="AB439" t="s">
        <v>784</v>
      </c>
    </row>
    <row r="440" spans="26:28" x14ac:dyDescent="0.25">
      <c r="Z440" t="str">
        <f>"["""&amp;Units[[#This Row],[Units]]&amp;"""]"</f>
        <v>["PB"]</v>
      </c>
      <c r="AB440" t="s">
        <v>785</v>
      </c>
    </row>
    <row r="441" spans="26:28" x14ac:dyDescent="0.25">
      <c r="Z441" t="str">
        <f>"["""&amp;Units[[#This Row],[Units]]&amp;"""]"</f>
        <v>["dBi"]</v>
      </c>
      <c r="AB441" t="s">
        <v>786</v>
      </c>
    </row>
    <row r="442" spans="26:28" x14ac:dyDescent="0.25">
      <c r="Z442" t="str">
        <f>"["""&amp;Units[[#This Row],[Units]]&amp;"""]"</f>
        <v>["Mbit/s"]</v>
      </c>
      <c r="AB442" t="s">
        <v>787</v>
      </c>
    </row>
    <row r="443" spans="26:28" x14ac:dyDescent="0.25">
      <c r="Z443" t="str">
        <f>"["""&amp;Units[[#This Row],[Units]]&amp;"""]"</f>
        <v>["Bft"]</v>
      </c>
      <c r="AB443" t="s">
        <v>788</v>
      </c>
    </row>
    <row r="444" spans="26:28" x14ac:dyDescent="0.25">
      <c r="Z444" t="str">
        <f>"["""&amp;Units[[#This Row],[Units]]&amp;"""]"</f>
        <v>["kW/(m³/s)"]</v>
      </c>
      <c r="AB444" t="s">
        <v>789</v>
      </c>
    </row>
    <row r="445" spans="26:28" x14ac:dyDescent="0.25">
      <c r="Z445" t="str">
        <f>"["""&amp;Units[[#This Row],[Units]]&amp;"""]"</f>
        <v>["kg/24h"]</v>
      </c>
      <c r="AB445" t="s">
        <v>790</v>
      </c>
    </row>
    <row r="446" spans="26:28" x14ac:dyDescent="0.25">
      <c r="Z446" t="str">
        <f>"["""&amp;Units[[#This Row],[Units]]&amp;"""]"</f>
        <v>["mH"]</v>
      </c>
      <c r="AB446" t="s">
        <v>791</v>
      </c>
    </row>
    <row r="447" spans="26:28" x14ac:dyDescent="0.25">
      <c r="Z447" t="str">
        <f>"["""&amp;Units[[#This Row],[Units]]&amp;"""]"</f>
        <v>["dB(A)"]</v>
      </c>
      <c r="AB447" t="s">
        <v>792</v>
      </c>
    </row>
    <row r="448" spans="26:28" x14ac:dyDescent="0.25">
      <c r="Z448" t="str">
        <f>"["""&amp;Units[[#This Row],[Units]]&amp;"""]"</f>
        <v>["W/K"]</v>
      </c>
      <c r="AB448" t="s">
        <v>793</v>
      </c>
    </row>
    <row r="449" spans="26:28" x14ac:dyDescent="0.25">
      <c r="Z449" t="str">
        <f>"["""&amp;Units[[#This Row],[Units]]&amp;"""]"</f>
        <v>["kN"]</v>
      </c>
      <c r="AB449" t="s">
        <v>794</v>
      </c>
    </row>
    <row r="450" spans="26:28" x14ac:dyDescent="0.25">
      <c r="Z450" t="str">
        <f>"["""&amp;Units[[#This Row],[Units]]&amp;"""]"</f>
        <v>["c (contacts)"]</v>
      </c>
      <c r="AB450" t="s">
        <v>795</v>
      </c>
    </row>
    <row r="451" spans="26:28" x14ac:dyDescent="0.25">
      <c r="Z451" t="str">
        <f>"["""&amp;Units[[#This Row],[Units]]&amp;"""]"</f>
        <v>["l/s"]</v>
      </c>
      <c r="AB451" t="s">
        <v>796</v>
      </c>
    </row>
    <row r="452" spans="26:28" x14ac:dyDescent="0.25">
      <c r="Z452" t="str">
        <f>"["""&amp;Units[[#This Row],[Units]]&amp;"""]"</f>
        <v>["h"]</v>
      </c>
      <c r="AB452" t="s">
        <v>797</v>
      </c>
    </row>
    <row r="453" spans="26:28" x14ac:dyDescent="0.25">
      <c r="Z453" t="str">
        <f>"["""&amp;Units[[#This Row],[Units]]&amp;"""]"</f>
        <v>["GJ/jaar"]</v>
      </c>
      <c r="AB453" t="s">
        <v>798</v>
      </c>
    </row>
    <row r="454" spans="26:28" x14ac:dyDescent="0.25">
      <c r="Z454" t="str">
        <f>"["""&amp;Units[[#This Row],[Units]]&amp;"""]"</f>
        <v>["l"]</v>
      </c>
      <c r="AB454" t="s">
        <v>799</v>
      </c>
    </row>
    <row r="455" spans="26:28" x14ac:dyDescent="0.25">
      <c r="Z455" t="str">
        <f>"["""&amp;Units[[#This Row],[Units]]&amp;"""]"</f>
        <v>["%/100%"]</v>
      </c>
      <c r="AB455" t="s">
        <v>800</v>
      </c>
    </row>
    <row r="456" spans="26:28" x14ac:dyDescent="0.25">
      <c r="Z456" t="str">
        <f>"["""&amp;Units[[#This Row],[Units]]&amp;"""]"</f>
        <v>["AirWatt"]</v>
      </c>
      <c r="AB456" t="s">
        <v>801</v>
      </c>
    </row>
    <row r="457" spans="26:28" x14ac:dyDescent="0.25">
      <c r="Z457" t="str">
        <f>"["""&amp;Units[[#This Row],[Units]]&amp;"""]"</f>
        <v>["kWp"]</v>
      </c>
      <c r="AB457" t="s">
        <v>802</v>
      </c>
    </row>
    <row r="458" spans="26:28" x14ac:dyDescent="0.25">
      <c r="Z458" t="str">
        <f>"["""&amp;Units[[#This Row],[Units]]&amp;"""]"</f>
        <v>["m rad"]</v>
      </c>
      <c r="AB458" t="s">
        <v>803</v>
      </c>
    </row>
    <row r="459" spans="26:28" x14ac:dyDescent="0.25">
      <c r="Z459" t="str">
        <f>"["""&amp;Units[[#This Row],[Units]]&amp;"""]"</f>
        <v>["kJ/m²"]</v>
      </c>
      <c r="AB459" t="s">
        <v>804</v>
      </c>
    </row>
    <row r="460" spans="26:28" x14ac:dyDescent="0.25">
      <c r="Z460" t="str">
        <f>"["""&amp;Units[[#This Row],[Units]]&amp;"""]"</f>
        <v>["kcmil"]</v>
      </c>
      <c r="AB460" t="s">
        <v>805</v>
      </c>
    </row>
    <row r="461" spans="26:28" x14ac:dyDescent="0.25">
      <c r="Z461" t="str">
        <f>"["""&amp;Units[[#This Row],[Units]]&amp;"""]"</f>
        <v>["Jaar"]</v>
      </c>
      <c r="AB461" t="s">
        <v>806</v>
      </c>
    </row>
    <row r="462" spans="26:28" x14ac:dyDescent="0.25">
      <c r="Z462" t="str">
        <f>"["""&amp;Units[[#This Row],[Units]]&amp;"""]"</f>
        <v>["dB(A) re 1 pW"]</v>
      </c>
      <c r="AB462" t="s">
        <v>807</v>
      </c>
    </row>
    <row r="463" spans="26:28" x14ac:dyDescent="0.25">
      <c r="Z463" t="str">
        <f>"["""&amp;Units[[#This Row],[Units]]&amp;"""]"</f>
        <v>["N/mm"]</v>
      </c>
      <c r="AB463" t="s">
        <v>808</v>
      </c>
    </row>
    <row r="464" spans="26:28" x14ac:dyDescent="0.25">
      <c r="Z464" t="str">
        <f>"["""&amp;Units[[#This Row],[Units]]&amp;"""]"</f>
        <v>["Pascal-seconde"]</v>
      </c>
      <c r="AB464" t="s">
        <v>809</v>
      </c>
    </row>
    <row r="465" spans="26:28" x14ac:dyDescent="0.25">
      <c r="Z465" t="str">
        <f>"["""&amp;Units[[#This Row],[Units]]&amp;"""]"</f>
        <v>["kJ/Ohm"]</v>
      </c>
      <c r="AB465" t="s">
        <v>810</v>
      </c>
    </row>
    <row r="466" spans="26:28" x14ac:dyDescent="0.25">
      <c r="Z466" t="str">
        <f>"["""&amp;Units[[#This Row],[Units]]&amp;"""]"</f>
        <v>["Megapixel"]</v>
      </c>
      <c r="AB466" t="s">
        <v>811</v>
      </c>
    </row>
    <row r="467" spans="26:28" x14ac:dyDescent="0.25">
      <c r="Z467" t="str">
        <f>"["""&amp;Units[[#This Row],[Units]]&amp;"""]"</f>
        <v>["Milligram"]</v>
      </c>
      <c r="AB467" t="s">
        <v>812</v>
      </c>
    </row>
    <row r="468" spans="26:28" x14ac:dyDescent="0.25">
      <c r="Z468" t="str">
        <f>"["""&amp;Units[[#This Row],[Units]]&amp;"""]"</f>
        <v>["%/K"]</v>
      </c>
      <c r="AB468" t="s">
        <v>813</v>
      </c>
    </row>
    <row r="469" spans="26:28" x14ac:dyDescent="0.25">
      <c r="Z469" t="str">
        <f>"["""&amp;Units[[#This Row],[Units]]&amp;"""]"</f>
        <v>["mm/m"]</v>
      </c>
      <c r="AB469" t="s">
        <v>814</v>
      </c>
    </row>
    <row r="470" spans="26:28" x14ac:dyDescent="0.25">
      <c r="Z470" t="str">
        <f>"["""&amp;Units[[#This Row],[Units]]&amp;"""]"</f>
        <v>["cSt"]</v>
      </c>
      <c r="AB470" t="s">
        <v>815</v>
      </c>
    </row>
    <row r="471" spans="26:28" x14ac:dyDescent="0.25">
      <c r="Z471" t="str">
        <f>"["""&amp;Units[[#This Row],[Units]]&amp;"""]"</f>
        <v>["c/min"]</v>
      </c>
      <c r="AB471" t="s">
        <v>816</v>
      </c>
    </row>
    <row r="472" spans="26:28" x14ac:dyDescent="0.25">
      <c r="Z472" t="str">
        <f>"["""&amp;Units[[#This Row],[Units]]&amp;"""]"</f>
        <v>["c/h"]</v>
      </c>
      <c r="AB472" t="s">
        <v>817</v>
      </c>
    </row>
    <row r="473" spans="26:28" x14ac:dyDescent="0.25">
      <c r="Z473" t="str">
        <f>"["""&amp;Units[[#This Row],[Units]]&amp;"""]"</f>
        <v>["1/min"]</v>
      </c>
      <c r="AB473" t="s">
        <v>818</v>
      </c>
    </row>
    <row r="474" spans="26:28" x14ac:dyDescent="0.25">
      <c r="Z474" t="str">
        <f>"["""&amp;Units[[#This Row],[Units]]&amp;"""]"</f>
        <v>["l/min"]</v>
      </c>
      <c r="AB474" t="s">
        <v>819</v>
      </c>
    </row>
    <row r="475" spans="26:28" x14ac:dyDescent="0.25">
      <c r="Z475" t="str">
        <f>"["""&amp;Units[[#This Row],[Units]]&amp;"""]"</f>
        <v>["kBit/s"]</v>
      </c>
      <c r="AB475" t="s">
        <v>820</v>
      </c>
    </row>
    <row r="476" spans="26:28" x14ac:dyDescent="0.25">
      <c r="Z476" t="str">
        <f>"["""&amp;Units[[#This Row],[Units]]&amp;"""]"</f>
        <v>["Mbyte"]</v>
      </c>
      <c r="AB476" t="s">
        <v>821</v>
      </c>
    </row>
    <row r="477" spans="26:28" x14ac:dyDescent="0.25">
      <c r="Z477" t="str">
        <f>"["""&amp;Units[[#This Row],[Units]]&amp;"""]"</f>
        <v>["kByte"]</v>
      </c>
      <c r="AB477" t="s">
        <v>822</v>
      </c>
    </row>
    <row r="478" spans="26:28" x14ac:dyDescent="0.25">
      <c r="Z478" t="str">
        <f>"["""&amp;Units[[#This Row],[Units]]&amp;"""]"</f>
        <v>["kOhm"]</v>
      </c>
      <c r="AB478" t="s">
        <v>823</v>
      </c>
    </row>
    <row r="479" spans="26:28" x14ac:dyDescent="0.25">
      <c r="Z479" t="str">
        <f>"["""&amp;Units[[#This Row],[Units]]&amp;"""]"</f>
        <v>["l/h"]</v>
      </c>
      <c r="AB479" t="s">
        <v>824</v>
      </c>
    </row>
    <row r="480" spans="26:28" x14ac:dyDescent="0.25">
      <c r="Z480" t="str">
        <f>"["""&amp;Units[[#This Row],[Units]]&amp;"""]"</f>
        <v>["mAh"]</v>
      </c>
      <c r="AB480" t="s">
        <v>825</v>
      </c>
    </row>
    <row r="481" spans="26:28" x14ac:dyDescent="0.25">
      <c r="Z481" t="str">
        <f>"["""&amp;Units[[#This Row],[Units]]&amp;"""]"</f>
        <v>["opm"]</v>
      </c>
      <c r="AB481" t="s">
        <v>826</v>
      </c>
    </row>
    <row r="482" spans="26:28" x14ac:dyDescent="0.25">
      <c r="Z482" t="str">
        <f>"["""&amp;Units[[#This Row],[Units]]&amp;"""]"</f>
        <v>["W/m"]</v>
      </c>
      <c r="AB482" t="s">
        <v>827</v>
      </c>
    </row>
    <row r="483" spans="26:28" x14ac:dyDescent="0.25">
      <c r="Z483" t="str">
        <f>"["""&amp;Units[[#This Row],[Units]]&amp;"""]"</f>
        <v>["Bd"]</v>
      </c>
      <c r="AB483" t="s">
        <v>828</v>
      </c>
    </row>
    <row r="484" spans="26:28" x14ac:dyDescent="0.25">
      <c r="Z484" t="str">
        <f>"["""&amp;Units[[#This Row],[Units]]&amp;"""]"</f>
        <v>["DPI"]</v>
      </c>
      <c r="AB484" t="s">
        <v>829</v>
      </c>
    </row>
    <row r="485" spans="26:28" x14ac:dyDescent="0.25">
      <c r="Z485" t="str">
        <f>"["""&amp;Units[[#This Row],[Units]]&amp;"""]"</f>
        <v>["lm/W"]</v>
      </c>
      <c r="AB485" t="s">
        <v>830</v>
      </c>
    </row>
    <row r="486" spans="26:28" x14ac:dyDescent="0.25">
      <c r="Z486" t="str">
        <f>"["""&amp;Units[[#This Row],[Units]]&amp;"""]"</f>
        <v>["µH"]</v>
      </c>
      <c r="AB486" t="s">
        <v>831</v>
      </c>
    </row>
    <row r="487" spans="26:28" x14ac:dyDescent="0.25">
      <c r="Z487" t="str">
        <f>"["""&amp;Units[[#This Row],[Units]]&amp;"""]"</f>
        <v>["µF"]</v>
      </c>
      <c r="AB487" t="s">
        <v>832</v>
      </c>
    </row>
    <row r="488" spans="26:28" x14ac:dyDescent="0.25">
      <c r="Z488" t="str">
        <f>"["""&amp;Units[[#This Row],[Units]]&amp;"""]"</f>
        <v>["AX"]</v>
      </c>
      <c r="AB488" t="s">
        <v>225</v>
      </c>
    </row>
    <row r="489" spans="26:28" x14ac:dyDescent="0.25">
      <c r="Z489" t="str">
        <f>"["""&amp;Units[[#This Row],[Units]]&amp;"""]"</f>
        <v>["nm"]</v>
      </c>
      <c r="AB489" t="s">
        <v>833</v>
      </c>
    </row>
    <row r="490" spans="26:28" x14ac:dyDescent="0.25">
      <c r="Z490" t="str">
        <f>"["""&amp;Units[[#This Row],[Units]]&amp;"""]"</f>
        <v>["°"]</v>
      </c>
      <c r="AB490" t="s">
        <v>834</v>
      </c>
    </row>
    <row r="491" spans="26:28" x14ac:dyDescent="0.25">
      <c r="Z491" t="str">
        <f>"["""&amp;Units[[#This Row],[Units]]&amp;"""]"</f>
        <v>["%"]</v>
      </c>
      <c r="AB491" t="s">
        <v>835</v>
      </c>
    </row>
    <row r="492" spans="26:28" x14ac:dyDescent="0.25">
      <c r="Z492" t="str">
        <f>"["""&amp;Units[[#This Row],[Units]]&amp;"""]"</f>
        <v>["ml"]</v>
      </c>
      <c r="AB492" t="s">
        <v>836</v>
      </c>
    </row>
    <row r="493" spans="26:28" x14ac:dyDescent="0.25">
      <c r="Z493" t="str">
        <f>"["""&amp;Units[[#This Row],[Units]]&amp;"""]"</f>
        <v>["kg/m"]</v>
      </c>
      <c r="AB493" t="s">
        <v>837</v>
      </c>
    </row>
    <row r="494" spans="26:28" x14ac:dyDescent="0.25">
      <c r="Z494" t="str">
        <f>"["""&amp;Units[[#This Row],[Units]]&amp;"""]"</f>
        <v>["GHz"]</v>
      </c>
      <c r="AB494" t="s">
        <v>838</v>
      </c>
    </row>
    <row r="495" spans="26:28" x14ac:dyDescent="0.25">
      <c r="Z495" t="str">
        <f>"["""&amp;Units[[#This Row],[Units]]&amp;"""]"</f>
        <v>["MOhm"]</v>
      </c>
      <c r="AB495" t="s">
        <v>839</v>
      </c>
    </row>
    <row r="496" spans="26:28" x14ac:dyDescent="0.25">
      <c r="Z496" t="str">
        <f>"["""&amp;Units[[#This Row],[Units]]&amp;"""]"</f>
        <v>["mOhm"]</v>
      </c>
      <c r="AB496" t="s">
        <v>840</v>
      </c>
    </row>
    <row r="497" spans="26:28" x14ac:dyDescent="0.25">
      <c r="Z497" t="str">
        <f>"["""&amp;Units[[#This Row],[Units]]&amp;"""]"</f>
        <v>["kA"]</v>
      </c>
      <c r="AB497" t="s">
        <v>841</v>
      </c>
    </row>
    <row r="498" spans="26:28" x14ac:dyDescent="0.25">
      <c r="Z498" t="str">
        <f>"["""&amp;Units[[#This Row],[Units]]&amp;"""]"</f>
        <v>["Ohm"]</v>
      </c>
      <c r="AB498" t="s">
        <v>842</v>
      </c>
    </row>
    <row r="499" spans="26:28" x14ac:dyDescent="0.25">
      <c r="Z499" t="str">
        <f>"["""&amp;Units[[#This Row],[Units]]&amp;"""]"</f>
        <v>["s"]</v>
      </c>
      <c r="AB499" t="s">
        <v>843</v>
      </c>
    </row>
    <row r="500" spans="26:28" x14ac:dyDescent="0.25">
      <c r="Z500" t="str">
        <f>"["""&amp;Units[[#This Row],[Units]]&amp;"""]"</f>
        <v>["V"]</v>
      </c>
      <c r="AB500" t="s">
        <v>844</v>
      </c>
    </row>
    <row r="501" spans="26:28" x14ac:dyDescent="0.25">
      <c r="Z501" t="str">
        <f>"["""&amp;Units[[#This Row],[Units]]&amp;"""]"</f>
        <v>["Wp"]</v>
      </c>
      <c r="AB501" t="s">
        <v>845</v>
      </c>
    </row>
    <row r="502" spans="26:28" x14ac:dyDescent="0.25">
      <c r="Z502" t="str">
        <f>"["""&amp;Units[[#This Row],[Units]]&amp;"""]"</f>
        <v>["Imp/kWh (kvarh)"]</v>
      </c>
      <c r="AB502" t="s">
        <v>846</v>
      </c>
    </row>
    <row r="503" spans="26:28" x14ac:dyDescent="0.25">
      <c r="Z503" t="str">
        <f>"["""&amp;Units[[#This Row],[Units]]&amp;"""]"</f>
        <v>["dB(C)"]</v>
      </c>
      <c r="AB503" t="s">
        <v>847</v>
      </c>
    </row>
    <row r="504" spans="26:28" x14ac:dyDescent="0.25">
      <c r="Z504" t="str">
        <f>"["""&amp;Units[[#This Row],[Units]]&amp;"""]"</f>
        <v>["% m/md"]</v>
      </c>
      <c r="AB504" t="s">
        <v>848</v>
      </c>
    </row>
    <row r="505" spans="26:28" x14ac:dyDescent="0.25">
      <c r="Z505" t="str">
        <f>"["""&amp;Units[[#This Row],[Units]]&amp;"""]"</f>
        <v>["°dH"]</v>
      </c>
      <c r="AB505" t="s">
        <v>849</v>
      </c>
    </row>
    <row r="506" spans="26:28" x14ac:dyDescent="0.25">
      <c r="Z506" t="str">
        <f>"["""&amp;Units[[#This Row],[Units]]&amp;"""]"</f>
        <v>["µS/cm"]</v>
      </c>
      <c r="AB506" t="s">
        <v>850</v>
      </c>
    </row>
    <row r="507" spans="26:28" x14ac:dyDescent="0.25">
      <c r="Z507" t="str">
        <f>"["""&amp;Units[[#This Row],[Units]]&amp;"""]"</f>
        <v>["cal/cm²"]</v>
      </c>
      <c r="AB507" t="s">
        <v>851</v>
      </c>
    </row>
    <row r="508" spans="26:28" x14ac:dyDescent="0.25">
      <c r="Z508" t="str">
        <f>"["""&amp;Units[[#This Row],[Units]]&amp;"""]"</f>
        <v>["Days"]</v>
      </c>
      <c r="AB508" t="s">
        <v>852</v>
      </c>
    </row>
    <row r="509" spans="26:28" x14ac:dyDescent="0.25">
      <c r="Z509" t="str">
        <f>"["""&amp;Units[[#This Row],[Units]]&amp;"""]"</f>
        <v>["dm"]</v>
      </c>
      <c r="AB509" t="s">
        <v>853</v>
      </c>
    </row>
    <row r="510" spans="26:28" x14ac:dyDescent="0.25">
      <c r="Z510" t="str">
        <f>"["""&amp;Units[[#This Row],[Units]]&amp;"""]"</f>
        <v>["g/cm³"]</v>
      </c>
      <c r="AB510" t="s">
        <v>854</v>
      </c>
    </row>
    <row r="511" spans="26:28" x14ac:dyDescent="0.25">
      <c r="Z511" t="str">
        <f>"["""&amp;Units[[#This Row],[Units]]&amp;"""]"</f>
        <v>["g/h"]</v>
      </c>
      <c r="AB511" t="s">
        <v>855</v>
      </c>
    </row>
    <row r="512" spans="26:28" x14ac:dyDescent="0.25">
      <c r="Z512" t="str">
        <f>"["""&amp;Units[[#This Row],[Units]]&amp;"""]"</f>
        <v>["g/l"]</v>
      </c>
      <c r="AB512" t="s">
        <v>856</v>
      </c>
    </row>
    <row r="513" spans="26:28" x14ac:dyDescent="0.25">
      <c r="Z513" t="str">
        <f>"["""&amp;Units[[#This Row],[Units]]&amp;"""]"</f>
        <v>["g/m³"]</v>
      </c>
      <c r="AB513" t="s">
        <v>857</v>
      </c>
    </row>
    <row r="514" spans="26:28" x14ac:dyDescent="0.25">
      <c r="Z514" t="str">
        <f>"["""&amp;Units[[#This Row],[Units]]&amp;"""]"</f>
        <v>["Gbit/s"]</v>
      </c>
      <c r="AB514" t="s">
        <v>858</v>
      </c>
    </row>
    <row r="515" spans="26:28" x14ac:dyDescent="0.25">
      <c r="Z515" t="str">
        <f>"["""&amp;Units[[#This Row],[Units]]&amp;"""]"</f>
        <v>["GJ/year"]</v>
      </c>
      <c r="AB515" t="s">
        <v>859</v>
      </c>
    </row>
    <row r="516" spans="26:28" x14ac:dyDescent="0.25">
      <c r="Z516" t="str">
        <f>"["""&amp;Units[[#This Row],[Units]]&amp;"""]"</f>
        <v>["HRC"]</v>
      </c>
      <c r="AB516" t="s">
        <v>860</v>
      </c>
    </row>
    <row r="517" spans="26:28" x14ac:dyDescent="0.25">
      <c r="Z517" t="str">
        <f>"["""&amp;Units[[#This Row],[Units]]&amp;"""]"</f>
        <v>["J/(kg·K)"]</v>
      </c>
      <c r="AB517" t="s">
        <v>861</v>
      </c>
    </row>
    <row r="518" spans="26:28" x14ac:dyDescent="0.25">
      <c r="Z518" t="str">
        <f>"["""&amp;Units[[#This Row],[Units]]&amp;"""]"</f>
        <v>["kg/cm/m²"]</v>
      </c>
      <c r="AB518" t="s">
        <v>862</v>
      </c>
    </row>
    <row r="519" spans="26:28" x14ac:dyDescent="0.25">
      <c r="Z519" t="str">
        <f>"["""&amp;Units[[#This Row],[Units]]&amp;"""]"</f>
        <v>["kg/km"]</v>
      </c>
      <c r="AB519" t="s">
        <v>863</v>
      </c>
    </row>
    <row r="520" spans="26:28" x14ac:dyDescent="0.25">
      <c r="Z520" t="str">
        <f>"["""&amp;Units[[#This Row],[Units]]&amp;"""]"</f>
        <v>["kN/m²"]</v>
      </c>
      <c r="AB520" t="s">
        <v>864</v>
      </c>
    </row>
    <row r="521" spans="26:28" x14ac:dyDescent="0.25">
      <c r="Z521" t="str">
        <f>"["""&amp;Units[[#This Row],[Units]]&amp;"""]"</f>
        <v>["m²/h"]</v>
      </c>
      <c r="AB521" t="s">
        <v>865</v>
      </c>
    </row>
    <row r="522" spans="26:28" x14ac:dyDescent="0.25">
      <c r="Z522" t="str">
        <f>"["""&amp;Units[[#This Row],[Units]]&amp;"""]"</f>
        <v>["m²/l"]</v>
      </c>
      <c r="AB522" t="s">
        <v>866</v>
      </c>
    </row>
    <row r="523" spans="26:28" x14ac:dyDescent="0.25">
      <c r="Z523" t="str">
        <f>"["""&amp;Units[[#This Row],[Units]]&amp;"""]"</f>
        <v>["m²/m"]</v>
      </c>
      <c r="AB523" t="s">
        <v>867</v>
      </c>
    </row>
    <row r="524" spans="26:28" x14ac:dyDescent="0.25">
      <c r="Z524" t="str">
        <f>"["""&amp;Units[[#This Row],[Units]]&amp;"""]"</f>
        <v>["m³/m²h50Pa"]</v>
      </c>
      <c r="AB524" t="s">
        <v>868</v>
      </c>
    </row>
    <row r="525" spans="26:28" x14ac:dyDescent="0.25">
      <c r="Z525" t="str">
        <f>"["""&amp;Units[[#This Row],[Units]]&amp;"""]"</f>
        <v>["mg/l"]</v>
      </c>
      <c r="AB525" t="s">
        <v>869</v>
      </c>
    </row>
    <row r="526" spans="26:28" x14ac:dyDescent="0.25">
      <c r="Z526" t="str">
        <f>"["""&amp;Units[[#This Row],[Units]]&amp;"""]"</f>
        <v>["mH2O"]</v>
      </c>
      <c r="AB526" t="s">
        <v>870</v>
      </c>
    </row>
    <row r="527" spans="26:28" x14ac:dyDescent="0.25">
      <c r="Z527" t="str">
        <f>"["""&amp;Units[[#This Row],[Units]]&amp;"""]"</f>
        <v>["Month"]</v>
      </c>
      <c r="AB527" t="s">
        <v>871</v>
      </c>
    </row>
    <row r="528" spans="26:28" x14ac:dyDescent="0.25">
      <c r="Z528" t="str">
        <f>"["""&amp;Units[[#This Row],[Units]]&amp;"""]"</f>
        <v>["MP"]</v>
      </c>
      <c r="AB528" t="s">
        <v>295</v>
      </c>
    </row>
    <row r="529" spans="26:28" x14ac:dyDescent="0.25">
      <c r="Z529" t="str">
        <f>"["""&amp;Units[[#This Row],[Units]]&amp;"""]"</f>
        <v>["N/mm²"]</v>
      </c>
      <c r="AB529" t="s">
        <v>872</v>
      </c>
    </row>
    <row r="530" spans="26:28" x14ac:dyDescent="0.25">
      <c r="Z530" t="str">
        <f>"["""&amp;Units[[#This Row],[Units]]&amp;"""]"</f>
        <v>["nmi"]</v>
      </c>
      <c r="AB530" t="s">
        <v>873</v>
      </c>
    </row>
    <row r="531" spans="26:28" x14ac:dyDescent="0.25">
      <c r="Z531" t="str">
        <f>"["""&amp;Units[[#This Row],[Units]]&amp;"""]"</f>
        <v>["Ohm/km"]</v>
      </c>
      <c r="AB531" t="s">
        <v>874</v>
      </c>
    </row>
    <row r="532" spans="26:28" x14ac:dyDescent="0.25">
      <c r="Z532" t="str">
        <f>"["""&amp;Units[[#This Row],[Units]]&amp;"""]"</f>
        <v>["Pa-s"]</v>
      </c>
      <c r="AB532" t="s">
        <v>875</v>
      </c>
    </row>
    <row r="533" spans="26:28" x14ac:dyDescent="0.25">
      <c r="Z533" t="str">
        <f>"["""&amp;Units[[#This Row],[Units]]&amp;"""]"</f>
        <v>["PSU"]</v>
      </c>
      <c r="AB533" t="s">
        <v>876</v>
      </c>
    </row>
    <row r="534" spans="26:28" x14ac:dyDescent="0.25">
      <c r="Z534" t="str">
        <f>"["""&amp;Units[[#This Row],[Units]]&amp;"""]"</f>
        <v>["Rpm"]</v>
      </c>
      <c r="AB534" t="s">
        <v>877</v>
      </c>
    </row>
    <row r="535" spans="26:28" x14ac:dyDescent="0.25">
      <c r="Z535" t="str">
        <f>"["""&amp;Units[[#This Row],[Units]]&amp;"""]"</f>
        <v>["Year"]</v>
      </c>
      <c r="AB535" t="s">
        <v>878</v>
      </c>
    </row>
    <row r="536" spans="26:28" x14ac:dyDescent="0.25">
      <c r="Z536" t="str">
        <f>"["""&amp;Units[[#This Row],[Units]]&amp;"""]"</f>
        <v>["kg·m²"]</v>
      </c>
      <c r="AB536" t="s">
        <v>879</v>
      </c>
    </row>
    <row r="537" spans="26:28" x14ac:dyDescent="0.25">
      <c r="Z537" t="str">
        <f>"["""&amp;Units[[#This Row],[Units]]&amp;"""]"</f>
        <v>["mm²/m"]</v>
      </c>
      <c r="AB537" t="s">
        <v>880</v>
      </c>
    </row>
    <row r="538" spans="26:28" x14ac:dyDescent="0.25">
      <c r="Z538" t="str">
        <f>"["""&amp;Units[[#This Row],[Units]]&amp;"""]"</f>
        <v>["(m²·K)/W"]</v>
      </c>
      <c r="AB538" t="s">
        <v>881</v>
      </c>
    </row>
    <row r="539" spans="26:28" x14ac:dyDescent="0.25">
      <c r="Z539" t="str">
        <f>"["""&amp;Units[[#This Row],[Units]]&amp;"""]"</f>
        <v>["Gbit/sec"]</v>
      </c>
      <c r="AB539" t="s">
        <v>882</v>
      </c>
    </row>
    <row r="540" spans="26:28" x14ac:dyDescent="0.25">
      <c r="Z540" t="str">
        <f>"["""&amp;Units[[#This Row],[Units]]&amp;"""]"</f>
        <v>["MPa"]</v>
      </c>
      <c r="AB540" t="s">
        <v>883</v>
      </c>
    </row>
    <row r="541" spans="26:28" x14ac:dyDescent="0.25">
      <c r="Z541" t="str">
        <f>"["""&amp;Units[[#This Row],[Units]]&amp;"""]"</f>
        <v>["W/(m·K)"]</v>
      </c>
      <c r="AB541" t="s">
        <v>884</v>
      </c>
    </row>
    <row r="542" spans="26:28" x14ac:dyDescent="0.25">
      <c r="Z542" t="str">
        <f>"["""&amp;Units[[#This Row],[Units]]&amp;"""]"</f>
        <v>["W/(m²·K)"]</v>
      </c>
      <c r="AB542" t="s">
        <v>885</v>
      </c>
    </row>
    <row r="543" spans="26:28" x14ac:dyDescent="0.25">
      <c r="Z543" t="str">
        <f>"["""&amp;Units[[#This Row],[Units]]&amp;"""]"</f>
        <v>["W/(m²·K²)"]</v>
      </c>
      <c r="AB543" t="s">
        <v>886</v>
      </c>
    </row>
    <row r="544" spans="26:28" x14ac:dyDescent="0.25">
      <c r="Z544" t="str">
        <f>"["""&amp;Units[[#This Row],[Units]]&amp;"""]"</f>
        <v>["cm⁴"]</v>
      </c>
      <c r="AB544" t="s">
        <v>887</v>
      </c>
    </row>
    <row r="545" spans="26:28" x14ac:dyDescent="0.25">
      <c r="Z545" t="str">
        <f>"["""&amp;Units[[#This Row],[Units]]&amp;"""]"</f>
        <v>["dBm"]</v>
      </c>
      <c r="AB545" t="s">
        <v>888</v>
      </c>
    </row>
    <row r="546" spans="26:28" x14ac:dyDescent="0.25">
      <c r="Z546" t="str">
        <f>"["""&amp;Units[[#This Row],[Units]]&amp;"""]"</f>
        <v>["dBmW"]</v>
      </c>
      <c r="AB546" t="s">
        <v>889</v>
      </c>
    </row>
    <row r="547" spans="26:28" x14ac:dyDescent="0.25">
      <c r="Z547" t="str">
        <f>"["""&amp;Units[[#This Row],[Units]]&amp;"""]"</f>
        <v>["kg/100m"]</v>
      </c>
      <c r="AB547" t="s">
        <v>890</v>
      </c>
    </row>
    <row r="548" spans="26:28" x14ac:dyDescent="0.25">
      <c r="Z548" t="str">
        <f>"["""&amp;Units[[#This Row],[Units]]&amp;"""]"</f>
        <v>["kg/dm³"]</v>
      </c>
      <c r="AB548" t="s">
        <v>891</v>
      </c>
    </row>
    <row r="549" spans="26:28" x14ac:dyDescent="0.25">
      <c r="Z549" t="str">
        <f>"["""&amp;Units[[#This Row],[Units]]&amp;"""]"</f>
        <v>["m⁴"]</v>
      </c>
      <c r="AB549" t="s">
        <v>892</v>
      </c>
    </row>
    <row r="550" spans="26:28" x14ac:dyDescent="0.25">
      <c r="Z550" t="str">
        <f>"["""&amp;Units[[#This Row],[Units]]&amp;"""]"</f>
        <v>["mm/(m⋅K)"]</v>
      </c>
      <c r="AB550" t="s">
        <v>893</v>
      </c>
    </row>
    <row r="551" spans="26:28" x14ac:dyDescent="0.25">
      <c r="Z551" t="str">
        <f>"["""&amp;Units[[#This Row],[Units]]&amp;"""]"</f>
        <v>["mm⁴"]</v>
      </c>
      <c r="AB551" t="s">
        <v>894</v>
      </c>
    </row>
    <row r="552" spans="26:28" x14ac:dyDescent="0.25">
      <c r="Z552" t="str">
        <f>"["""&amp;Units[[#This Row],[Units]]&amp;"""]"</f>
        <v>["Ohm⋅m"]</v>
      </c>
      <c r="AB552" t="s">
        <v>895</v>
      </c>
    </row>
    <row r="553" spans="26:28" x14ac:dyDescent="0.25">
      <c r="Z553" t="str">
        <f>"["""&amp;Units[[#This Row],[Units]]&amp;"""]"</f>
        <v>["TPI"]</v>
      </c>
      <c r="AB553" t="s">
        <v>896</v>
      </c>
    </row>
    <row r="554" spans="26:28" x14ac:dyDescent="0.25">
      <c r="Z554" t="str">
        <f>"["""&amp;Units[[#This Row],[Units]]&amp;"""]"</f>
        <v>["µA"]</v>
      </c>
      <c r="AB554" t="s">
        <v>897</v>
      </c>
    </row>
    <row r="555" spans="26:28" x14ac:dyDescent="0.25">
      <c r="Z555" t="str">
        <f>"["""&amp;Units[[#This Row],[Units]]&amp;"""]"</f>
        <v>["A/°C"]</v>
      </c>
      <c r="AB555" t="s">
        <v>898</v>
      </c>
    </row>
    <row r="556" spans="26:28" x14ac:dyDescent="0.25">
      <c r="Z556" t="str">
        <f>"["""&amp;Units[[#This Row],[Units]]&amp;"""]"</f>
        <v>["A/cm"]</v>
      </c>
      <c r="AB556" t="s">
        <v>899</v>
      </c>
    </row>
    <row r="557" spans="26:28" x14ac:dyDescent="0.25">
      <c r="Z557" t="str">
        <f>"["""&amp;Units[[#This Row],[Units]]&amp;"""]"</f>
        <v>["A/cm²"]</v>
      </c>
      <c r="AB557" t="s">
        <v>900</v>
      </c>
    </row>
    <row r="558" spans="26:28" x14ac:dyDescent="0.25">
      <c r="Z558" t="str">
        <f>"["""&amp;Units[[#This Row],[Units]]&amp;"""]"</f>
        <v>["A/J"]</v>
      </c>
      <c r="AB558" t="s">
        <v>901</v>
      </c>
    </row>
    <row r="559" spans="26:28" x14ac:dyDescent="0.25">
      <c r="Z559" t="str">
        <f>"["""&amp;Units[[#This Row],[Units]]&amp;"""]"</f>
        <v>["A/mm"]</v>
      </c>
      <c r="AB559" t="s">
        <v>902</v>
      </c>
    </row>
    <row r="560" spans="26:28" x14ac:dyDescent="0.25">
      <c r="Z560" t="str">
        <f>"["""&amp;Units[[#This Row],[Units]]&amp;"""]"</f>
        <v>["A/mm²"]</v>
      </c>
      <c r="AB560" t="s">
        <v>903</v>
      </c>
    </row>
    <row r="561" spans="26:28" x14ac:dyDescent="0.25">
      <c r="Z561" t="str">
        <f>"["""&amp;Units[[#This Row],[Units]]&amp;"""]"</f>
        <v>["A/(m²·K²)"]</v>
      </c>
      <c r="AB561" t="s">
        <v>904</v>
      </c>
    </row>
    <row r="562" spans="26:28" x14ac:dyDescent="0.25">
      <c r="Z562" t="str">
        <f>"["""&amp;Units[[#This Row],[Units]]&amp;"""]"</f>
        <v>["A/rad"]</v>
      </c>
      <c r="AB562" t="s">
        <v>905</v>
      </c>
    </row>
    <row r="563" spans="26:28" x14ac:dyDescent="0.25">
      <c r="Z563" t="str">
        <f>"["""&amp;Units[[#This Row],[Units]]&amp;"""]"</f>
        <v>["Am²/Js"]</v>
      </c>
      <c r="AB563" t="s">
        <v>906</v>
      </c>
    </row>
    <row r="564" spans="26:28" x14ac:dyDescent="0.25">
      <c r="Z564" t="str">
        <f>"["""&amp;Units[[#This Row],[Units]]&amp;"""]"</f>
        <v>["Ao"]</v>
      </c>
      <c r="AB564" t="s">
        <v>907</v>
      </c>
    </row>
    <row r="565" spans="26:28" x14ac:dyDescent="0.25">
      <c r="Z565" t="str">
        <f>"["""&amp;Units[[#This Row],[Units]]&amp;"""]"</f>
        <v>["ar"]</v>
      </c>
      <c r="AB565" t="s">
        <v>908</v>
      </c>
    </row>
    <row r="566" spans="26:28" x14ac:dyDescent="0.25">
      <c r="Z566" t="str">
        <f>"["""&amp;Units[[#This Row],[Units]]&amp;"""]"</f>
        <v>["As"]</v>
      </c>
      <c r="AB566" t="s">
        <v>909</v>
      </c>
    </row>
    <row r="567" spans="26:28" x14ac:dyDescent="0.25">
      <c r="Z567" t="str">
        <f>"["""&amp;Units[[#This Row],[Units]]&amp;"""]"</f>
        <v>["At"]</v>
      </c>
      <c r="AB567" t="s">
        <v>910</v>
      </c>
    </row>
    <row r="568" spans="26:28" x14ac:dyDescent="0.25">
      <c r="Z568" t="str">
        <f>"["""&amp;Units[[#This Row],[Units]]&amp;"""]"</f>
        <v>["bbl"]</v>
      </c>
      <c r="AB568" t="s">
        <v>911</v>
      </c>
    </row>
    <row r="569" spans="26:28" x14ac:dyDescent="0.25">
      <c r="Z569" t="str">
        <f>"["""&amp;Units[[#This Row],[Units]]&amp;"""]"</f>
        <v>["bit"]</v>
      </c>
      <c r="AB569" t="s">
        <v>912</v>
      </c>
    </row>
    <row r="570" spans="26:28" x14ac:dyDescent="0.25">
      <c r="Z570" t="str">
        <f>"["""&amp;Units[[#This Row],[Units]]&amp;"""]"</f>
        <v>["bit/s"]</v>
      </c>
      <c r="AB570" t="s">
        <v>913</v>
      </c>
    </row>
    <row r="571" spans="26:28" x14ac:dyDescent="0.25">
      <c r="Z571" t="str">
        <f>"["""&amp;Units[[#This Row],[Units]]&amp;"""]"</f>
        <v>["Bq"]</v>
      </c>
      <c r="AB571" t="s">
        <v>914</v>
      </c>
    </row>
    <row r="572" spans="26:28" x14ac:dyDescent="0.25">
      <c r="Z572" t="str">
        <f>"["""&amp;Units[[#This Row],[Units]]&amp;"""]"</f>
        <v>["BTU/lb dry"]</v>
      </c>
      <c r="AB572" t="s">
        <v>915</v>
      </c>
    </row>
    <row r="573" spans="26:28" x14ac:dyDescent="0.25">
      <c r="Z573" t="str">
        <f>"["""&amp;Units[[#This Row],[Units]]&amp;"""]"</f>
        <v>["BTU/Wh"]</v>
      </c>
      <c r="AB573" t="s">
        <v>916</v>
      </c>
    </row>
    <row r="574" spans="26:28" x14ac:dyDescent="0.25">
      <c r="Z574" t="str">
        <f>"["""&amp;Units[[#This Row],[Units]]&amp;"""]"</f>
        <v>["C·m"]</v>
      </c>
      <c r="AB574" t="s">
        <v>917</v>
      </c>
    </row>
    <row r="575" spans="26:28" x14ac:dyDescent="0.25">
      <c r="Z575" t="str">
        <f>"["""&amp;Units[[#This Row],[Units]]&amp;"""]"</f>
        <v>["cL"]</v>
      </c>
      <c r="AB575" t="s">
        <v>918</v>
      </c>
    </row>
    <row r="576" spans="26:28" x14ac:dyDescent="0.25">
      <c r="Z576" t="str">
        <f>"["""&amp;Units[[#This Row],[Units]]&amp;"""]"</f>
        <v>["CYP"]</v>
      </c>
      <c r="AB576" t="s">
        <v>919</v>
      </c>
    </row>
    <row r="577" spans="26:28" x14ac:dyDescent="0.25">
      <c r="Z577" t="str">
        <f>"["""&amp;Units[[#This Row],[Units]]&amp;"""]"</f>
        <v>["J/K"]</v>
      </c>
      <c r="AB577" t="s">
        <v>920</v>
      </c>
    </row>
    <row r="578" spans="26:28" x14ac:dyDescent="0.25">
      <c r="Z578" t="str">
        <f>"["""&amp;Units[[#This Row],[Units]]&amp;"""]"</f>
        <v>["J/kg·K"]</v>
      </c>
      <c r="AB578" t="s">
        <v>921</v>
      </c>
    </row>
    <row r="579" spans="26:28" x14ac:dyDescent="0.25">
      <c r="Z579" t="str">
        <f>"["""&amp;Units[[#This Row],[Units]]&amp;"""]"</f>
        <v>["kJ/K"]</v>
      </c>
      <c r="AB579" t="s">
        <v>922</v>
      </c>
    </row>
    <row r="580" spans="26:28" x14ac:dyDescent="0.25">
      <c r="Z580" t="str">
        <f>"["""&amp;Units[[#This Row],[Units]]&amp;"""]"</f>
        <v>["MJ/K"]</v>
      </c>
      <c r="AB580" t="s">
        <v>923</v>
      </c>
    </row>
    <row r="581" spans="26:28" x14ac:dyDescent="0.25">
      <c r="Z581" t="str">
        <f>"["""&amp;Units[[#This Row],[Units]]&amp;"""]"</f>
        <v>["MVA"]</v>
      </c>
      <c r="AB581" t="s">
        <v>924</v>
      </c>
    </row>
    <row r="582" spans="26:28" x14ac:dyDescent="0.25">
      <c r="Z582" t="str">
        <f>"["""&amp;Units[[#This Row],[Units]]&amp;"""]"</f>
        <v>["Pa⋅s"]</v>
      </c>
      <c r="AB582" t="s">
        <v>925</v>
      </c>
    </row>
    <row r="583" spans="26:28" x14ac:dyDescent="0.25">
      <c r="Z583" t="str">
        <f>"["""&amp;Units[[#This Row],[Units]]&amp;"""]"</f>
        <v>["u"]</v>
      </c>
      <c r="AB583" t="s">
        <v>926</v>
      </c>
    </row>
    <row r="584" spans="26:28" x14ac:dyDescent="0.25">
      <c r="Z584" t="str">
        <f>"["""&amp;Units[[#This Row],[Units]]&amp;"""]"</f>
        <v>["kN/m"]</v>
      </c>
      <c r="AB584" t="s">
        <v>927</v>
      </c>
    </row>
    <row r="585" spans="26:28" x14ac:dyDescent="0.25">
      <c r="Z585" t="str">
        <f>"["""&amp;Units[[#This Row],[Units]]&amp;"""]"</f>
        <v>["1/K"]</v>
      </c>
      <c r="AB585" t="s">
        <v>928</v>
      </c>
    </row>
    <row r="586" spans="26:28" x14ac:dyDescent="0.25">
      <c r="Z586" t="str">
        <f>"["""&amp;Units[[#This Row],[Units]]&amp;"""]"</f>
        <v>["1/m"]</v>
      </c>
      <c r="AB586" t="s">
        <v>929</v>
      </c>
    </row>
    <row r="587" spans="26:28" x14ac:dyDescent="0.25">
      <c r="Z587" t="str">
        <f>"["""&amp;Units[[#This Row],[Units]]&amp;"""]"</f>
        <v>["1/m²"]</v>
      </c>
      <c r="AB587" t="s">
        <v>930</v>
      </c>
    </row>
    <row r="588" spans="26:28" x14ac:dyDescent="0.25">
      <c r="Z588" t="str">
        <f>"["""&amp;Units[[#This Row],[Units]]&amp;"""]"</f>
        <v>["cm²/m"]</v>
      </c>
      <c r="AB588" t="s">
        <v>931</v>
      </c>
    </row>
    <row r="589" spans="26:28" x14ac:dyDescent="0.25">
      <c r="Z589" t="str">
        <f>"["""&amp;Units[[#This Row],[Units]]&amp;"""]"</f>
        <v>["kJ/kg·K"]</v>
      </c>
      <c r="AB589" t="s">
        <v>932</v>
      </c>
    </row>
    <row r="590" spans="26:28" x14ac:dyDescent="0.25">
      <c r="Z590" t="str">
        <f>"["""&amp;Units[[#This Row],[Units]]&amp;"""]"</f>
        <v>["kPa·s/m³"]</v>
      </c>
      <c r="AB590" t="s">
        <v>933</v>
      </c>
    </row>
    <row r="591" spans="26:28" x14ac:dyDescent="0.25">
      <c r="Z591" t="str">
        <f>"["""&amp;Units[[#This Row],[Units]]&amp;"""]"</f>
        <v>["?"]</v>
      </c>
      <c r="AB591" t="s">
        <v>934</v>
      </c>
    </row>
    <row r="592" spans="26:28" x14ac:dyDescent="0.25">
      <c r="Z592" t="str">
        <f>"["""&amp;Units[[#This Row],[Units]]&amp;"""]"</f>
        <v>["kN/m³"]</v>
      </c>
      <c r="AB592" t="s">
        <v>935</v>
      </c>
    </row>
    <row r="593" spans="26:28" x14ac:dyDescent="0.25">
      <c r="Z593" t="str">
        <f>"["""&amp;Units[[#This Row],[Units]]&amp;"""]"</f>
        <v>["MN/m²"]</v>
      </c>
      <c r="AB593" t="s">
        <v>936</v>
      </c>
    </row>
    <row r="594" spans="26:28" x14ac:dyDescent="0.25">
      <c r="Z594" t="str">
        <f>"["""&amp;Units[[#This Row],[Units]]&amp;"""]"</f>
        <v>["MN/m³"]</v>
      </c>
      <c r="AB594" t="s">
        <v>937</v>
      </c>
    </row>
    <row r="595" spans="26:28" x14ac:dyDescent="0.25">
      <c r="Z595" t="str">
        <f>"["""&amp;Units[[#This Row],[Units]]&amp;"""]"</f>
        <v>["mol"]</v>
      </c>
      <c r="AB595" t="s">
        <v>938</v>
      </c>
    </row>
    <row r="596" spans="26:28" x14ac:dyDescent="0.25">
      <c r="Z596" t="str">
        <f>"["""&amp;Units[[#This Row],[Units]]&amp;"""]"</f>
        <v>["mol/l"]</v>
      </c>
      <c r="AB596" t="s">
        <v>939</v>
      </c>
    </row>
    <row r="597" spans="26:28" x14ac:dyDescent="0.25">
      <c r="Z597" t="str">
        <f>"["""&amp;Units[[#This Row],[Units]]&amp;"""]"</f>
        <v>["mS/cm"]</v>
      </c>
      <c r="AB597" t="s">
        <v>940</v>
      </c>
    </row>
    <row r="598" spans="26:28" x14ac:dyDescent="0.25">
      <c r="Z598" t="str">
        <f>"["""&amp;Units[[#This Row],[Units]]&amp;"""]"</f>
        <v>["µT"]</v>
      </c>
      <c r="AB598" t="s">
        <v>941</v>
      </c>
    </row>
    <row r="599" spans="26:28" x14ac:dyDescent="0.25">
      <c r="Z599" t="str">
        <f>"["""&amp;Units[[#This Row],[Units]]&amp;"""]"</f>
        <v>["m/Nm²"]</v>
      </c>
      <c r="AB599" t="s">
        <v>351</v>
      </c>
    </row>
    <row r="600" spans="26:28" ht="15.75" thickBot="1" x14ac:dyDescent="0.3">
      <c r="Z600" t="str">
        <f>"["""&amp;Units[[#This Row],[Units]]&amp;"""]"</f>
        <v>["μT"]</v>
      </c>
      <c r="AB600" s="44" t="s">
        <v>352</v>
      </c>
    </row>
  </sheetData>
  <sheetProtection sheet="1" objects="1" scenarios="1"/>
  <mergeCells count="1">
    <mergeCell ref="D2:N2"/>
  </mergeCells>
  <hyperlinks>
    <hyperlink ref="T2" r:id="rId1" xr:uid="{8C7AA129-419E-4D98-94DB-DEACFB052BF2}"/>
  </hyperlinks>
  <pageMargins left="0.7" right="0.7" top="0.75" bottom="0.75" header="0.3" footer="0.3"/>
  <pageSetup orientation="portrait" r:id="rId2"/>
  <legacyDrawing r:id="rId3"/>
  <tableParts count="16">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Domain</vt:lpstr>
      <vt:lpstr>Classification</vt:lpstr>
      <vt:lpstr>Material</vt:lpstr>
      <vt:lpstr>Property</vt:lpstr>
      <vt:lpstr>ClassificationProperty</vt:lpstr>
      <vt:lpstr>ClassificationRelation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2023-05-25T07:53:35Z</dcterms:modified>
</cp:coreProperties>
</file>