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erik/Desktop/Analys Memberships/"/>
    </mc:Choice>
  </mc:AlternateContent>
  <xr:revisionPtr revIDLastSave="0" documentId="13_ncr:1_{D4CC1A93-5080-A44C-929E-EF8E18414B85}" xr6:coauthVersionLast="47" xr6:coauthVersionMax="47" xr10:uidLastSave="{00000000-0000-0000-0000-000000000000}"/>
  <bookViews>
    <workbookView xWindow="0" yWindow="500" windowWidth="28800" windowHeight="15800" firstSheet="1" activeTab="11" xr2:uid="{00000000-000D-0000-FFFF-FFFF00000000}"/>
  </bookViews>
  <sheets>
    <sheet name="Stockholm 2024" sheetId="1" r:id="rId1"/>
    <sheet name="Göteborg 2024" sheetId="2" r:id="rId2"/>
    <sheet name="Malmö 2024" sheetId="3" r:id="rId3"/>
    <sheet name="Linköping 2024" sheetId="4" r:id="rId4"/>
    <sheet name="Dalarna 2024" sheetId="5" r:id="rId5"/>
    <sheet name="Hart 2024" sheetId="6" r:id="rId6"/>
    <sheet name="Stockholm 2025" sheetId="7" r:id="rId7"/>
    <sheet name="Göteborg 2025" sheetId="8" r:id="rId8"/>
    <sheet name="Malmö 2025" sheetId="9" r:id="rId9"/>
    <sheet name="Linköping 2025" sheetId="10" r:id="rId10"/>
    <sheet name="Dalarna 2025" sheetId="11" r:id="rId11"/>
    <sheet name="Åre 20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3" l="1"/>
  <c r="M29" i="12"/>
  <c r="L29" i="12"/>
  <c r="K29" i="12"/>
  <c r="J29" i="12"/>
  <c r="I29" i="12"/>
  <c r="H29" i="12"/>
  <c r="G29" i="12"/>
  <c r="F29" i="12"/>
  <c r="E29" i="12"/>
  <c r="D29" i="12"/>
  <c r="C29" i="12"/>
  <c r="B29" i="12"/>
  <c r="N28" i="12"/>
  <c r="O28" i="12" s="1"/>
  <c r="N27" i="12"/>
  <c r="N26" i="12"/>
  <c r="N25" i="12"/>
  <c r="N24" i="12"/>
  <c r="N23" i="12"/>
  <c r="N22" i="12"/>
  <c r="N21" i="12"/>
  <c r="O21" i="12" s="1"/>
  <c r="N20" i="12"/>
  <c r="O20" i="12" s="1"/>
  <c r="N19" i="12"/>
  <c r="N18" i="12"/>
  <c r="N17" i="12"/>
  <c r="N16" i="12"/>
  <c r="N15" i="12"/>
  <c r="N14" i="12"/>
  <c r="N13" i="12"/>
  <c r="O13" i="12" s="1"/>
  <c r="N12" i="12"/>
  <c r="O12" i="12" s="1"/>
  <c r="N11" i="12"/>
  <c r="N10" i="12"/>
  <c r="N9" i="12"/>
  <c r="N8" i="12"/>
  <c r="N7" i="12"/>
  <c r="N6" i="12"/>
  <c r="N5" i="12"/>
  <c r="O5" i="12" s="1"/>
  <c r="N4" i="12"/>
  <c r="O4" i="12" s="1"/>
  <c r="N3" i="12"/>
  <c r="N2" i="12"/>
  <c r="N30" i="12" s="1"/>
  <c r="M29" i="11"/>
  <c r="L29" i="11"/>
  <c r="K29" i="11"/>
  <c r="J29" i="11"/>
  <c r="I29" i="11"/>
  <c r="H29" i="11"/>
  <c r="G29" i="11"/>
  <c r="F29" i="11"/>
  <c r="E29" i="11"/>
  <c r="D29" i="11"/>
  <c r="C29" i="11"/>
  <c r="B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29" i="9"/>
  <c r="L29" i="9"/>
  <c r="K29" i="9"/>
  <c r="J29" i="9"/>
  <c r="I29" i="9"/>
  <c r="H29" i="9"/>
  <c r="G29" i="9"/>
  <c r="F29" i="9"/>
  <c r="E29" i="9"/>
  <c r="D29" i="9"/>
  <c r="C29" i="9"/>
  <c r="B29" i="9"/>
  <c r="N28" i="9"/>
  <c r="N27" i="9"/>
  <c r="N26" i="9"/>
  <c r="N25" i="9"/>
  <c r="N24" i="9"/>
  <c r="O24" i="9" s="1"/>
  <c r="N23" i="9"/>
  <c r="N22" i="9"/>
  <c r="N21" i="9"/>
  <c r="N20" i="9"/>
  <c r="N19" i="9"/>
  <c r="N18" i="9"/>
  <c r="N17" i="9"/>
  <c r="N16" i="9"/>
  <c r="O16" i="9" s="1"/>
  <c r="N15" i="9"/>
  <c r="N14" i="9"/>
  <c r="N13" i="9"/>
  <c r="N12" i="9"/>
  <c r="N11" i="9"/>
  <c r="N10" i="9"/>
  <c r="N9" i="9"/>
  <c r="N8" i="9"/>
  <c r="O8" i="9" s="1"/>
  <c r="N7" i="9"/>
  <c r="N6" i="9"/>
  <c r="N5" i="9"/>
  <c r="N4" i="9"/>
  <c r="N3" i="9"/>
  <c r="N2" i="9"/>
  <c r="N30" i="9" s="1"/>
  <c r="M29" i="8"/>
  <c r="L29" i="8"/>
  <c r="K29" i="8"/>
  <c r="J29" i="8"/>
  <c r="I29" i="8"/>
  <c r="H29" i="8"/>
  <c r="G29" i="8"/>
  <c r="F29" i="8"/>
  <c r="E29" i="8"/>
  <c r="D29" i="8"/>
  <c r="C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B29" i="8"/>
  <c r="N10" i="8"/>
  <c r="N9" i="8"/>
  <c r="N8" i="8"/>
  <c r="N7" i="8"/>
  <c r="N6" i="8"/>
  <c r="N5" i="8"/>
  <c r="N4" i="8"/>
  <c r="N3" i="8"/>
  <c r="N2" i="8"/>
  <c r="M29" i="7"/>
  <c r="L29" i="7"/>
  <c r="K29" i="7"/>
  <c r="J29" i="7"/>
  <c r="I29" i="7"/>
  <c r="H29" i="7"/>
  <c r="G29" i="7"/>
  <c r="E29" i="7"/>
  <c r="D29" i="7"/>
  <c r="C29" i="7"/>
  <c r="B29" i="7"/>
  <c r="N28" i="7"/>
  <c r="N27" i="7"/>
  <c r="N26" i="7"/>
  <c r="N25" i="7"/>
  <c r="N24" i="7"/>
  <c r="N23" i="7"/>
  <c r="N22" i="7"/>
  <c r="N21" i="7"/>
  <c r="N20" i="7"/>
  <c r="N19" i="7"/>
  <c r="N18" i="7"/>
  <c r="F29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M29" i="6"/>
  <c r="L29" i="6"/>
  <c r="K29" i="6"/>
  <c r="J29" i="6"/>
  <c r="I29" i="6"/>
  <c r="H29" i="6"/>
  <c r="G29" i="6"/>
  <c r="F29" i="6"/>
  <c r="E29" i="6"/>
  <c r="D29" i="6"/>
  <c r="C29" i="6"/>
  <c r="B29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29" i="5"/>
  <c r="L29" i="5"/>
  <c r="K29" i="5"/>
  <c r="J29" i="5"/>
  <c r="I29" i="5"/>
  <c r="H29" i="5"/>
  <c r="G29" i="5"/>
  <c r="F29" i="5"/>
  <c r="E29" i="5"/>
  <c r="D29" i="5"/>
  <c r="C29" i="5"/>
  <c r="B29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29" i="4"/>
  <c r="L29" i="4"/>
  <c r="K29" i="4"/>
  <c r="J29" i="4"/>
  <c r="I29" i="4"/>
  <c r="H29" i="4"/>
  <c r="G29" i="4"/>
  <c r="F29" i="4"/>
  <c r="E29" i="4"/>
  <c r="D29" i="4"/>
  <c r="C29" i="4"/>
  <c r="B29" i="4"/>
  <c r="N27" i="4"/>
  <c r="O27" i="4" s="1"/>
  <c r="N26" i="4"/>
  <c r="N25" i="4"/>
  <c r="N24" i="4"/>
  <c r="N23" i="4"/>
  <c r="N22" i="4"/>
  <c r="N21" i="4"/>
  <c r="N20" i="4"/>
  <c r="O20" i="4" s="1"/>
  <c r="N19" i="4"/>
  <c r="O19" i="4" s="1"/>
  <c r="N18" i="4"/>
  <c r="N17" i="4"/>
  <c r="N16" i="4"/>
  <c r="N15" i="4"/>
  <c r="N14" i="4"/>
  <c r="N13" i="4"/>
  <c r="N12" i="4"/>
  <c r="O12" i="4" s="1"/>
  <c r="N11" i="4"/>
  <c r="O11" i="4" s="1"/>
  <c r="N10" i="4"/>
  <c r="N9" i="4"/>
  <c r="N8" i="4"/>
  <c r="N7" i="4"/>
  <c r="N6" i="4"/>
  <c r="N5" i="4"/>
  <c r="N4" i="4"/>
  <c r="O4" i="4" s="1"/>
  <c r="N3" i="4"/>
  <c r="O3" i="4" s="1"/>
  <c r="N2" i="4"/>
  <c r="N30" i="4" s="1"/>
  <c r="L29" i="3"/>
  <c r="K29" i="3"/>
  <c r="J29" i="3"/>
  <c r="I29" i="3"/>
  <c r="H29" i="3"/>
  <c r="G29" i="3"/>
  <c r="F29" i="3"/>
  <c r="E29" i="3"/>
  <c r="D29" i="3"/>
  <c r="C29" i="3"/>
  <c r="B29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M29" i="2"/>
  <c r="L29" i="2"/>
  <c r="K29" i="2"/>
  <c r="J29" i="2"/>
  <c r="I29" i="2"/>
  <c r="H29" i="2"/>
  <c r="G29" i="2"/>
  <c r="F29" i="2"/>
  <c r="E29" i="2"/>
  <c r="D29" i="2"/>
  <c r="C29" i="2"/>
  <c r="B29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9" i="1"/>
  <c r="K29" i="1"/>
  <c r="J29" i="1"/>
  <c r="I29" i="1"/>
  <c r="H29" i="1"/>
  <c r="G29" i="1"/>
  <c r="F29" i="1"/>
  <c r="E29" i="1"/>
  <c r="D29" i="1"/>
  <c r="C29" i="1"/>
  <c r="B29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29" i="1"/>
  <c r="N30" i="2" l="1"/>
  <c r="N30" i="3"/>
  <c r="O27" i="3" s="1"/>
  <c r="O10" i="4"/>
  <c r="O25" i="4"/>
  <c r="O21" i="4"/>
  <c r="O17" i="4"/>
  <c r="O13" i="4"/>
  <c r="O9" i="4"/>
  <c r="O5" i="4"/>
  <c r="O2" i="4"/>
  <c r="O22" i="4"/>
  <c r="O14" i="4"/>
  <c r="O26" i="4"/>
  <c r="O18" i="4"/>
  <c r="O6" i="4"/>
  <c r="O4" i="5"/>
  <c r="O12" i="5"/>
  <c r="O6" i="6"/>
  <c r="O8" i="11"/>
  <c r="O16" i="11"/>
  <c r="O24" i="11"/>
  <c r="O9" i="12"/>
  <c r="O17" i="12"/>
  <c r="O25" i="12"/>
  <c r="O9" i="2"/>
  <c r="O17" i="2"/>
  <c r="O25" i="2"/>
  <c r="O5" i="5"/>
  <c r="O13" i="5"/>
  <c r="O21" i="5"/>
  <c r="O7" i="6"/>
  <c r="O7" i="9"/>
  <c r="O15" i="9"/>
  <c r="O23" i="9"/>
  <c r="O9" i="11"/>
  <c r="O17" i="11"/>
  <c r="O25" i="11"/>
  <c r="O27" i="12"/>
  <c r="O23" i="12"/>
  <c r="O19" i="12"/>
  <c r="O15" i="12"/>
  <c r="O11" i="12"/>
  <c r="O7" i="12"/>
  <c r="O3" i="12"/>
  <c r="O10" i="12"/>
  <c r="O18" i="12"/>
  <c r="O26" i="12"/>
  <c r="O22" i="5"/>
  <c r="N30" i="8"/>
  <c r="O28" i="8" s="1"/>
  <c r="O2" i="11"/>
  <c r="O10" i="11"/>
  <c r="O18" i="11"/>
  <c r="O7" i="5"/>
  <c r="O15" i="5"/>
  <c r="O23" i="5"/>
  <c r="O9" i="9"/>
  <c r="O17" i="9"/>
  <c r="O25" i="9"/>
  <c r="O6" i="5"/>
  <c r="O26" i="9"/>
  <c r="O22" i="9"/>
  <c r="O18" i="9"/>
  <c r="O14" i="9"/>
  <c r="O10" i="9"/>
  <c r="O6" i="9"/>
  <c r="O2" i="9"/>
  <c r="O4" i="11"/>
  <c r="O12" i="11"/>
  <c r="O20" i="11"/>
  <c r="O28" i="11"/>
  <c r="O21" i="11"/>
  <c r="O11" i="2"/>
  <c r="O23" i="2"/>
  <c r="O19" i="2"/>
  <c r="O15" i="2"/>
  <c r="O7" i="2"/>
  <c r="O3" i="2"/>
  <c r="O24" i="2"/>
  <c r="O20" i="2"/>
  <c r="O16" i="2"/>
  <c r="O12" i="2"/>
  <c r="O8" i="2"/>
  <c r="O4" i="2"/>
  <c r="O10" i="2"/>
  <c r="O18" i="2"/>
  <c r="O26" i="2"/>
  <c r="O27" i="2"/>
  <c r="O5" i="2"/>
  <c r="O13" i="2"/>
  <c r="O21" i="2"/>
  <c r="O7" i="4"/>
  <c r="O15" i="4"/>
  <c r="O23" i="4"/>
  <c r="O9" i="5"/>
  <c r="O17" i="5"/>
  <c r="O25" i="5"/>
  <c r="O3" i="6"/>
  <c r="O8" i="5"/>
  <c r="O2" i="6"/>
  <c r="O10" i="6"/>
  <c r="O27" i="6"/>
  <c r="O3" i="9"/>
  <c r="O11" i="9"/>
  <c r="O19" i="9"/>
  <c r="O27" i="9"/>
  <c r="O5" i="11"/>
  <c r="O13" i="11"/>
  <c r="O6" i="12"/>
  <c r="O14" i="12"/>
  <c r="O22" i="12"/>
  <c r="O6" i="2"/>
  <c r="O14" i="2"/>
  <c r="O22" i="2"/>
  <c r="O8" i="4"/>
  <c r="O16" i="4"/>
  <c r="O24" i="4"/>
  <c r="O2" i="5"/>
  <c r="O10" i="5"/>
  <c r="O18" i="5"/>
  <c r="O26" i="5"/>
  <c r="O4" i="9"/>
  <c r="O12" i="9"/>
  <c r="O20" i="9"/>
  <c r="O28" i="9"/>
  <c r="O5" i="10"/>
  <c r="O6" i="11"/>
  <c r="O14" i="11"/>
  <c r="O22" i="11"/>
  <c r="O3" i="5"/>
  <c r="O11" i="5"/>
  <c r="O19" i="5"/>
  <c r="O27" i="5"/>
  <c r="O5" i="9"/>
  <c r="O13" i="9"/>
  <c r="O21" i="9"/>
  <c r="O8" i="12"/>
  <c r="O16" i="12"/>
  <c r="O24" i="12"/>
  <c r="N30" i="5"/>
  <c r="N30" i="6"/>
  <c r="N17" i="7"/>
  <c r="N30" i="10"/>
  <c r="O9" i="10" s="1"/>
  <c r="N2" i="1"/>
  <c r="O2" i="2"/>
  <c r="N30" i="11"/>
  <c r="N11" i="8"/>
  <c r="O2" i="12"/>
  <c r="O24" i="3" l="1"/>
  <c r="O19" i="3"/>
  <c r="O16" i="3"/>
  <c r="O25" i="3"/>
  <c r="O6" i="3"/>
  <c r="O10" i="3"/>
  <c r="O21" i="3"/>
  <c r="O3" i="3"/>
  <c r="O14" i="3"/>
  <c r="O12" i="3"/>
  <c r="O15" i="3"/>
  <c r="O8" i="3"/>
  <c r="O23" i="3"/>
  <c r="O13" i="3"/>
  <c r="O7" i="3"/>
  <c r="O18" i="3"/>
  <c r="O20" i="3"/>
  <c r="O26" i="3"/>
  <c r="O2" i="3"/>
  <c r="O17" i="3"/>
  <c r="O9" i="3"/>
  <c r="O5" i="3"/>
  <c r="O11" i="3"/>
  <c r="O22" i="3"/>
  <c r="O4" i="3"/>
  <c r="O23" i="8"/>
  <c r="O15" i="8"/>
  <c r="O12" i="8"/>
  <c r="O7" i="8"/>
  <c r="O3" i="10"/>
  <c r="O18" i="8"/>
  <c r="O3" i="8"/>
  <c r="O10" i="8"/>
  <c r="O8" i="8"/>
  <c r="O4" i="8"/>
  <c r="O22" i="8"/>
  <c r="O16" i="8"/>
  <c r="O25" i="10"/>
  <c r="O9" i="8"/>
  <c r="N30" i="1"/>
  <c r="O2" i="1" s="1"/>
  <c r="O2" i="8"/>
  <c r="O19" i="8"/>
  <c r="O26" i="10"/>
  <c r="O22" i="10"/>
  <c r="O18" i="10"/>
  <c r="O14" i="10"/>
  <c r="O10" i="10"/>
  <c r="O6" i="10"/>
  <c r="O2" i="10"/>
  <c r="O20" i="8"/>
  <c r="O17" i="10"/>
  <c r="O24" i="10"/>
  <c r="O26" i="8"/>
  <c r="O28" i="10"/>
  <c r="O13" i="8"/>
  <c r="O12" i="10"/>
  <c r="O25" i="8"/>
  <c r="O27" i="10"/>
  <c r="N30" i="7"/>
  <c r="O16" i="10"/>
  <c r="O23" i="10"/>
  <c r="O11" i="8"/>
  <c r="O24" i="6"/>
  <c r="O20" i="6"/>
  <c r="O16" i="6"/>
  <c r="O12" i="6"/>
  <c r="O8" i="6"/>
  <c r="O4" i="6"/>
  <c r="O25" i="6"/>
  <c r="O21" i="6"/>
  <c r="O17" i="6"/>
  <c r="O13" i="6"/>
  <c r="O9" i="6"/>
  <c r="O5" i="6"/>
  <c r="O27" i="8"/>
  <c r="O21" i="10"/>
  <c r="O14" i="8"/>
  <c r="O20" i="10"/>
  <c r="O5" i="8"/>
  <c r="O26" i="6"/>
  <c r="O11" i="6"/>
  <c r="O19" i="10"/>
  <c r="O24" i="8"/>
  <c r="O8" i="10"/>
  <c r="O23" i="6"/>
  <c r="O15" i="10"/>
  <c r="O22" i="6"/>
  <c r="O27" i="11"/>
  <c r="O23" i="11"/>
  <c r="O19" i="11"/>
  <c r="O15" i="11"/>
  <c r="O11" i="11"/>
  <c r="O7" i="11"/>
  <c r="O3" i="11"/>
  <c r="O24" i="5"/>
  <c r="O20" i="5"/>
  <c r="O16" i="5"/>
  <c r="O21" i="8"/>
  <c r="O13" i="10"/>
  <c r="O6" i="8"/>
  <c r="O4" i="10"/>
  <c r="O18" i="6"/>
  <c r="O19" i="6"/>
  <c r="O11" i="10"/>
  <c r="O26" i="11"/>
  <c r="O17" i="8"/>
  <c r="O15" i="6"/>
  <c r="O7" i="10"/>
  <c r="O14" i="6"/>
  <c r="O14" i="5"/>
  <c r="O21" i="7" l="1"/>
  <c r="O15" i="7"/>
  <c r="O11" i="7"/>
  <c r="O7" i="7"/>
  <c r="O3" i="7"/>
  <c r="O27" i="7"/>
  <c r="O13" i="7"/>
  <c r="O8" i="7"/>
  <c r="O9" i="7"/>
  <c r="O4" i="7"/>
  <c r="O12" i="7"/>
  <c r="O16" i="7"/>
  <c r="O23" i="7"/>
  <c r="O19" i="7"/>
  <c r="O10" i="7"/>
  <c r="O22" i="7"/>
  <c r="O18" i="7"/>
  <c r="O20" i="7"/>
  <c r="O24" i="7"/>
  <c r="O6" i="7"/>
  <c r="O25" i="7"/>
  <c r="O14" i="7"/>
  <c r="O2" i="7"/>
  <c r="O28" i="7"/>
  <c r="O26" i="7"/>
  <c r="O5" i="7"/>
  <c r="O20" i="1"/>
  <c r="O8" i="1"/>
  <c r="O13" i="1"/>
  <c r="O4" i="1"/>
  <c r="O12" i="1"/>
  <c r="O21" i="1"/>
  <c r="O3" i="1"/>
  <c r="O10" i="1"/>
  <c r="O27" i="1"/>
  <c r="O15" i="1"/>
  <c r="O23" i="1"/>
  <c r="O18" i="1"/>
  <c r="O17" i="1"/>
  <c r="O26" i="1"/>
  <c r="O5" i="1"/>
  <c r="O7" i="1"/>
  <c r="O6" i="1"/>
  <c r="O9" i="1"/>
  <c r="O25" i="1"/>
  <c r="O16" i="1"/>
  <c r="O11" i="1"/>
  <c r="O14" i="1"/>
  <c r="O19" i="1"/>
  <c r="O24" i="1"/>
  <c r="O22" i="1"/>
  <c r="O17" i="7"/>
</calcChain>
</file>

<file path=xl/sharedStrings.xml><?xml version="1.0" encoding="utf-8"?>
<sst xmlns="http://schemas.openxmlformats.org/spreadsheetml/2006/main" count="520" uniqueCount="65">
  <si>
    <t>Test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</si>
  <si>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</si>
  <si>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</si>
  <si>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</si>
  <si>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</si>
  <si>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</si>
  <si>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</si>
  <si>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</si>
  <si>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</si>
  <si>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</si>
  <si>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</si>
  <si>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</si>
  <si>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</si>
  <si>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antal tester 2024: </t>
  </si>
  <si>
    <t>Procent (%) av tester:</t>
  </si>
  <si>
    <t>Avancerat test Löpning</t>
  </si>
  <si>
    <t xml:space="preserve">Avancerat test Cykel </t>
  </si>
  <si>
    <t>Avancerat test Skidor</t>
  </si>
  <si>
    <t>Avancerat test Triatlon/Multisport</t>
  </si>
  <si>
    <t>Avancerat test OCR</t>
  </si>
  <si>
    <t>VO2max fristående</t>
  </si>
  <si>
    <t>VO2max tilläggstjänst</t>
  </si>
  <si>
    <t>Kostregistrering och kostrådgivning</t>
  </si>
  <si>
    <t>Wingate tilläggstjänst</t>
  </si>
  <si>
    <t>Kroppss fett% tillägg</t>
  </si>
  <si>
    <t>Kroppss fett% fristående</t>
  </si>
  <si>
    <t>Blodanalys</t>
  </si>
  <si>
    <t>Hb endast</t>
  </si>
  <si>
    <t>Glucos endast</t>
  </si>
  <si>
    <t>Blodfetter</t>
  </si>
  <si>
    <t>Teknikanalys Löpning Tilläggtjänst</t>
  </si>
  <si>
    <t>Teknikanalys Skidor Tilläggtjänst</t>
  </si>
  <si>
    <t>Teknikanalys Löpning Fristående</t>
  </si>
  <si>
    <t>Teknikanalys Skidor Fristående</t>
  </si>
  <si>
    <t>Funktionsanalys Fristående</t>
  </si>
  <si>
    <t>Teknikanalys med funktionsanalys</t>
  </si>
  <si>
    <t>Sen avbokning</t>
  </si>
  <si>
    <t>Sommardubbel</t>
  </si>
  <si>
    <t>Hälsopaket - Privatkund</t>
  </si>
  <si>
    <t>Natriumanalys</t>
  </si>
  <si>
    <t xml:space="preserve">Summa per Månad: </t>
  </si>
  <si>
    <t xml:space="preserve">Summa per År: </t>
  </si>
  <si>
    <t>Hagströmska Bandträning</t>
  </si>
  <si>
    <t>Tröskeltest</t>
  </si>
  <si>
    <t>Tröskeltest + VO2max</t>
  </si>
  <si>
    <t>Tröskeltest Triathlon</t>
  </si>
  <si>
    <t>Tröskeltest Triathlon + VO2max</t>
  </si>
  <si>
    <t>VO2max tillägg</t>
  </si>
  <si>
    <t>Wingate fristående</t>
  </si>
  <si>
    <t>Styrketest tillägg</t>
  </si>
  <si>
    <t xml:space="preserve">Teknikanalys tillägg </t>
  </si>
  <si>
    <t>Teknikanalys</t>
  </si>
  <si>
    <t>Funktionsanalys</t>
  </si>
  <si>
    <t>Funktions- och löpteknikanalys</t>
  </si>
  <si>
    <t>Hälsopaket</t>
  </si>
  <si>
    <t>Personlig Träning 1 - Betald yta</t>
  </si>
  <si>
    <t>Personlig Träning 1 - Gratis yta</t>
  </si>
  <si>
    <t>Personlig Träning 5</t>
  </si>
  <si>
    <t>Personlig Träning 10</t>
  </si>
  <si>
    <t>Personlig Träning 20</t>
  </si>
  <si>
    <t>PT-Klipp - Betald yta</t>
  </si>
  <si>
    <t>PT-Klipp - Gratis yta</t>
  </si>
  <si>
    <t>Konvertering från test till PT20 - Till kollega</t>
  </si>
  <si>
    <t>Genomgång eller testdel utförd av någon annan - Minus 30 min tid</t>
  </si>
  <si>
    <t>Genomgång eller testdel utförd till någon annan - Plus 30 min 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</si>
</sst>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kr-41D]"/>
    <numFmt numFmtId="165" formatCode="0.0"/>
    <numFmt numFmtId="166" formatCode="mmmm\ yyyy"/>
  </numFmts>
  <fonts count="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 (Brödtext)"/>
    </font>
    <font>
      <sz val="10"/>
      <color rgb="FF000000"/>
      <name val="Arial (Brödtext)"/>
    </font>
    <font>
      <sz val="10"/>
      <color rgb="FF000000"/>
      <name val="Google Sans Mon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2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2" borderId="0" xfId="0" applyNumberFormat="1" applyFont="1" applyFill="1"/>
    <xf numFmtId="164" fontId="2" fillId="3" borderId="0" xfId="0" applyNumberFormat="1" applyFont="1" applyFill="1"/>
    <xf numFmtId="4" fontId="2" fillId="0" borderId="0" xfId="0" applyNumberFormat="1" applyFont="1"/>
    <xf numFmtId="164" fontId="1" fillId="0" borderId="0" xfId="0" applyNumberFormat="1" applyFont="1"/>
    <xf numFmtId="4" fontId="2" fillId="2" borderId="0" xfId="0" applyNumberFormat="1" applyFont="1" applyFill="1"/>
    <xf numFmtId="164" fontId="3" fillId="2" borderId="0" xfId="0" applyNumberFormat="1" applyFont="1" applyFill="1"/>
    <xf numFmtId="164" fontId="2" fillId="0" borderId="0" xfId="0" applyNumberFormat="1" applyFont="1" applyAlignment="1">
      <alignment wrapText="1"/>
    </xf>
    <xf numFmtId="1" fontId="2" fillId="2" borderId="0" xfId="0" applyNumberFormat="1" applyFont="1" applyFill="1"/>
    <xf numFmtId="1" fontId="1" fillId="2" borderId="0" xfId="0" applyNumberFormat="1" applyFont="1" applyFill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1" fontId="6" fillId="2" borderId="0" xfId="0" applyNumberFormat="1" applyFont="1" applyFill="1" applyAlignment="1">
      <alignment horizontal="right"/>
    </xf>
    <xf numFmtId="1" fontId="5" fillId="0" borderId="0" xfId="0" applyNumberFormat="1" applyFont="1"/>
    <xf numFmtId="165" fontId="5" fillId="0" borderId="0" xfId="0" applyNumberFormat="1" applyFont="1"/>
    <xf numFmtId="1" fontId="5" fillId="2" borderId="0" xfId="0" applyNumberFormat="1" applyFont="1" applyFill="1"/>
    <xf numFmtId="164" fontId="5" fillId="2" borderId="0" xfId="0" applyNumberFormat="1" applyFont="1" applyFill="1"/>
    <xf numFmtId="164" fontId="5" fillId="3" borderId="0" xfId="0" applyNumberFormat="1" applyFont="1" applyFill="1"/>
    <xf numFmtId="1" fontId="5" fillId="3" borderId="0" xfId="0" applyNumberFormat="1" applyFont="1" applyFill="1"/>
    <xf numFmtId="4" fontId="5" fillId="0" borderId="0" xfId="0" applyNumberFormat="1" applyFont="1"/>
    <xf numFmtId="4" fontId="5" fillId="2" borderId="0" xfId="0" applyNumberFormat="1" applyFont="1" applyFill="1"/>
    <xf numFmtId="164" fontId="6" fillId="2" borderId="0" xfId="0" applyNumberFormat="1" applyFont="1" applyFill="1"/>
    <xf numFmtId="164" fontId="5" fillId="0" borderId="0" xfId="0" applyNumberFormat="1" applyFont="1" applyAlignment="1">
      <alignment wrapText="1"/>
    </xf>
    <xf numFmtId="166" fontId="5" fillId="0" borderId="0" xfId="0" applyNumberFormat="1" applyFont="1"/>
    <xf numFmtId="1" fontId="4" fillId="2" borderId="0" xfId="0" applyNumberFormat="1" applyFont="1" applyFill="1" applyAlignment="1">
      <alignment horizontal="right"/>
    </xf>
    <xf numFmtId="1" fontId="7" fillId="2" borderId="0" xfId="0" applyNumberFormat="1" applyFont="1" applyFill="1" applyAlignment="1">
      <alignment horizontal="right"/>
    </xf>
    <xf numFmtId="1" fontId="1" fillId="3" borderId="0" xfId="0" applyNumberFormat="1" applyFont="1" applyFill="1"/>
    <xf numFmtId="164" fontId="4" fillId="2" borderId="0" xfId="0" applyNumberFormat="1" applyFont="1" applyFill="1"/>
    <xf numFmtId="166" fontId="1" fillId="0" borderId="0" xfId="0" applyNumberFormat="1" applyFont="1"/>
    <xf numFmtId="1" fontId="5" fillId="0" borderId="0" xfId="0" applyNumberFormat="1" applyFont="1" applyAlignment="1">
      <alignment horizontal="right"/>
    </xf>
    <xf numFmtId="4" fontId="5" fillId="2" borderId="0" xfId="0" applyNumberFormat="1" applyFont="1" applyFill="1" applyAlignment="1">
      <alignment wrapText="1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46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15</v>
      </c>
      <c r="B2" s="22">
        <v>28</v>
      </c>
      <c r="C2" s="23">
        <v>31</v>
      </c>
      <c r="D2" s="23">
        <v>26</v>
      </c>
      <c r="E2" s="23">
        <v>38</v>
      </c>
      <c r="F2" s="23">
        <v>24</v>
      </c>
      <c r="G2" s="23">
        <v>25</v>
      </c>
      <c r="H2" s="23">
        <v>0</v>
      </c>
      <c r="I2" s="23">
        <v>11</v>
      </c>
      <c r="J2" s="23">
        <v>0</v>
      </c>
      <c r="K2" s="23">
        <v>37</v>
      </c>
      <c r="L2" s="23">
        <v>39</v>
      </c>
      <c r="M2" s="20">
        <v>44</v>
      </c>
      <c r="N2" s="23">
        <f t="shared" ref="N2:N27" si="0">SUM(B2:M2)</f>
        <v>303</v>
      </c>
      <c r="O2" s="24">
        <f>N2/N30*100</f>
        <v>27.053571428571427</v>
      </c>
    </row>
    <row r="3" spans="1:15" ht="15.75" customHeight="1">
      <c r="A3" s="21" t="s">
        <v>16</v>
      </c>
      <c r="B3" s="22">
        <v>12</v>
      </c>
      <c r="C3" s="23">
        <v>6</v>
      </c>
      <c r="D3" s="23">
        <v>10</v>
      </c>
      <c r="E3" s="23">
        <v>8</v>
      </c>
      <c r="F3" s="23">
        <v>2</v>
      </c>
      <c r="G3" s="23">
        <v>9</v>
      </c>
      <c r="H3" s="23">
        <v>0</v>
      </c>
      <c r="I3" s="23">
        <v>2</v>
      </c>
      <c r="J3" s="23">
        <v>0</v>
      </c>
      <c r="K3" s="23">
        <v>4</v>
      </c>
      <c r="L3" s="23">
        <v>6</v>
      </c>
      <c r="M3" s="20">
        <v>6</v>
      </c>
      <c r="N3" s="23">
        <f t="shared" si="0"/>
        <v>65</v>
      </c>
      <c r="O3" s="24">
        <f>N3/N30*100</f>
        <v>5.8035714285714288</v>
      </c>
    </row>
    <row r="4" spans="1:15" ht="15.75" customHeight="1">
      <c r="A4" s="21" t="s">
        <v>17</v>
      </c>
      <c r="B4" s="22">
        <v>2</v>
      </c>
      <c r="C4" s="23">
        <v>2</v>
      </c>
      <c r="D4" s="23">
        <v>2</v>
      </c>
      <c r="E4" s="23">
        <v>6</v>
      </c>
      <c r="F4" s="23">
        <v>1</v>
      </c>
      <c r="G4" s="23">
        <v>1</v>
      </c>
      <c r="H4" s="23">
        <v>0</v>
      </c>
      <c r="I4" s="23">
        <v>0</v>
      </c>
      <c r="J4" s="23">
        <v>0</v>
      </c>
      <c r="K4" s="23">
        <v>3</v>
      </c>
      <c r="L4" s="23">
        <v>4</v>
      </c>
      <c r="M4" s="20">
        <v>6</v>
      </c>
      <c r="N4" s="23">
        <f t="shared" si="0"/>
        <v>27</v>
      </c>
      <c r="O4" s="24">
        <f>N4/N30*100</f>
        <v>2.410714285714286</v>
      </c>
    </row>
    <row r="5" spans="1:15" ht="15.75" customHeight="1">
      <c r="A5" s="21" t="s">
        <v>18</v>
      </c>
      <c r="B5" s="22">
        <v>2</v>
      </c>
      <c r="C5" s="23">
        <v>1</v>
      </c>
      <c r="D5" s="23">
        <v>1</v>
      </c>
      <c r="E5" s="23">
        <v>3</v>
      </c>
      <c r="F5" s="23">
        <v>3</v>
      </c>
      <c r="G5" s="23">
        <v>3</v>
      </c>
      <c r="H5" s="23">
        <v>0</v>
      </c>
      <c r="I5" s="23">
        <v>4</v>
      </c>
      <c r="J5" s="23">
        <v>0</v>
      </c>
      <c r="K5" s="23">
        <v>0</v>
      </c>
      <c r="L5" s="23">
        <v>1</v>
      </c>
      <c r="M5" s="20">
        <v>2</v>
      </c>
      <c r="N5" s="23">
        <f t="shared" si="0"/>
        <v>20</v>
      </c>
      <c r="O5" s="24">
        <f>N5/N30*100</f>
        <v>1.7857142857142856</v>
      </c>
    </row>
    <row r="6" spans="1:15" ht="15.75" customHeight="1">
      <c r="A6" s="21" t="s">
        <v>19</v>
      </c>
      <c r="B6" s="22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0">
        <v>1</v>
      </c>
      <c r="N6" s="23">
        <f t="shared" si="0"/>
        <v>1</v>
      </c>
      <c r="O6" s="24">
        <f>N6/N30*100</f>
        <v>8.9285714285714288E-2</v>
      </c>
    </row>
    <row r="7" spans="1:15" ht="15.75" customHeight="1">
      <c r="A7" s="21" t="s">
        <v>20</v>
      </c>
      <c r="B7" s="22">
        <v>0</v>
      </c>
      <c r="C7" s="23">
        <v>6</v>
      </c>
      <c r="D7" s="23">
        <v>2</v>
      </c>
      <c r="E7" s="23">
        <v>10</v>
      </c>
      <c r="F7" s="23">
        <v>4</v>
      </c>
      <c r="G7" s="23">
        <v>5</v>
      </c>
      <c r="H7" s="23">
        <v>1</v>
      </c>
      <c r="I7" s="23">
        <v>1</v>
      </c>
      <c r="J7" s="23">
        <v>0</v>
      </c>
      <c r="K7" s="23">
        <v>3</v>
      </c>
      <c r="L7" s="23">
        <v>4</v>
      </c>
      <c r="M7" s="20">
        <v>2</v>
      </c>
      <c r="N7" s="23">
        <f t="shared" si="0"/>
        <v>38</v>
      </c>
      <c r="O7" s="24">
        <f>N7/N30*100</f>
        <v>3.3928571428571428</v>
      </c>
    </row>
    <row r="8" spans="1:15" ht="15.75" customHeight="1">
      <c r="A8" s="21" t="s">
        <v>21</v>
      </c>
      <c r="B8" s="22">
        <v>23</v>
      </c>
      <c r="C8" s="23">
        <v>21</v>
      </c>
      <c r="D8" s="23">
        <v>24</v>
      </c>
      <c r="E8" s="23">
        <v>31</v>
      </c>
      <c r="F8" s="23">
        <v>15</v>
      </c>
      <c r="G8" s="23">
        <v>20</v>
      </c>
      <c r="H8" s="23">
        <v>18</v>
      </c>
      <c r="I8" s="23">
        <v>9</v>
      </c>
      <c r="J8" s="23">
        <v>28</v>
      </c>
      <c r="K8" s="23">
        <v>35</v>
      </c>
      <c r="L8" s="23">
        <v>40</v>
      </c>
      <c r="M8" s="20">
        <v>39</v>
      </c>
      <c r="N8" s="23">
        <f t="shared" si="0"/>
        <v>303</v>
      </c>
      <c r="O8" s="24">
        <f>N8/N30*100</f>
        <v>27.053571428571427</v>
      </c>
    </row>
    <row r="9" spans="1:15" ht="15.75" customHeight="1">
      <c r="A9" s="18" t="s">
        <v>22</v>
      </c>
      <c r="B9" s="22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1</v>
      </c>
      <c r="L9" s="23">
        <v>0</v>
      </c>
      <c r="M9" s="20">
        <v>0</v>
      </c>
      <c r="N9" s="23">
        <f t="shared" si="0"/>
        <v>1</v>
      </c>
      <c r="O9" s="24">
        <f>N9/N30*100</f>
        <v>8.9285714285714288E-2</v>
      </c>
    </row>
    <row r="10" spans="1:15" ht="15.75" customHeight="1">
      <c r="A10" s="29" t="s">
        <v>48</v>
      </c>
      <c r="B10" s="22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0">
        <v>0</v>
      </c>
      <c r="N10" s="23">
        <f t="shared" si="0"/>
        <v>0</v>
      </c>
      <c r="O10" s="24">
        <f>N10/N30*100</f>
        <v>0</v>
      </c>
    </row>
    <row r="11" spans="1:15" ht="15.75" customHeight="1">
      <c r="A11" s="21" t="s">
        <v>23</v>
      </c>
      <c r="B11" s="22">
        <v>0</v>
      </c>
      <c r="C11" s="23">
        <v>1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0">
        <v>1</v>
      </c>
      <c r="N11" s="23">
        <f t="shared" si="0"/>
        <v>2</v>
      </c>
      <c r="O11" s="24">
        <f>N11/N30*100</f>
        <v>0.17857142857142858</v>
      </c>
    </row>
    <row r="12" spans="1:15" ht="15.75" customHeight="1">
      <c r="A12" s="21" t="s">
        <v>24</v>
      </c>
      <c r="B12" s="22">
        <v>3</v>
      </c>
      <c r="C12" s="23">
        <v>5</v>
      </c>
      <c r="D12" s="23">
        <v>0</v>
      </c>
      <c r="E12" s="23">
        <v>3</v>
      </c>
      <c r="F12" s="23">
        <v>3</v>
      </c>
      <c r="G12" s="23">
        <v>4</v>
      </c>
      <c r="H12" s="23">
        <v>4</v>
      </c>
      <c r="I12" s="23">
        <v>0</v>
      </c>
      <c r="J12" s="23">
        <v>0</v>
      </c>
      <c r="K12" s="23">
        <v>0</v>
      </c>
      <c r="L12" s="23">
        <v>2</v>
      </c>
      <c r="M12" s="20">
        <v>2</v>
      </c>
      <c r="N12" s="23">
        <f t="shared" si="0"/>
        <v>26</v>
      </c>
      <c r="O12" s="24">
        <f>N12/N30*100</f>
        <v>2.3214285714285716</v>
      </c>
    </row>
    <row r="13" spans="1:15" ht="15.75" customHeight="1">
      <c r="A13" s="21" t="s">
        <v>25</v>
      </c>
      <c r="B13" s="22">
        <v>14</v>
      </c>
      <c r="C13" s="23">
        <v>7</v>
      </c>
      <c r="D13" s="23">
        <v>1</v>
      </c>
      <c r="E13" s="23">
        <v>1</v>
      </c>
      <c r="F13" s="23">
        <v>2</v>
      </c>
      <c r="G13" s="23">
        <v>5</v>
      </c>
      <c r="H13" s="23">
        <v>2</v>
      </c>
      <c r="I13" s="23">
        <v>3</v>
      </c>
      <c r="J13" s="23">
        <v>6</v>
      </c>
      <c r="K13" s="23">
        <v>6</v>
      </c>
      <c r="L13" s="23">
        <v>11</v>
      </c>
      <c r="M13" s="20">
        <v>5</v>
      </c>
      <c r="N13" s="23">
        <f t="shared" si="0"/>
        <v>63</v>
      </c>
      <c r="O13" s="24">
        <f>N13/N30*100</f>
        <v>5.625</v>
      </c>
    </row>
    <row r="14" spans="1:15" ht="15.75" customHeight="1">
      <c r="A14" s="21" t="s">
        <v>26</v>
      </c>
      <c r="B14" s="23">
        <v>0</v>
      </c>
      <c r="C14" s="23">
        <v>1</v>
      </c>
      <c r="D14" s="23">
        <v>0</v>
      </c>
      <c r="E14" s="23">
        <v>1</v>
      </c>
      <c r="F14" s="23">
        <v>1</v>
      </c>
      <c r="G14" s="23">
        <v>4</v>
      </c>
      <c r="H14" s="23">
        <v>0</v>
      </c>
      <c r="I14" s="23">
        <v>0</v>
      </c>
      <c r="J14" s="23">
        <v>0</v>
      </c>
      <c r="K14" s="23">
        <v>0</v>
      </c>
      <c r="L14" s="23">
        <v>1</v>
      </c>
      <c r="M14" s="20">
        <v>0</v>
      </c>
      <c r="N14" s="23">
        <f t="shared" si="0"/>
        <v>8</v>
      </c>
      <c r="O14" s="24">
        <f>N14/N30*100</f>
        <v>0.7142857142857143</v>
      </c>
    </row>
    <row r="15" spans="1:15" ht="15.75" customHeight="1">
      <c r="A15" s="21" t="s">
        <v>27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0">
        <v>0</v>
      </c>
      <c r="N15" s="23">
        <f t="shared" si="0"/>
        <v>0</v>
      </c>
      <c r="O15" s="24">
        <f>N15/N30*100</f>
        <v>0</v>
      </c>
    </row>
    <row r="16" spans="1:15" ht="15.75" customHeight="1">
      <c r="A16" s="21" t="s">
        <v>28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0">
        <v>0</v>
      </c>
      <c r="N16" s="23">
        <f t="shared" si="0"/>
        <v>0</v>
      </c>
      <c r="O16" s="24">
        <f>N16/N30*100</f>
        <v>0</v>
      </c>
    </row>
    <row r="17" spans="1:15" ht="15.75" customHeight="1">
      <c r="A17" s="21" t="s">
        <v>29</v>
      </c>
      <c r="B17" s="23">
        <v>0</v>
      </c>
      <c r="C17" s="23">
        <v>1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0">
        <v>0</v>
      </c>
      <c r="N17" s="23">
        <f t="shared" si="0"/>
        <v>1</v>
      </c>
      <c r="O17" s="24">
        <f>N17/N30*100</f>
        <v>8.9285714285714288E-2</v>
      </c>
    </row>
    <row r="18" spans="1:15" ht="15.75" customHeight="1">
      <c r="A18" s="26" t="s">
        <v>30</v>
      </c>
      <c r="B18" s="23">
        <v>1</v>
      </c>
      <c r="C18" s="23">
        <v>2</v>
      </c>
      <c r="D18" s="23">
        <v>1</v>
      </c>
      <c r="E18" s="23">
        <v>2</v>
      </c>
      <c r="F18" s="23">
        <v>3</v>
      </c>
      <c r="G18" s="23">
        <v>1</v>
      </c>
      <c r="H18" s="23">
        <v>2</v>
      </c>
      <c r="I18" s="23">
        <v>0</v>
      </c>
      <c r="J18" s="23">
        <v>1</v>
      </c>
      <c r="K18" s="25">
        <v>0</v>
      </c>
      <c r="L18" s="25">
        <v>1</v>
      </c>
      <c r="M18" s="20">
        <v>0</v>
      </c>
      <c r="N18" s="23">
        <f t="shared" si="0"/>
        <v>14</v>
      </c>
      <c r="O18" s="24">
        <f>N18/N30*100</f>
        <v>1.25</v>
      </c>
    </row>
    <row r="19" spans="1:15" ht="15.75" customHeight="1">
      <c r="A19" s="26" t="s">
        <v>31</v>
      </c>
      <c r="B19" s="23">
        <v>0</v>
      </c>
      <c r="C19" s="23">
        <v>0</v>
      </c>
      <c r="D19" s="23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1</v>
      </c>
      <c r="L19" s="25">
        <v>0</v>
      </c>
      <c r="M19" s="20">
        <v>0</v>
      </c>
      <c r="N19" s="23">
        <f t="shared" si="0"/>
        <v>2</v>
      </c>
      <c r="O19" s="24">
        <f>N19/N30*100</f>
        <v>0.17857142857142858</v>
      </c>
    </row>
    <row r="20" spans="1:15" ht="15.75" customHeight="1">
      <c r="A20" s="26" t="s">
        <v>32</v>
      </c>
      <c r="B20" s="23">
        <v>1</v>
      </c>
      <c r="C20" s="23">
        <v>1</v>
      </c>
      <c r="D20" s="23">
        <v>2</v>
      </c>
      <c r="E20" s="23">
        <v>2</v>
      </c>
      <c r="F20" s="23">
        <v>0</v>
      </c>
      <c r="G20" s="23">
        <v>3</v>
      </c>
      <c r="H20" s="23">
        <v>2</v>
      </c>
      <c r="I20" s="23">
        <v>1</v>
      </c>
      <c r="J20" s="23">
        <v>1</v>
      </c>
      <c r="K20" s="25">
        <v>4</v>
      </c>
      <c r="L20" s="25">
        <v>0</v>
      </c>
      <c r="M20" s="20">
        <v>3</v>
      </c>
      <c r="N20" s="23">
        <f t="shared" si="0"/>
        <v>20</v>
      </c>
      <c r="O20" s="24">
        <f>N20/N30*100</f>
        <v>1.7857142857142856</v>
      </c>
    </row>
    <row r="21" spans="1:15" ht="15.75" customHeight="1">
      <c r="A21" s="26" t="s">
        <v>33</v>
      </c>
      <c r="B21" s="23">
        <v>1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0">
        <v>1</v>
      </c>
      <c r="N21" s="23">
        <f t="shared" si="0"/>
        <v>2</v>
      </c>
      <c r="O21" s="24">
        <f>N21/N30*100</f>
        <v>0.17857142857142858</v>
      </c>
    </row>
    <row r="22" spans="1:15" ht="15.75" customHeight="1">
      <c r="A22" s="21" t="s">
        <v>34</v>
      </c>
      <c r="B22" s="23">
        <v>1</v>
      </c>
      <c r="C22" s="23">
        <v>3</v>
      </c>
      <c r="D22" s="23">
        <v>1</v>
      </c>
      <c r="E22" s="23">
        <v>2</v>
      </c>
      <c r="F22" s="23">
        <v>2</v>
      </c>
      <c r="G22" s="23">
        <v>0</v>
      </c>
      <c r="H22" s="23">
        <v>1</v>
      </c>
      <c r="I22" s="23">
        <v>1</v>
      </c>
      <c r="J22" s="23">
        <v>1</v>
      </c>
      <c r="K22" s="23">
        <v>1</v>
      </c>
      <c r="L22" s="23">
        <v>5</v>
      </c>
      <c r="M22" s="20">
        <v>0</v>
      </c>
      <c r="N22" s="23">
        <f t="shared" si="0"/>
        <v>18</v>
      </c>
      <c r="O22" s="24">
        <f>N22/N30*100</f>
        <v>1.607142857142857</v>
      </c>
    </row>
    <row r="23" spans="1:15" ht="15.75" customHeight="1">
      <c r="A23" s="26" t="s">
        <v>35</v>
      </c>
      <c r="B23" s="23">
        <v>3</v>
      </c>
      <c r="C23" s="23">
        <v>4</v>
      </c>
      <c r="D23" s="23">
        <v>2</v>
      </c>
      <c r="E23" s="23">
        <v>0</v>
      </c>
      <c r="F23" s="23">
        <v>6</v>
      </c>
      <c r="G23" s="23">
        <v>2</v>
      </c>
      <c r="H23" s="23">
        <v>6</v>
      </c>
      <c r="I23" s="23">
        <v>1</v>
      </c>
      <c r="J23" s="23">
        <v>3</v>
      </c>
      <c r="K23" s="23">
        <v>3</v>
      </c>
      <c r="L23" s="23">
        <v>5</v>
      </c>
      <c r="M23" s="20">
        <v>6</v>
      </c>
      <c r="N23" s="23">
        <f t="shared" si="0"/>
        <v>41</v>
      </c>
      <c r="O23" s="24">
        <f>N23/N30*100</f>
        <v>3.660714285714286</v>
      </c>
    </row>
    <row r="24" spans="1:15" ht="15.75" customHeight="1">
      <c r="A24" s="18" t="s">
        <v>36</v>
      </c>
      <c r="B24" s="23">
        <v>2</v>
      </c>
      <c r="C24" s="23">
        <v>2</v>
      </c>
      <c r="D24" s="23">
        <v>1</v>
      </c>
      <c r="E24" s="23">
        <v>0</v>
      </c>
      <c r="F24" s="23">
        <v>1</v>
      </c>
      <c r="G24" s="23">
        <v>0</v>
      </c>
      <c r="H24" s="23">
        <v>2</v>
      </c>
      <c r="I24" s="23">
        <v>3</v>
      </c>
      <c r="J24" s="23">
        <v>2</v>
      </c>
      <c r="K24" s="23">
        <v>3</v>
      </c>
      <c r="L24" s="23">
        <v>4</v>
      </c>
      <c r="M24" s="20">
        <v>0</v>
      </c>
      <c r="N24" s="23">
        <f t="shared" si="0"/>
        <v>20</v>
      </c>
      <c r="O24" s="24">
        <f>N24/N30*100</f>
        <v>1.7857142857142856</v>
      </c>
    </row>
    <row r="25" spans="1:15" ht="15.75" customHeight="1">
      <c r="A25" s="18" t="s">
        <v>37</v>
      </c>
      <c r="B25" s="23">
        <v>0</v>
      </c>
      <c r="C25" s="23">
        <v>0</v>
      </c>
      <c r="D25" s="23">
        <v>0</v>
      </c>
      <c r="E25" s="23">
        <v>0</v>
      </c>
      <c r="F25" s="23">
        <v>19</v>
      </c>
      <c r="G25" s="23">
        <v>28</v>
      </c>
      <c r="H25" s="23">
        <v>17</v>
      </c>
      <c r="I25" s="23">
        <v>4</v>
      </c>
      <c r="J25" s="23">
        <v>33</v>
      </c>
      <c r="K25" s="23">
        <v>12</v>
      </c>
      <c r="L25" s="23">
        <v>2</v>
      </c>
      <c r="M25" s="20">
        <v>0</v>
      </c>
      <c r="N25" s="23">
        <f t="shared" si="0"/>
        <v>115</v>
      </c>
      <c r="O25" s="24">
        <f>N25/N30*100</f>
        <v>10.267857142857142</v>
      </c>
    </row>
    <row r="26" spans="1:15" ht="15.75" customHeight="1">
      <c r="A26" s="18" t="s">
        <v>38</v>
      </c>
      <c r="B26" s="23">
        <v>0</v>
      </c>
      <c r="C26" s="23">
        <v>0</v>
      </c>
      <c r="D26" s="23">
        <v>1</v>
      </c>
      <c r="E26" s="23">
        <v>0</v>
      </c>
      <c r="F26" s="23">
        <v>1</v>
      </c>
      <c r="G26" s="23">
        <v>0</v>
      </c>
      <c r="H26" s="23">
        <v>1</v>
      </c>
      <c r="I26" s="23">
        <v>0</v>
      </c>
      <c r="J26" s="23">
        <v>0</v>
      </c>
      <c r="K26" s="23">
        <v>1</v>
      </c>
      <c r="L26" s="23">
        <v>8</v>
      </c>
      <c r="M26" s="20">
        <v>6</v>
      </c>
      <c r="N26" s="23">
        <f t="shared" si="0"/>
        <v>18</v>
      </c>
      <c r="O26" s="24">
        <f>N26/N30*100</f>
        <v>1.607142857142857</v>
      </c>
    </row>
    <row r="27" spans="1:15" ht="15.75" customHeight="1">
      <c r="A27" s="23" t="s">
        <v>39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11</v>
      </c>
      <c r="L27" s="23">
        <v>1</v>
      </c>
      <c r="M27" s="20">
        <v>0</v>
      </c>
      <c r="N27" s="23">
        <f t="shared" si="0"/>
        <v>12</v>
      </c>
      <c r="O27" s="24">
        <f>N27/N30*100</f>
        <v>1.0714285714285714</v>
      </c>
    </row>
    <row r="28" spans="1:15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5" ht="15.75" customHeight="1">
      <c r="A29" s="27" t="s">
        <v>40</v>
      </c>
      <c r="B29" s="28">
        <f t="shared" ref="B29:M29" si="1">SUM(B2:B27)</f>
        <v>93</v>
      </c>
      <c r="C29" s="28">
        <f t="shared" si="1"/>
        <v>94</v>
      </c>
      <c r="D29" s="28">
        <f t="shared" si="1"/>
        <v>75</v>
      </c>
      <c r="E29" s="28">
        <f t="shared" si="1"/>
        <v>107</v>
      </c>
      <c r="F29" s="28">
        <f t="shared" si="1"/>
        <v>87</v>
      </c>
      <c r="G29" s="28">
        <f t="shared" si="1"/>
        <v>110</v>
      </c>
      <c r="H29" s="28">
        <f t="shared" si="1"/>
        <v>56</v>
      </c>
      <c r="I29" s="28">
        <f t="shared" si="1"/>
        <v>40</v>
      </c>
      <c r="J29" s="28">
        <f t="shared" si="1"/>
        <v>75</v>
      </c>
      <c r="K29" s="28">
        <f t="shared" si="1"/>
        <v>125</v>
      </c>
      <c r="L29" s="28">
        <f t="shared" si="1"/>
        <v>134</v>
      </c>
      <c r="M29" s="28">
        <f t="shared" si="1"/>
        <v>124</v>
      </c>
      <c r="N29" s="28"/>
      <c r="O29" s="23"/>
    </row>
    <row r="30" spans="1:15" ht="15.75" customHeight="1">
      <c r="A30" s="27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1120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L40" s="31"/>
    </row>
    <row r="41" spans="1:12" ht="15.75" customHeight="1">
      <c r="A41" s="21"/>
      <c r="B41" s="29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</row>
    <row r="44" spans="1:12" ht="15.75" customHeight="1">
      <c r="A44" s="26"/>
      <c r="B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</row>
    <row r="49" spans="1:4" ht="13">
      <c r="A49" s="26"/>
      <c r="B49" s="21"/>
      <c r="C49" s="21"/>
    </row>
    <row r="50" spans="1:4" ht="13">
      <c r="A50" s="18"/>
      <c r="B50" s="21"/>
      <c r="C50" s="21"/>
    </row>
    <row r="51" spans="1:4" ht="13">
      <c r="A51" s="18"/>
      <c r="B51" s="21"/>
      <c r="C51" s="21"/>
    </row>
    <row r="52" spans="1:4" ht="13">
      <c r="A52" s="21"/>
      <c r="B52" s="32"/>
      <c r="C52" s="21"/>
    </row>
    <row r="53" spans="1:4" ht="13">
      <c r="A53" s="21"/>
      <c r="B53" s="32"/>
      <c r="C53" s="21"/>
    </row>
    <row r="54" spans="1:4" ht="13">
      <c r="A54" s="21"/>
      <c r="B54" s="21"/>
      <c r="C54" s="21"/>
    </row>
    <row r="55" spans="1:4" ht="13">
      <c r="A55" s="21"/>
      <c r="B55" s="21"/>
      <c r="C55" s="21"/>
    </row>
    <row r="56" spans="1:4" ht="13">
      <c r="A56" s="21"/>
      <c r="B56" s="21"/>
      <c r="C56" s="21"/>
      <c r="D56" s="21"/>
    </row>
    <row r="57" spans="1:4" ht="13">
      <c r="A57" s="21"/>
    </row>
    <row r="58" spans="1:4" ht="13">
      <c r="A58" s="18"/>
    </row>
    <row r="59" spans="1:4" ht="13">
      <c r="A59" s="18"/>
      <c r="B59" s="21"/>
      <c r="C59" s="21"/>
    </row>
    <row r="60" spans="1:4" ht="13">
      <c r="A60" s="21"/>
      <c r="B60" s="21"/>
      <c r="C60" s="21"/>
    </row>
    <row r="61" spans="1:4" ht="13">
      <c r="A61" s="21"/>
      <c r="B61" s="21"/>
      <c r="C61" s="21"/>
    </row>
    <row r="62" spans="1:4" ht="13">
      <c r="A62" s="31"/>
      <c r="B62" s="21"/>
      <c r="C62" s="21"/>
    </row>
    <row r="63" spans="1:4" ht="13">
      <c r="A63" s="31"/>
      <c r="B63" s="21"/>
      <c r="C63" s="21"/>
    </row>
    <row r="64" spans="1:4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30"/>
  <sheetViews>
    <sheetView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5</v>
      </c>
      <c r="C2" s="23">
        <v>6</v>
      </c>
      <c r="D2" s="23">
        <v>5</v>
      </c>
      <c r="E2" s="23">
        <v>7</v>
      </c>
      <c r="F2" s="23">
        <v>7</v>
      </c>
      <c r="G2" s="23">
        <v>2</v>
      </c>
      <c r="H2" s="23">
        <v>6</v>
      </c>
      <c r="I2" s="23">
        <v>1</v>
      </c>
      <c r="J2" s="23"/>
      <c r="K2" s="23"/>
      <c r="L2" s="23"/>
      <c r="M2" s="23"/>
      <c r="N2" s="23">
        <f t="shared" ref="N2:N28" si="0">SUM(B2:M2)</f>
        <v>39</v>
      </c>
      <c r="O2" s="24">
        <f>N2/N30*100</f>
        <v>23.214285714285715</v>
      </c>
    </row>
    <row r="3" spans="1:15" ht="15.75" customHeight="1">
      <c r="A3" s="21" t="s">
        <v>44</v>
      </c>
      <c r="B3" s="39">
        <v>4</v>
      </c>
      <c r="C3" s="23">
        <v>5</v>
      </c>
      <c r="D3" s="23">
        <v>7</v>
      </c>
      <c r="E3" s="23">
        <v>7</v>
      </c>
      <c r="F3" s="23">
        <v>7</v>
      </c>
      <c r="G3" s="23">
        <v>7</v>
      </c>
      <c r="H3" s="23">
        <v>10</v>
      </c>
      <c r="I3" s="23">
        <v>5</v>
      </c>
      <c r="J3" s="23"/>
      <c r="K3" s="23"/>
      <c r="L3" s="23"/>
      <c r="M3" s="23"/>
      <c r="N3" s="23">
        <f t="shared" si="0"/>
        <v>52</v>
      </c>
      <c r="O3" s="24">
        <f>N3/N30*100</f>
        <v>30.952380952380953</v>
      </c>
    </row>
    <row r="4" spans="1:15" ht="15.75" customHeight="1">
      <c r="A4" s="21" t="s">
        <v>45</v>
      </c>
      <c r="B4" s="39">
        <v>1</v>
      </c>
      <c r="C4" s="23">
        <v>0</v>
      </c>
      <c r="D4" s="23">
        <v>3</v>
      </c>
      <c r="E4" s="23">
        <v>1</v>
      </c>
      <c r="F4" s="23">
        <v>3</v>
      </c>
      <c r="G4" s="23">
        <v>1</v>
      </c>
      <c r="H4" s="23">
        <v>1</v>
      </c>
      <c r="I4" s="23">
        <v>1</v>
      </c>
      <c r="J4" s="23"/>
      <c r="K4" s="23"/>
      <c r="L4" s="23"/>
      <c r="M4" s="23"/>
      <c r="N4" s="23">
        <f t="shared" si="0"/>
        <v>11</v>
      </c>
      <c r="O4" s="24">
        <f>N4/N30*100</f>
        <v>6.5476190476190483</v>
      </c>
    </row>
    <row r="5" spans="1:15" ht="15.75" customHeight="1">
      <c r="A5" s="21" t="s">
        <v>46</v>
      </c>
      <c r="B5" s="39">
        <v>2</v>
      </c>
      <c r="C5" s="23">
        <v>2</v>
      </c>
      <c r="D5" s="23">
        <v>0</v>
      </c>
      <c r="E5" s="23">
        <v>1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5</v>
      </c>
      <c r="O5" s="24">
        <f>N5/N30*100</f>
        <v>2.9761904761904758</v>
      </c>
    </row>
    <row r="6" spans="1:15" ht="15.75" customHeight="1">
      <c r="A6" s="29" t="s">
        <v>20</v>
      </c>
      <c r="B6" s="39">
        <v>1</v>
      </c>
      <c r="C6" s="23">
        <v>0</v>
      </c>
      <c r="D6" s="23">
        <v>0</v>
      </c>
      <c r="E6" s="23">
        <v>0</v>
      </c>
      <c r="F6" s="23">
        <v>1</v>
      </c>
      <c r="G6" s="23">
        <v>0</v>
      </c>
      <c r="H6" s="23">
        <v>0</v>
      </c>
      <c r="I6" s="23">
        <v>0</v>
      </c>
      <c r="J6" s="23"/>
      <c r="K6" s="23"/>
      <c r="L6" s="23"/>
      <c r="M6" s="23"/>
      <c r="N6" s="23">
        <f t="shared" si="0"/>
        <v>2</v>
      </c>
      <c r="O6" s="24">
        <f>N6/N30*100</f>
        <v>1.1904761904761905</v>
      </c>
    </row>
    <row r="7" spans="1:15" ht="15.75" customHeight="1">
      <c r="A7" s="29" t="s">
        <v>47</v>
      </c>
      <c r="B7" s="39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1</v>
      </c>
      <c r="O7" s="24">
        <f>N7/N30*100</f>
        <v>0.59523809523809523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23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49</v>
      </c>
      <c r="B10" s="39">
        <v>1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1</v>
      </c>
      <c r="O10" s="24">
        <f>N10/N30*100</f>
        <v>0.59523809523809523</v>
      </c>
    </row>
    <row r="11" spans="1:15" ht="15.75" customHeight="1">
      <c r="A11" s="40" t="s">
        <v>50</v>
      </c>
      <c r="B11" s="39">
        <v>1</v>
      </c>
      <c r="C11" s="23">
        <v>0</v>
      </c>
      <c r="D11" s="23">
        <v>2</v>
      </c>
      <c r="E11" s="23">
        <v>1</v>
      </c>
      <c r="F11" s="23">
        <v>0</v>
      </c>
      <c r="G11" s="23">
        <v>1</v>
      </c>
      <c r="H11" s="23">
        <v>1</v>
      </c>
      <c r="I11" s="23">
        <v>1</v>
      </c>
      <c r="J11" s="23"/>
      <c r="K11" s="23"/>
      <c r="L11" s="23"/>
      <c r="M11" s="23"/>
      <c r="N11" s="23">
        <f t="shared" si="0"/>
        <v>7</v>
      </c>
      <c r="O11" s="24">
        <f>N11/N30*100</f>
        <v>4.1666666666666661</v>
      </c>
    </row>
    <row r="12" spans="1:15" ht="15.75" customHeight="1">
      <c r="A12" s="40" t="s">
        <v>51</v>
      </c>
      <c r="B12" s="39">
        <v>1</v>
      </c>
      <c r="C12" s="23">
        <v>0</v>
      </c>
      <c r="D12" s="23">
        <v>1</v>
      </c>
      <c r="E12" s="23">
        <v>1</v>
      </c>
      <c r="F12" s="23">
        <v>0</v>
      </c>
      <c r="G12" s="23">
        <v>0</v>
      </c>
      <c r="H12" s="23">
        <v>1</v>
      </c>
      <c r="I12" s="23">
        <v>0</v>
      </c>
      <c r="J12" s="23"/>
      <c r="K12" s="23"/>
      <c r="L12" s="23"/>
      <c r="M12" s="23"/>
      <c r="N12" s="23">
        <f t="shared" si="0"/>
        <v>4</v>
      </c>
      <c r="O12" s="24">
        <f>N12/N30*100</f>
        <v>2.3809523809523809</v>
      </c>
    </row>
    <row r="13" spans="1:15" ht="15.75" customHeight="1">
      <c r="A13" s="30" t="s">
        <v>52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1</v>
      </c>
      <c r="H13" s="23">
        <v>1</v>
      </c>
      <c r="I13" s="23">
        <v>0</v>
      </c>
      <c r="J13" s="23"/>
      <c r="K13" s="23"/>
      <c r="L13" s="23"/>
      <c r="M13" s="23"/>
      <c r="N13" s="23">
        <f t="shared" si="0"/>
        <v>2</v>
      </c>
      <c r="O13" s="24">
        <f>N13/N30*100</f>
        <v>1.1904761904761905</v>
      </c>
    </row>
    <row r="14" spans="1:15" ht="15.75" customHeight="1">
      <c r="A14" s="30" t="s">
        <v>53</v>
      </c>
      <c r="B14" s="39">
        <v>0</v>
      </c>
      <c r="C14" s="23">
        <v>1</v>
      </c>
      <c r="D14" s="23">
        <v>3</v>
      </c>
      <c r="E14" s="23">
        <v>4</v>
      </c>
      <c r="F14" s="23">
        <v>2</v>
      </c>
      <c r="G14" s="23">
        <v>2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12</v>
      </c>
      <c r="O14" s="24">
        <f>N14/N30*100</f>
        <v>7.1428571428571423</v>
      </c>
    </row>
    <row r="15" spans="1:15" ht="15.75" customHeight="1">
      <c r="A15" s="29" t="s">
        <v>54</v>
      </c>
      <c r="B15" s="23">
        <v>0</v>
      </c>
      <c r="C15" s="23">
        <v>1</v>
      </c>
      <c r="D15" s="23">
        <v>1</v>
      </c>
      <c r="E15" s="23">
        <v>3</v>
      </c>
      <c r="F15" s="23">
        <v>0</v>
      </c>
      <c r="G15" s="23">
        <v>0</v>
      </c>
      <c r="H15" s="23">
        <v>0</v>
      </c>
      <c r="I15" s="23">
        <v>1</v>
      </c>
      <c r="J15" s="23"/>
      <c r="K15" s="23"/>
      <c r="L15" s="23"/>
      <c r="M15" s="23"/>
      <c r="N15" s="23">
        <f t="shared" si="0"/>
        <v>6</v>
      </c>
      <c r="O15" s="24">
        <f>N15/N30*100</f>
        <v>3.5714285714285712</v>
      </c>
    </row>
    <row r="16" spans="1:15" ht="15.75" customHeight="1">
      <c r="A16" s="29" t="s">
        <v>37</v>
      </c>
      <c r="B16" s="18">
        <v>0</v>
      </c>
      <c r="C16" s="18">
        <v>0</v>
      </c>
      <c r="D16" s="18">
        <v>0</v>
      </c>
      <c r="E16" s="18">
        <v>0</v>
      </c>
      <c r="F16" s="18">
        <v>3</v>
      </c>
      <c r="G16" s="18">
        <v>3</v>
      </c>
      <c r="H16" s="18">
        <v>0</v>
      </c>
      <c r="I16" s="18">
        <v>0</v>
      </c>
      <c r="N16" s="23">
        <f t="shared" si="0"/>
        <v>6</v>
      </c>
      <c r="O16" s="24">
        <f>N16/N30*100</f>
        <v>3.5714285714285712</v>
      </c>
    </row>
    <row r="17" spans="1:15" ht="15.75" customHeight="1">
      <c r="A17" s="21" t="s">
        <v>55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56</v>
      </c>
      <c r="B18" s="18">
        <v>1</v>
      </c>
      <c r="C18" s="18">
        <v>1</v>
      </c>
      <c r="D18" s="18">
        <v>0</v>
      </c>
      <c r="E18" s="18">
        <v>0</v>
      </c>
      <c r="F18" s="41">
        <v>1</v>
      </c>
      <c r="G18" s="18">
        <v>2</v>
      </c>
      <c r="H18" s="18">
        <v>0</v>
      </c>
      <c r="I18" s="18">
        <v>0</v>
      </c>
      <c r="N18" s="23">
        <f t="shared" si="0"/>
        <v>5</v>
      </c>
      <c r="O18" s="24">
        <f>N18/N30*100</f>
        <v>2.9761904761904758</v>
      </c>
    </row>
    <row r="19" spans="1:15" ht="15.75" customHeight="1">
      <c r="A19" s="21" t="s">
        <v>57</v>
      </c>
      <c r="B19" s="18">
        <v>1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1</v>
      </c>
      <c r="O19" s="24">
        <f>N19/N30*100</f>
        <v>0.59523809523809523</v>
      </c>
    </row>
    <row r="20" spans="1:15" ht="15.75" customHeight="1">
      <c r="A20" s="18" t="s">
        <v>58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59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60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61</v>
      </c>
      <c r="B23" s="18">
        <v>1</v>
      </c>
      <c r="C23" s="18">
        <v>2</v>
      </c>
      <c r="D23" s="18">
        <v>2</v>
      </c>
      <c r="E23" s="18">
        <v>1</v>
      </c>
      <c r="F23" s="41">
        <v>1</v>
      </c>
      <c r="G23" s="18">
        <v>5</v>
      </c>
      <c r="H23" s="18">
        <v>2</v>
      </c>
      <c r="I23" s="18">
        <v>0</v>
      </c>
      <c r="N23" s="23">
        <f t="shared" si="0"/>
        <v>14</v>
      </c>
      <c r="O23" s="24">
        <f>N23/N30*100</f>
        <v>8.3333333333333321</v>
      </c>
    </row>
    <row r="24" spans="1:15" ht="15.75" customHeight="1">
      <c r="A24" s="21" t="s">
        <v>62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18">
        <v>0</v>
      </c>
      <c r="C25" s="18">
        <v>0</v>
      </c>
      <c r="D25" s="18">
        <v>0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0</v>
      </c>
      <c r="O25" s="24">
        <f>N25/N30*100</f>
        <v>0</v>
      </c>
    </row>
    <row r="26" spans="1:15" ht="15.75" customHeight="1">
      <c r="A26" s="32" t="s">
        <v>63</v>
      </c>
      <c r="B26" s="18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64</v>
      </c>
      <c r="B27" s="18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7" t="s">
        <v>39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40</v>
      </c>
      <c r="B29" s="28">
        <f t="shared" ref="B29:M29" si="1">SUM(B2:B28)</f>
        <v>19</v>
      </c>
      <c r="C29" s="28">
        <f t="shared" si="1"/>
        <v>18</v>
      </c>
      <c r="D29" s="28">
        <f t="shared" si="1"/>
        <v>24</v>
      </c>
      <c r="E29" s="28">
        <f t="shared" si="1"/>
        <v>26</v>
      </c>
      <c r="F29" s="28">
        <f t="shared" si="1"/>
        <v>25</v>
      </c>
      <c r="G29" s="28">
        <f t="shared" si="1"/>
        <v>24</v>
      </c>
      <c r="H29" s="28">
        <f t="shared" si="1"/>
        <v>23</v>
      </c>
      <c r="I29" s="28">
        <f t="shared" si="1"/>
        <v>9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O30"/>
  <sheetViews>
    <sheetView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4</v>
      </c>
      <c r="C2" s="23">
        <v>3</v>
      </c>
      <c r="D2" s="23">
        <v>6</v>
      </c>
      <c r="E2" s="23">
        <v>3</v>
      </c>
      <c r="F2" s="23">
        <v>2</v>
      </c>
      <c r="G2" s="23">
        <v>1</v>
      </c>
      <c r="H2" s="23">
        <v>1</v>
      </c>
      <c r="I2" s="23">
        <v>1</v>
      </c>
      <c r="J2" s="23"/>
      <c r="K2" s="23"/>
      <c r="L2" s="23"/>
      <c r="M2" s="23"/>
      <c r="N2" s="23">
        <f t="shared" ref="N2:N28" si="0">SUM(B2:M2)</f>
        <v>21</v>
      </c>
      <c r="O2" s="24">
        <f>N2/N30*100</f>
        <v>28.767123287671232</v>
      </c>
    </row>
    <row r="3" spans="1:15" ht="15.75" customHeight="1">
      <c r="A3" s="21" t="s">
        <v>44</v>
      </c>
      <c r="B3" s="39">
        <v>1</v>
      </c>
      <c r="C3" s="23">
        <v>5</v>
      </c>
      <c r="D3" s="23">
        <v>1</v>
      </c>
      <c r="E3" s="23">
        <v>2</v>
      </c>
      <c r="F3" s="23">
        <v>4</v>
      </c>
      <c r="G3" s="23">
        <v>4</v>
      </c>
      <c r="H3" s="23">
        <v>3</v>
      </c>
      <c r="I3" s="23">
        <v>3</v>
      </c>
      <c r="J3" s="23"/>
      <c r="K3" s="23"/>
      <c r="L3" s="23"/>
      <c r="M3" s="23"/>
      <c r="N3" s="23">
        <f t="shared" si="0"/>
        <v>23</v>
      </c>
      <c r="O3" s="24">
        <f>N3/N30*100</f>
        <v>31.506849315068493</v>
      </c>
    </row>
    <row r="4" spans="1:15" ht="15.75" customHeight="1">
      <c r="A4" s="21" t="s">
        <v>45</v>
      </c>
      <c r="B4" s="39">
        <v>0</v>
      </c>
      <c r="C4" s="23">
        <v>1</v>
      </c>
      <c r="D4" s="23">
        <v>0</v>
      </c>
      <c r="E4" s="23">
        <v>1</v>
      </c>
      <c r="F4" s="23">
        <v>0</v>
      </c>
      <c r="G4" s="23">
        <v>0</v>
      </c>
      <c r="H4" s="23">
        <v>1</v>
      </c>
      <c r="I4" s="23">
        <v>0</v>
      </c>
      <c r="J4" s="23"/>
      <c r="K4" s="23"/>
      <c r="L4" s="23"/>
      <c r="M4" s="23"/>
      <c r="N4" s="23">
        <f t="shared" si="0"/>
        <v>3</v>
      </c>
      <c r="O4" s="24">
        <f>N4/N30*100</f>
        <v>4.10958904109589</v>
      </c>
    </row>
    <row r="5" spans="1:15" ht="15.75" customHeight="1">
      <c r="A5" s="21" t="s">
        <v>46</v>
      </c>
      <c r="B5" s="39">
        <v>2</v>
      </c>
      <c r="C5" s="23">
        <v>1</v>
      </c>
      <c r="D5" s="23">
        <v>2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5</v>
      </c>
      <c r="O5" s="24">
        <f>N5/N30*100</f>
        <v>6.8493150684931505</v>
      </c>
    </row>
    <row r="6" spans="1:15" ht="15.75" customHeight="1">
      <c r="A6" s="29" t="s">
        <v>20</v>
      </c>
      <c r="B6" s="39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1</v>
      </c>
      <c r="I6" s="23">
        <v>0</v>
      </c>
      <c r="J6" s="23"/>
      <c r="K6" s="23"/>
      <c r="L6" s="23"/>
      <c r="M6" s="23"/>
      <c r="N6" s="23">
        <f t="shared" si="0"/>
        <v>1</v>
      </c>
      <c r="O6" s="24">
        <f>N6/N30*100</f>
        <v>1.3698630136986301</v>
      </c>
    </row>
    <row r="7" spans="1:15" ht="15.75" customHeight="1">
      <c r="A7" s="29" t="s">
        <v>47</v>
      </c>
      <c r="B7" s="39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/>
      <c r="K7" s="23"/>
      <c r="L7" s="23"/>
      <c r="M7" s="23"/>
      <c r="N7" s="23">
        <f t="shared" si="0"/>
        <v>0</v>
      </c>
      <c r="O7" s="24">
        <f>N7/N30*100</f>
        <v>0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23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49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50</v>
      </c>
      <c r="B11" s="39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/>
      <c r="K11" s="23"/>
      <c r="L11" s="23"/>
      <c r="M11" s="23"/>
      <c r="N11" s="23">
        <f t="shared" si="0"/>
        <v>0</v>
      </c>
      <c r="O11" s="24">
        <f>N11/N30*100</f>
        <v>0</v>
      </c>
    </row>
    <row r="12" spans="1:15" ht="15.75" customHeight="1">
      <c r="A12" s="40" t="s">
        <v>51</v>
      </c>
      <c r="B12" s="39">
        <v>0</v>
      </c>
      <c r="C12" s="23">
        <v>1</v>
      </c>
      <c r="D12" s="23">
        <v>0</v>
      </c>
      <c r="E12" s="23">
        <v>0</v>
      </c>
      <c r="F12" s="23">
        <v>0</v>
      </c>
      <c r="G12" s="23">
        <v>1</v>
      </c>
      <c r="H12" s="23">
        <v>0</v>
      </c>
      <c r="I12" s="23">
        <v>0</v>
      </c>
      <c r="J12" s="23"/>
      <c r="K12" s="23"/>
      <c r="L12" s="23"/>
      <c r="M12" s="23"/>
      <c r="N12" s="23">
        <f t="shared" si="0"/>
        <v>2</v>
      </c>
      <c r="O12" s="24">
        <f>N12/N30*100</f>
        <v>2.7397260273972601</v>
      </c>
    </row>
    <row r="13" spans="1:15" ht="15.75" customHeight="1">
      <c r="A13" s="30" t="s">
        <v>52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/>
      <c r="N13" s="23">
        <f t="shared" si="0"/>
        <v>0</v>
      </c>
      <c r="O13" s="24">
        <f>N13/N30*100</f>
        <v>0</v>
      </c>
    </row>
    <row r="14" spans="1:15" ht="15.75" customHeight="1">
      <c r="A14" s="30" t="s">
        <v>53</v>
      </c>
      <c r="B14" s="39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0</v>
      </c>
      <c r="O14" s="24">
        <f>N14/N30*100</f>
        <v>0</v>
      </c>
    </row>
    <row r="15" spans="1:15" ht="15.75" customHeight="1">
      <c r="A15" s="29" t="s">
        <v>54</v>
      </c>
      <c r="B15" s="23">
        <v>0</v>
      </c>
      <c r="C15" s="23">
        <v>1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1</v>
      </c>
      <c r="O15" s="24">
        <f>N15/N30*100</f>
        <v>1.3698630136986301</v>
      </c>
    </row>
    <row r="16" spans="1:15" ht="15.75" customHeight="1">
      <c r="A16" s="29" t="s">
        <v>37</v>
      </c>
      <c r="B16" s="18">
        <v>0</v>
      </c>
      <c r="C16" s="18">
        <v>0</v>
      </c>
      <c r="D16" s="18">
        <v>0</v>
      </c>
      <c r="E16" s="18">
        <v>0</v>
      </c>
      <c r="F16" s="18">
        <v>3</v>
      </c>
      <c r="G16" s="18">
        <v>2</v>
      </c>
      <c r="H16" s="18">
        <v>1</v>
      </c>
      <c r="I16" s="18">
        <v>1</v>
      </c>
      <c r="N16" s="23">
        <f t="shared" si="0"/>
        <v>7</v>
      </c>
      <c r="O16" s="24">
        <f>N16/N30*100</f>
        <v>9.5890410958904102</v>
      </c>
    </row>
    <row r="17" spans="1:15" ht="15.75" customHeight="1">
      <c r="A17" s="21" t="s">
        <v>55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56</v>
      </c>
      <c r="B18" s="18">
        <v>0</v>
      </c>
      <c r="C18" s="18">
        <v>1</v>
      </c>
      <c r="D18" s="18">
        <v>0</v>
      </c>
      <c r="E18" s="18">
        <v>0</v>
      </c>
      <c r="F18" s="41">
        <v>1</v>
      </c>
      <c r="G18" s="18">
        <v>1</v>
      </c>
      <c r="H18" s="18">
        <v>0</v>
      </c>
      <c r="I18" s="18">
        <v>0</v>
      </c>
      <c r="N18" s="23">
        <f t="shared" si="0"/>
        <v>3</v>
      </c>
      <c r="O18" s="24">
        <f>N18/N30*100</f>
        <v>4.10958904109589</v>
      </c>
    </row>
    <row r="19" spans="1:15" ht="15.75" customHeight="1">
      <c r="A19" s="21" t="s">
        <v>57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58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59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60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61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62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18">
        <v>0</v>
      </c>
      <c r="C25" s="18">
        <v>0</v>
      </c>
      <c r="D25" s="18">
        <v>1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1</v>
      </c>
      <c r="O25" s="24">
        <f>N25/N30*100</f>
        <v>1.3698630136986301</v>
      </c>
    </row>
    <row r="26" spans="1:15" ht="15.75" customHeight="1">
      <c r="A26" s="32" t="s">
        <v>63</v>
      </c>
      <c r="B26" s="18">
        <v>1</v>
      </c>
      <c r="C26" s="18">
        <v>0</v>
      </c>
      <c r="D26" s="18">
        <v>0</v>
      </c>
      <c r="E26" s="18">
        <v>2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3</v>
      </c>
      <c r="O26" s="24">
        <f>N26/N30*100</f>
        <v>4.10958904109589</v>
      </c>
    </row>
    <row r="27" spans="1:15" ht="15.75" customHeight="1">
      <c r="A27" s="32" t="s">
        <v>64</v>
      </c>
      <c r="B27" s="18">
        <v>1</v>
      </c>
      <c r="C27" s="18">
        <v>0</v>
      </c>
      <c r="D27" s="18">
        <v>0</v>
      </c>
      <c r="E27" s="18">
        <v>2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3</v>
      </c>
      <c r="O27" s="24">
        <f>N27/N30*100</f>
        <v>4.10958904109589</v>
      </c>
    </row>
    <row r="28" spans="1:15" ht="15.75" customHeight="1">
      <c r="A28" s="7" t="s">
        <v>39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40</v>
      </c>
      <c r="B29" s="28">
        <f t="shared" ref="B29:M29" si="1">SUM(B2:B28)</f>
        <v>9</v>
      </c>
      <c r="C29" s="28">
        <f t="shared" si="1"/>
        <v>13</v>
      </c>
      <c r="D29" s="28">
        <f t="shared" si="1"/>
        <v>10</v>
      </c>
      <c r="E29" s="28">
        <f t="shared" si="1"/>
        <v>10</v>
      </c>
      <c r="F29" s="28">
        <f t="shared" si="1"/>
        <v>10</v>
      </c>
      <c r="G29" s="28">
        <f t="shared" si="1"/>
        <v>9</v>
      </c>
      <c r="H29" s="28">
        <f t="shared" si="1"/>
        <v>7</v>
      </c>
      <c r="I29" s="28">
        <f t="shared" si="1"/>
        <v>5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30"/>
  <sheetViews>
    <sheetView tabSelected="1"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4</v>
      </c>
      <c r="C2" s="23">
        <v>2</v>
      </c>
      <c r="D2" s="23">
        <v>6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/>
      <c r="K2" s="23"/>
      <c r="L2" s="23"/>
      <c r="M2" s="23"/>
      <c r="N2" s="23">
        <f t="shared" ref="N2:N28" si="0">SUM(B2:M2)</f>
        <v>12</v>
      </c>
      <c r="O2" s="24">
        <f>N2/N30*100</f>
        <v>46.153846153846153</v>
      </c>
    </row>
    <row r="3" spans="1:15" ht="15.75" customHeight="1">
      <c r="A3" s="21" t="s">
        <v>44</v>
      </c>
      <c r="B3" s="39">
        <v>0</v>
      </c>
      <c r="C3" s="23">
        <v>1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/>
      <c r="K3" s="23"/>
      <c r="L3" s="23"/>
      <c r="M3" s="23"/>
      <c r="N3" s="23">
        <f t="shared" si="0"/>
        <v>1</v>
      </c>
      <c r="O3" s="24">
        <f>N3/N30*100</f>
        <v>3.8461538461538463</v>
      </c>
    </row>
    <row r="4" spans="1:15" ht="15.75" customHeight="1">
      <c r="A4" s="21" t="s">
        <v>45</v>
      </c>
      <c r="B4" s="39">
        <v>0</v>
      </c>
      <c r="C4" s="23">
        <v>1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/>
      <c r="K4" s="23"/>
      <c r="L4" s="23"/>
      <c r="M4" s="23"/>
      <c r="N4" s="23">
        <f t="shared" si="0"/>
        <v>1</v>
      </c>
      <c r="O4" s="24">
        <f>N4/N30*100</f>
        <v>3.8461538461538463</v>
      </c>
    </row>
    <row r="5" spans="1:15" ht="15.75" customHeight="1">
      <c r="A5" s="21" t="s">
        <v>46</v>
      </c>
      <c r="B5" s="39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/>
      <c r="K5" s="23"/>
      <c r="L5" s="23"/>
      <c r="M5" s="23"/>
      <c r="N5" s="23">
        <f t="shared" si="0"/>
        <v>0</v>
      </c>
      <c r="O5" s="24">
        <f>N5/N30*100</f>
        <v>0</v>
      </c>
    </row>
    <row r="6" spans="1:15" ht="15.75" customHeight="1">
      <c r="A6" s="29" t="s">
        <v>20</v>
      </c>
      <c r="B6" s="39">
        <v>0</v>
      </c>
      <c r="C6" s="23">
        <v>0</v>
      </c>
      <c r="D6" s="23">
        <v>0</v>
      </c>
      <c r="E6" s="23">
        <v>1</v>
      </c>
      <c r="F6" s="23">
        <v>0</v>
      </c>
      <c r="G6" s="23">
        <v>0</v>
      </c>
      <c r="H6" s="23">
        <v>0</v>
      </c>
      <c r="I6" s="23">
        <v>0</v>
      </c>
      <c r="J6" s="23"/>
      <c r="K6" s="23"/>
      <c r="L6" s="23"/>
      <c r="M6" s="23"/>
      <c r="N6" s="23">
        <f t="shared" si="0"/>
        <v>1</v>
      </c>
      <c r="O6" s="24">
        <f>N6/N30*100</f>
        <v>3.8461538461538463</v>
      </c>
    </row>
    <row r="7" spans="1:15" ht="15.75" customHeight="1">
      <c r="A7" s="29" t="s">
        <v>47</v>
      </c>
      <c r="B7" s="39">
        <v>3</v>
      </c>
      <c r="C7" s="23">
        <v>2</v>
      </c>
      <c r="D7" s="23">
        <v>6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/>
      <c r="K7" s="23"/>
      <c r="L7" s="23"/>
      <c r="M7" s="23"/>
      <c r="N7" s="23">
        <f t="shared" si="0"/>
        <v>11</v>
      </c>
      <c r="O7" s="24">
        <f>N7/N30*100</f>
        <v>42.307692307692307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23</v>
      </c>
      <c r="B9" s="39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0</v>
      </c>
      <c r="O9" s="24">
        <f>N9/N30*100</f>
        <v>0</v>
      </c>
    </row>
    <row r="10" spans="1:15" ht="15.75" customHeight="1">
      <c r="A10" s="29" t="s">
        <v>49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50</v>
      </c>
      <c r="B11" s="39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/>
      <c r="K11" s="23"/>
      <c r="L11" s="23"/>
      <c r="M11" s="23"/>
      <c r="N11" s="23">
        <f t="shared" si="0"/>
        <v>0</v>
      </c>
      <c r="O11" s="24">
        <f>N11/N30*100</f>
        <v>0</v>
      </c>
    </row>
    <row r="12" spans="1:15" ht="15.75" customHeight="1">
      <c r="A12" s="40" t="s">
        <v>51</v>
      </c>
      <c r="B12" s="39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/>
      <c r="K12" s="23"/>
      <c r="L12" s="23"/>
      <c r="M12" s="23"/>
      <c r="N12" s="23">
        <f t="shared" si="0"/>
        <v>0</v>
      </c>
      <c r="O12" s="24">
        <f>N12/N30*100</f>
        <v>0</v>
      </c>
    </row>
    <row r="13" spans="1:15" ht="15.75" customHeight="1">
      <c r="A13" s="30" t="s">
        <v>52</v>
      </c>
      <c r="B13" s="39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/>
      <c r="K13" s="23"/>
      <c r="L13" s="23"/>
      <c r="M13" s="23"/>
      <c r="N13" s="23">
        <f t="shared" si="0"/>
        <v>0</v>
      </c>
      <c r="O13" s="24">
        <f>N13/N30*100</f>
        <v>0</v>
      </c>
    </row>
    <row r="14" spans="1:15" ht="15.75" customHeight="1">
      <c r="A14" s="30" t="s">
        <v>53</v>
      </c>
      <c r="B14" s="39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/>
      <c r="K14" s="23"/>
      <c r="L14" s="23"/>
      <c r="M14" s="23"/>
      <c r="N14" s="23">
        <f t="shared" si="0"/>
        <v>0</v>
      </c>
      <c r="O14" s="24">
        <f>N14/N30*100</f>
        <v>0</v>
      </c>
    </row>
    <row r="15" spans="1:15" ht="15.75" customHeight="1">
      <c r="A15" s="29" t="s">
        <v>54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0</v>
      </c>
      <c r="O15" s="24">
        <f>N15/N30*100</f>
        <v>0</v>
      </c>
    </row>
    <row r="16" spans="1:15" ht="15.75" customHeight="1">
      <c r="A16" s="29" t="s">
        <v>37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N16" s="23">
        <f t="shared" si="0"/>
        <v>0</v>
      </c>
      <c r="O16" s="24">
        <f>N16/N30*100</f>
        <v>0</v>
      </c>
    </row>
    <row r="17" spans="1:15" ht="15.75" customHeight="1">
      <c r="A17" s="21" t="s">
        <v>55</v>
      </c>
      <c r="B17" s="18">
        <v>0</v>
      </c>
      <c r="C17" s="18">
        <v>0</v>
      </c>
      <c r="D17" s="18">
        <v>0</v>
      </c>
      <c r="E17" s="18">
        <v>0</v>
      </c>
      <c r="F17" s="41">
        <v>0</v>
      </c>
      <c r="G17" s="18">
        <v>0</v>
      </c>
      <c r="H17" s="18">
        <v>0</v>
      </c>
      <c r="I17" s="18">
        <v>0</v>
      </c>
      <c r="N17" s="23">
        <f t="shared" si="0"/>
        <v>0</v>
      </c>
      <c r="O17" s="24">
        <f>N17/N30*100</f>
        <v>0</v>
      </c>
    </row>
    <row r="18" spans="1:15" ht="15.75" customHeight="1">
      <c r="A18" s="21" t="s">
        <v>56</v>
      </c>
      <c r="B18" s="18">
        <v>0</v>
      </c>
      <c r="C18" s="18">
        <v>0</v>
      </c>
      <c r="D18" s="18">
        <v>0</v>
      </c>
      <c r="E18" s="18">
        <v>0</v>
      </c>
      <c r="F18" s="41">
        <v>0</v>
      </c>
      <c r="G18" s="18">
        <v>0</v>
      </c>
      <c r="H18" s="18">
        <v>0</v>
      </c>
      <c r="I18" s="18">
        <v>0</v>
      </c>
      <c r="N18" s="23">
        <f t="shared" si="0"/>
        <v>0</v>
      </c>
      <c r="O18" s="24">
        <f>N18/N30*100</f>
        <v>0</v>
      </c>
    </row>
    <row r="19" spans="1:15" ht="15.75" customHeight="1">
      <c r="A19" s="21" t="s">
        <v>57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58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59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60</v>
      </c>
      <c r="B22" s="18">
        <v>0</v>
      </c>
      <c r="C22" s="18">
        <v>0</v>
      </c>
      <c r="D22" s="18">
        <v>0</v>
      </c>
      <c r="E22" s="18">
        <v>0</v>
      </c>
      <c r="F22" s="41">
        <v>0</v>
      </c>
      <c r="G22" s="18">
        <v>0</v>
      </c>
      <c r="H22" s="18">
        <v>0</v>
      </c>
      <c r="I22" s="18">
        <v>0</v>
      </c>
      <c r="N22" s="23">
        <f t="shared" si="0"/>
        <v>0</v>
      </c>
      <c r="O22" s="24">
        <f>N22/N30*100</f>
        <v>0</v>
      </c>
    </row>
    <row r="23" spans="1:15" ht="15.75" customHeight="1">
      <c r="A23" s="18" t="s">
        <v>61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62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18">
        <v>0</v>
      </c>
      <c r="C25" s="18">
        <v>0</v>
      </c>
      <c r="D25" s="18">
        <v>0</v>
      </c>
      <c r="E25" s="18">
        <v>0</v>
      </c>
      <c r="F25" s="41">
        <v>0</v>
      </c>
      <c r="G25" s="18">
        <v>0</v>
      </c>
      <c r="H25" s="18">
        <v>0</v>
      </c>
      <c r="I25" s="18">
        <v>0</v>
      </c>
      <c r="N25" s="23">
        <f t="shared" si="0"/>
        <v>0</v>
      </c>
      <c r="O25" s="24">
        <f>N25/N30*100</f>
        <v>0</v>
      </c>
    </row>
    <row r="26" spans="1:15" ht="15.75" customHeight="1">
      <c r="A26" s="32" t="s">
        <v>63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64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7" t="s">
        <v>39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40</v>
      </c>
      <c r="B29" s="28">
        <f t="shared" ref="B29:M29" si="1">SUM(B2:B28)</f>
        <v>7</v>
      </c>
      <c r="C29" s="28">
        <f t="shared" si="1"/>
        <v>6</v>
      </c>
      <c r="D29" s="28">
        <f t="shared" si="1"/>
        <v>12</v>
      </c>
      <c r="E29" s="28">
        <f t="shared" si="1"/>
        <v>1</v>
      </c>
      <c r="F29" s="28">
        <f t="shared" si="1"/>
        <v>0</v>
      </c>
      <c r="G29" s="28">
        <f t="shared" si="1"/>
        <v>0</v>
      </c>
      <c r="H29" s="28">
        <f t="shared" si="1"/>
        <v>0</v>
      </c>
      <c r="I29" s="28">
        <f t="shared" si="1"/>
        <v>0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246"/>
  <sheetViews>
    <sheetView workbookViewId="0">
      <selection activeCell="A27" sqref="A27"/>
    </sheetView>
  </sheetViews>
  <sheetFormatPr baseColWidth="10" defaultColWidth="12.6640625" defaultRowHeight="15.75" customHeight="1"/>
  <cols>
    <col min="1" max="1" width="43.1640625" style="17" customWidth="1"/>
    <col min="2" max="13" width="12.6640625" style="17"/>
    <col min="14" max="14" width="22.83203125" style="17" customWidth="1"/>
    <col min="15" max="15" width="25.1640625" style="17" customWidth="1"/>
    <col min="16" max="16384" width="12.6640625" style="17"/>
  </cols>
  <sheetData>
    <row r="1" spans="1:15" ht="15.75" customHeight="1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4" t="s">
        <v>10</v>
      </c>
      <c r="L1" s="4">
        <v>45597</v>
      </c>
      <c r="M1" s="4">
        <v>45627</v>
      </c>
      <c r="N1" s="4" t="s">
        <v>13</v>
      </c>
      <c r="O1" s="4" t="s">
        <v>14</v>
      </c>
    </row>
    <row r="2" spans="1:15" ht="15.75" customHeight="1">
      <c r="A2" s="7" t="s">
        <v>15</v>
      </c>
      <c r="B2" s="34">
        <v>16</v>
      </c>
      <c r="C2" s="4">
        <v>24</v>
      </c>
      <c r="D2" s="4">
        <v>25</v>
      </c>
      <c r="E2" s="4">
        <v>38</v>
      </c>
      <c r="F2" s="4">
        <v>23</v>
      </c>
      <c r="G2" s="4">
        <v>19</v>
      </c>
      <c r="H2" s="4">
        <v>30</v>
      </c>
      <c r="I2" s="4">
        <v>24</v>
      </c>
      <c r="J2" s="4">
        <v>30</v>
      </c>
      <c r="K2" s="4">
        <v>25</v>
      </c>
      <c r="L2" s="4">
        <v>43</v>
      </c>
      <c r="M2" s="35">
        <v>26</v>
      </c>
      <c r="N2" s="4">
        <f t="shared" ref="N2:N27" si="0">SUM(B2:M2)</f>
        <v>323</v>
      </c>
      <c r="O2" s="5">
        <f>N2/N30*100</f>
        <v>23.872875092387289</v>
      </c>
    </row>
    <row r="3" spans="1:15" ht="15.75" customHeight="1">
      <c r="A3" s="7" t="s">
        <v>16</v>
      </c>
      <c r="B3" s="34">
        <v>6</v>
      </c>
      <c r="C3" s="4">
        <v>13</v>
      </c>
      <c r="D3" s="4">
        <v>15</v>
      </c>
      <c r="E3" s="4">
        <v>14</v>
      </c>
      <c r="F3" s="4">
        <v>8</v>
      </c>
      <c r="G3" s="4">
        <v>8</v>
      </c>
      <c r="H3" s="4">
        <v>5</v>
      </c>
      <c r="I3" s="4">
        <v>3</v>
      </c>
      <c r="J3" s="4">
        <v>7</v>
      </c>
      <c r="K3" s="4">
        <v>11</v>
      </c>
      <c r="L3" s="4">
        <v>9</v>
      </c>
      <c r="M3" s="35">
        <v>7</v>
      </c>
      <c r="N3" s="4">
        <f t="shared" si="0"/>
        <v>106</v>
      </c>
      <c r="O3" s="5">
        <f>N3/N30*100</f>
        <v>7.8344419807834438</v>
      </c>
    </row>
    <row r="4" spans="1:15" ht="15.75" customHeight="1">
      <c r="A4" s="7" t="s">
        <v>17</v>
      </c>
      <c r="B4" s="34">
        <v>0</v>
      </c>
      <c r="C4" s="4">
        <v>1</v>
      </c>
      <c r="D4" s="4">
        <v>0</v>
      </c>
      <c r="E4" s="4">
        <v>1</v>
      </c>
      <c r="F4" s="4">
        <v>7</v>
      </c>
      <c r="G4" s="4">
        <v>1</v>
      </c>
      <c r="H4" s="4">
        <v>0</v>
      </c>
      <c r="I4" s="4">
        <v>0</v>
      </c>
      <c r="J4" s="4">
        <v>6</v>
      </c>
      <c r="K4" s="4">
        <v>1</v>
      </c>
      <c r="L4" s="4">
        <v>2</v>
      </c>
      <c r="M4" s="35">
        <v>0</v>
      </c>
      <c r="N4" s="4">
        <f t="shared" si="0"/>
        <v>19</v>
      </c>
      <c r="O4" s="5">
        <f>N4/N30*100</f>
        <v>1.4042867701404287</v>
      </c>
    </row>
    <row r="5" spans="1:15" ht="15.75" customHeight="1">
      <c r="A5" s="7" t="s">
        <v>18</v>
      </c>
      <c r="B5" s="34">
        <v>4</v>
      </c>
      <c r="C5" s="4">
        <v>6</v>
      </c>
      <c r="D5" s="4">
        <v>7</v>
      </c>
      <c r="E5" s="4">
        <v>2</v>
      </c>
      <c r="F5" s="4">
        <v>2</v>
      </c>
      <c r="G5" s="4">
        <v>3</v>
      </c>
      <c r="H5" s="4">
        <v>6</v>
      </c>
      <c r="I5" s="4">
        <v>3</v>
      </c>
      <c r="J5" s="4">
        <v>1</v>
      </c>
      <c r="K5" s="4">
        <v>3</v>
      </c>
      <c r="L5" s="4">
        <v>3</v>
      </c>
      <c r="M5" s="35">
        <v>3</v>
      </c>
      <c r="N5" s="4">
        <f t="shared" si="0"/>
        <v>43</v>
      </c>
      <c r="O5" s="5">
        <f>N5/N30*100</f>
        <v>3.1781226903178124</v>
      </c>
    </row>
    <row r="6" spans="1:15" ht="15.75" customHeight="1">
      <c r="A6" s="7" t="s">
        <v>19</v>
      </c>
      <c r="B6" s="3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35">
        <v>0</v>
      </c>
      <c r="N6" s="4">
        <f t="shared" si="0"/>
        <v>0</v>
      </c>
      <c r="O6" s="5">
        <f>N6/N30*100</f>
        <v>0</v>
      </c>
    </row>
    <row r="7" spans="1:15" ht="15.75" customHeight="1">
      <c r="A7" s="7" t="s">
        <v>20</v>
      </c>
      <c r="B7" s="34">
        <v>3</v>
      </c>
      <c r="C7" s="4">
        <v>5</v>
      </c>
      <c r="D7" s="4">
        <v>5</v>
      </c>
      <c r="E7" s="4">
        <v>4</v>
      </c>
      <c r="F7" s="4">
        <v>6</v>
      </c>
      <c r="G7" s="4">
        <v>8</v>
      </c>
      <c r="H7" s="4">
        <v>5</v>
      </c>
      <c r="I7" s="4">
        <v>1</v>
      </c>
      <c r="J7" s="4">
        <v>3</v>
      </c>
      <c r="K7" s="4">
        <v>0</v>
      </c>
      <c r="L7" s="4">
        <v>4</v>
      </c>
      <c r="M7" s="35">
        <v>3</v>
      </c>
      <c r="N7" s="4">
        <f t="shared" si="0"/>
        <v>47</v>
      </c>
      <c r="O7" s="5">
        <f>N7/N30*100</f>
        <v>3.4737620103473761</v>
      </c>
    </row>
    <row r="8" spans="1:15" ht="15.75" customHeight="1">
      <c r="A8" s="7" t="s">
        <v>21</v>
      </c>
      <c r="B8" s="34">
        <v>16</v>
      </c>
      <c r="C8" s="4">
        <v>35</v>
      </c>
      <c r="D8" s="4">
        <v>38</v>
      </c>
      <c r="E8" s="4">
        <v>39</v>
      </c>
      <c r="F8" s="4">
        <v>22</v>
      </c>
      <c r="G8" s="4">
        <v>21</v>
      </c>
      <c r="H8" s="4">
        <v>29</v>
      </c>
      <c r="I8" s="4">
        <v>25</v>
      </c>
      <c r="J8" s="4">
        <v>31</v>
      </c>
      <c r="K8" s="4">
        <v>31</v>
      </c>
      <c r="L8" s="4">
        <v>46</v>
      </c>
      <c r="M8" s="35">
        <v>27</v>
      </c>
      <c r="N8" s="4">
        <f t="shared" si="0"/>
        <v>360</v>
      </c>
      <c r="O8" s="5">
        <f>N8/N30*100</f>
        <v>26.607538802660752</v>
      </c>
    </row>
    <row r="9" spans="1:15" ht="15.75" customHeight="1">
      <c r="A9" s="7" t="s">
        <v>22</v>
      </c>
      <c r="B9" s="34">
        <v>0</v>
      </c>
      <c r="C9" s="4">
        <v>2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35">
        <v>0</v>
      </c>
      <c r="N9" s="4">
        <f t="shared" si="0"/>
        <v>2</v>
      </c>
      <c r="O9" s="5">
        <f>N9/N30*100</f>
        <v>0.14781966001478197</v>
      </c>
    </row>
    <row r="10" spans="1:15" ht="15.75" customHeight="1">
      <c r="A10" s="29" t="s">
        <v>48</v>
      </c>
      <c r="B10" s="3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35">
        <v>0</v>
      </c>
      <c r="N10" s="4">
        <f t="shared" si="0"/>
        <v>1</v>
      </c>
      <c r="O10" s="5">
        <f>N10/N30*100</f>
        <v>7.3909830007390986E-2</v>
      </c>
    </row>
    <row r="11" spans="1:15" ht="15.75" customHeight="1">
      <c r="A11" s="7" t="s">
        <v>23</v>
      </c>
      <c r="B11" s="34">
        <v>1</v>
      </c>
      <c r="C11" s="4">
        <v>0</v>
      </c>
      <c r="D11" s="4">
        <v>1</v>
      </c>
      <c r="E11" s="4">
        <v>0</v>
      </c>
      <c r="F11" s="4">
        <v>0</v>
      </c>
      <c r="G11" s="4">
        <v>1</v>
      </c>
      <c r="H11" s="4">
        <v>2</v>
      </c>
      <c r="I11" s="4">
        <v>2</v>
      </c>
      <c r="J11" s="4">
        <v>0</v>
      </c>
      <c r="K11" s="4">
        <v>0</v>
      </c>
      <c r="L11" s="4">
        <v>3</v>
      </c>
      <c r="M11" s="35">
        <v>0</v>
      </c>
      <c r="N11" s="4">
        <f t="shared" si="0"/>
        <v>10</v>
      </c>
      <c r="O11" s="5">
        <f>N11/N30*100</f>
        <v>0.73909830007390986</v>
      </c>
    </row>
    <row r="12" spans="1:15" ht="15.75" customHeight="1">
      <c r="A12" s="7" t="s">
        <v>24</v>
      </c>
      <c r="B12" s="34">
        <v>2</v>
      </c>
      <c r="C12" s="4">
        <v>4</v>
      </c>
      <c r="D12" s="4">
        <v>3</v>
      </c>
      <c r="E12" s="4">
        <v>5</v>
      </c>
      <c r="F12" s="4">
        <v>2</v>
      </c>
      <c r="G12" s="4">
        <v>3</v>
      </c>
      <c r="H12" s="4">
        <v>4</v>
      </c>
      <c r="I12" s="4">
        <v>2</v>
      </c>
      <c r="J12" s="4">
        <v>2</v>
      </c>
      <c r="K12" s="4">
        <v>3</v>
      </c>
      <c r="L12" s="4">
        <v>3</v>
      </c>
      <c r="M12" s="35">
        <v>2</v>
      </c>
      <c r="N12" s="4">
        <f t="shared" si="0"/>
        <v>35</v>
      </c>
      <c r="O12" s="5">
        <f>N12/N30*100</f>
        <v>2.5868440502586845</v>
      </c>
    </row>
    <row r="13" spans="1:15" ht="15.75" customHeight="1">
      <c r="A13" s="7" t="s">
        <v>25</v>
      </c>
      <c r="B13" s="34">
        <v>10</v>
      </c>
      <c r="C13" s="4">
        <v>4</v>
      </c>
      <c r="D13" s="4">
        <v>3</v>
      </c>
      <c r="E13" s="4">
        <v>5</v>
      </c>
      <c r="F13" s="4">
        <v>5</v>
      </c>
      <c r="G13" s="4">
        <v>8</v>
      </c>
      <c r="H13" s="4">
        <v>7</v>
      </c>
      <c r="I13" s="4">
        <v>4</v>
      </c>
      <c r="J13" s="4">
        <v>4</v>
      </c>
      <c r="K13" s="4">
        <v>2</v>
      </c>
      <c r="L13" s="4">
        <v>2</v>
      </c>
      <c r="M13" s="35">
        <v>4</v>
      </c>
      <c r="N13" s="4">
        <f t="shared" si="0"/>
        <v>58</v>
      </c>
      <c r="O13" s="5">
        <f>N13/N30*100</f>
        <v>4.2867701404286773</v>
      </c>
    </row>
    <row r="14" spans="1:15" ht="15.75" customHeight="1">
      <c r="A14" s="7" t="s">
        <v>26</v>
      </c>
      <c r="B14" s="4">
        <v>2</v>
      </c>
      <c r="C14" s="4">
        <v>0</v>
      </c>
      <c r="D14" s="4">
        <v>2</v>
      </c>
      <c r="E14" s="4">
        <v>0</v>
      </c>
      <c r="F14" s="4">
        <v>1</v>
      </c>
      <c r="G14" s="4">
        <v>1</v>
      </c>
      <c r="H14" s="4">
        <v>3</v>
      </c>
      <c r="I14" s="4">
        <v>0</v>
      </c>
      <c r="J14" s="4">
        <v>1</v>
      </c>
      <c r="K14" s="4">
        <v>3</v>
      </c>
      <c r="L14" s="4">
        <v>1</v>
      </c>
      <c r="M14" s="35">
        <v>0</v>
      </c>
      <c r="N14" s="4">
        <f t="shared" si="0"/>
        <v>14</v>
      </c>
      <c r="O14" s="5">
        <f>N14/N30*100</f>
        <v>1.0347376201034737</v>
      </c>
    </row>
    <row r="15" spans="1:15" ht="15.75" customHeight="1">
      <c r="A15" s="7" t="s">
        <v>27</v>
      </c>
      <c r="B15" s="4">
        <v>3</v>
      </c>
      <c r="C15" s="4">
        <v>1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2</v>
      </c>
      <c r="K15" s="4">
        <v>0</v>
      </c>
      <c r="L15" s="4">
        <v>0</v>
      </c>
      <c r="M15" s="35">
        <v>1</v>
      </c>
      <c r="N15" s="4">
        <f t="shared" si="0"/>
        <v>10</v>
      </c>
      <c r="O15" s="5">
        <f>N15/N30*100</f>
        <v>0.73909830007390986</v>
      </c>
    </row>
    <row r="16" spans="1:15" ht="15.75" customHeight="1">
      <c r="A16" s="7" t="s">
        <v>28</v>
      </c>
      <c r="B16" s="4">
        <v>0</v>
      </c>
      <c r="C16" s="7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35">
        <v>0</v>
      </c>
      <c r="N16" s="4">
        <f t="shared" si="0"/>
        <v>0</v>
      </c>
      <c r="O16" s="5">
        <f>N16/N30*100</f>
        <v>0</v>
      </c>
    </row>
    <row r="17" spans="1:15" ht="15.75" customHeight="1">
      <c r="A17" s="7" t="s">
        <v>29</v>
      </c>
      <c r="B17" s="4">
        <v>0</v>
      </c>
      <c r="C17" s="7">
        <v>0</v>
      </c>
      <c r="D17" s="4">
        <v>0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1</v>
      </c>
      <c r="K17" s="16">
        <v>0</v>
      </c>
      <c r="L17" s="16">
        <v>0</v>
      </c>
      <c r="M17" s="35">
        <v>0</v>
      </c>
      <c r="N17" s="4">
        <f t="shared" si="0"/>
        <v>2</v>
      </c>
      <c r="O17" s="5">
        <f>N17/N30*100</f>
        <v>0.14781966001478197</v>
      </c>
    </row>
    <row r="18" spans="1:15" ht="15.75" customHeight="1">
      <c r="A18" s="15" t="s">
        <v>30</v>
      </c>
      <c r="B18" s="4">
        <v>1</v>
      </c>
      <c r="C18" s="4">
        <v>1</v>
      </c>
      <c r="D18" s="4">
        <v>4</v>
      </c>
      <c r="E18" s="4">
        <v>6</v>
      </c>
      <c r="F18" s="4">
        <v>0</v>
      </c>
      <c r="G18" s="4">
        <v>2</v>
      </c>
      <c r="H18" s="4">
        <v>0</v>
      </c>
      <c r="I18" s="4">
        <v>1</v>
      </c>
      <c r="J18" s="4">
        <v>1</v>
      </c>
      <c r="K18" s="16">
        <v>3</v>
      </c>
      <c r="L18" s="16">
        <v>8</v>
      </c>
      <c r="M18" s="35">
        <v>5</v>
      </c>
      <c r="N18" s="4">
        <f t="shared" si="0"/>
        <v>32</v>
      </c>
      <c r="O18" s="5">
        <f>N18/N30*100</f>
        <v>2.3651145602365116</v>
      </c>
    </row>
    <row r="19" spans="1:15" ht="15.75" customHeight="1">
      <c r="A19" s="15" t="s">
        <v>31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6">
        <v>0</v>
      </c>
      <c r="L19" s="16">
        <v>0</v>
      </c>
      <c r="M19" s="35">
        <v>0</v>
      </c>
      <c r="N19" s="4">
        <f t="shared" si="0"/>
        <v>0</v>
      </c>
      <c r="O19" s="5">
        <f>N19/N30*100</f>
        <v>0</v>
      </c>
    </row>
    <row r="20" spans="1:15" ht="15.75" customHeight="1">
      <c r="A20" s="15" t="s">
        <v>32</v>
      </c>
      <c r="B20" s="4">
        <v>1</v>
      </c>
      <c r="C20" s="4">
        <v>2</v>
      </c>
      <c r="D20" s="4">
        <v>1</v>
      </c>
      <c r="E20" s="4">
        <v>3</v>
      </c>
      <c r="F20" s="4">
        <v>2</v>
      </c>
      <c r="G20" s="4">
        <v>2</v>
      </c>
      <c r="H20" s="4">
        <v>2</v>
      </c>
      <c r="I20" s="4">
        <v>1</v>
      </c>
      <c r="J20" s="4">
        <v>4</v>
      </c>
      <c r="K20" s="16">
        <v>3</v>
      </c>
      <c r="L20" s="16">
        <v>3</v>
      </c>
      <c r="M20" s="35">
        <v>3</v>
      </c>
      <c r="N20" s="4">
        <f t="shared" si="0"/>
        <v>27</v>
      </c>
      <c r="O20" s="5">
        <f>N20/N30*100</f>
        <v>1.9955654101995564</v>
      </c>
    </row>
    <row r="21" spans="1:15" ht="15.75" customHeight="1">
      <c r="A21" s="15" t="s">
        <v>33</v>
      </c>
      <c r="B21" s="4">
        <v>0</v>
      </c>
      <c r="C21" s="7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6">
        <v>0</v>
      </c>
      <c r="L21" s="16">
        <v>0</v>
      </c>
      <c r="M21" s="35">
        <v>0</v>
      </c>
      <c r="N21" s="4">
        <f t="shared" si="0"/>
        <v>0</v>
      </c>
      <c r="O21" s="5">
        <f>N21/N30*100</f>
        <v>0</v>
      </c>
    </row>
    <row r="22" spans="1:15" ht="15.75" customHeight="1">
      <c r="A22" s="7" t="s">
        <v>34</v>
      </c>
      <c r="B22" s="4">
        <v>2</v>
      </c>
      <c r="C22" s="7">
        <v>2</v>
      </c>
      <c r="D22" s="4">
        <v>3</v>
      </c>
      <c r="E22" s="4">
        <v>0</v>
      </c>
      <c r="F22" s="4">
        <v>4</v>
      </c>
      <c r="G22" s="4">
        <v>0</v>
      </c>
      <c r="H22" s="4">
        <v>0</v>
      </c>
      <c r="I22" s="4">
        <v>4</v>
      </c>
      <c r="J22" s="4">
        <v>0</v>
      </c>
      <c r="K22" s="4">
        <v>1</v>
      </c>
      <c r="L22" s="4">
        <v>1</v>
      </c>
      <c r="M22" s="35">
        <v>1</v>
      </c>
      <c r="N22" s="4">
        <f t="shared" si="0"/>
        <v>18</v>
      </c>
      <c r="O22" s="5">
        <f>N22/N30*100</f>
        <v>1.3303769401330376</v>
      </c>
    </row>
    <row r="23" spans="1:15" ht="15.75" customHeight="1">
      <c r="A23" s="15" t="s">
        <v>35</v>
      </c>
      <c r="B23" s="4">
        <v>5</v>
      </c>
      <c r="C23" s="7">
        <v>1</v>
      </c>
      <c r="D23" s="4">
        <v>2</v>
      </c>
      <c r="E23" s="4">
        <v>3</v>
      </c>
      <c r="F23" s="4">
        <v>4</v>
      </c>
      <c r="G23" s="4">
        <v>2</v>
      </c>
      <c r="H23" s="4">
        <v>2</v>
      </c>
      <c r="I23" s="4">
        <v>5</v>
      </c>
      <c r="J23" s="4">
        <v>3</v>
      </c>
      <c r="K23" s="4">
        <v>5</v>
      </c>
      <c r="L23" s="4">
        <v>5</v>
      </c>
      <c r="M23" s="35">
        <v>6</v>
      </c>
      <c r="N23" s="4">
        <f t="shared" si="0"/>
        <v>43</v>
      </c>
      <c r="O23" s="5">
        <f>N23/N30*100</f>
        <v>3.1781226903178124</v>
      </c>
    </row>
    <row r="24" spans="1:15" ht="15.75" customHeight="1">
      <c r="A24" s="7" t="s">
        <v>36</v>
      </c>
      <c r="B24" s="4">
        <v>2</v>
      </c>
      <c r="C24" s="7">
        <v>5</v>
      </c>
      <c r="D24" s="4">
        <v>2</v>
      </c>
      <c r="E24" s="4">
        <v>3</v>
      </c>
      <c r="F24" s="4">
        <v>2</v>
      </c>
      <c r="G24" s="4">
        <v>4</v>
      </c>
      <c r="H24" s="4">
        <v>0</v>
      </c>
      <c r="I24" s="4">
        <v>8</v>
      </c>
      <c r="J24" s="4">
        <v>1</v>
      </c>
      <c r="K24" s="4">
        <v>1</v>
      </c>
      <c r="L24" s="4">
        <v>3</v>
      </c>
      <c r="M24" s="35">
        <v>1</v>
      </c>
      <c r="N24" s="4">
        <f t="shared" si="0"/>
        <v>32</v>
      </c>
      <c r="O24" s="5">
        <f>N24/N30*100</f>
        <v>2.3651145602365116</v>
      </c>
    </row>
    <row r="25" spans="1:15" ht="15.75" customHeight="1">
      <c r="A25" s="7" t="s">
        <v>37</v>
      </c>
      <c r="B25" s="4">
        <v>0</v>
      </c>
      <c r="C25" s="4">
        <v>0</v>
      </c>
      <c r="D25" s="4">
        <v>0</v>
      </c>
      <c r="E25" s="4">
        <v>0</v>
      </c>
      <c r="F25" s="4">
        <v>10</v>
      </c>
      <c r="G25" s="4">
        <v>39</v>
      </c>
      <c r="H25" s="4">
        <v>14</v>
      </c>
      <c r="I25" s="4">
        <v>5</v>
      </c>
      <c r="J25" s="4">
        <v>45</v>
      </c>
      <c r="K25" s="4">
        <v>8</v>
      </c>
      <c r="L25" s="4">
        <v>1</v>
      </c>
      <c r="M25" s="35">
        <v>0</v>
      </c>
      <c r="N25" s="4">
        <f t="shared" si="0"/>
        <v>122</v>
      </c>
      <c r="O25" s="5">
        <f>N25/N30*100</f>
        <v>9.0169992609016987</v>
      </c>
    </row>
    <row r="26" spans="1:15" ht="15.75" customHeight="1">
      <c r="A26" s="7" t="s">
        <v>38</v>
      </c>
      <c r="B26" s="4">
        <v>3</v>
      </c>
      <c r="C26" s="4">
        <v>5</v>
      </c>
      <c r="D26" s="4">
        <v>3</v>
      </c>
      <c r="E26" s="4">
        <v>4</v>
      </c>
      <c r="F26" s="4">
        <v>0</v>
      </c>
      <c r="G26" s="4">
        <v>2</v>
      </c>
      <c r="H26" s="4">
        <v>2</v>
      </c>
      <c r="I26" s="4">
        <v>3</v>
      </c>
      <c r="J26" s="4">
        <v>2</v>
      </c>
      <c r="K26" s="4">
        <v>4</v>
      </c>
      <c r="L26" s="4">
        <v>13</v>
      </c>
      <c r="M26" s="35">
        <v>8</v>
      </c>
      <c r="N26" s="4">
        <f t="shared" si="0"/>
        <v>49</v>
      </c>
      <c r="O26" s="5">
        <f>N26/N30*100</f>
        <v>3.6215816703621582</v>
      </c>
    </row>
    <row r="27" spans="1:15" ht="15.75" customHeight="1">
      <c r="A27" s="7" t="s">
        <v>39</v>
      </c>
      <c r="B27" s="4">
        <v>0</v>
      </c>
      <c r="C27" s="7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35">
        <v>0</v>
      </c>
      <c r="N27" s="4">
        <f t="shared" si="0"/>
        <v>0</v>
      </c>
      <c r="O27" s="5">
        <f>N27/N30*100</f>
        <v>0</v>
      </c>
    </row>
    <row r="28" spans="1:15" ht="15.75" customHeight="1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5.75" customHeight="1">
      <c r="A29" s="9" t="s">
        <v>40</v>
      </c>
      <c r="B29" s="36">
        <f t="shared" ref="B29:M29" si="1">SUM(B2:B27)</f>
        <v>77</v>
      </c>
      <c r="C29" s="36">
        <f t="shared" si="1"/>
        <v>111</v>
      </c>
      <c r="D29" s="36">
        <f t="shared" si="1"/>
        <v>116</v>
      </c>
      <c r="E29" s="36">
        <f t="shared" si="1"/>
        <v>128</v>
      </c>
      <c r="F29" s="36">
        <f t="shared" si="1"/>
        <v>99</v>
      </c>
      <c r="G29" s="36">
        <f t="shared" si="1"/>
        <v>124</v>
      </c>
      <c r="H29" s="36">
        <f t="shared" si="1"/>
        <v>111</v>
      </c>
      <c r="I29" s="36">
        <f t="shared" si="1"/>
        <v>91</v>
      </c>
      <c r="J29" s="36">
        <f t="shared" si="1"/>
        <v>144</v>
      </c>
      <c r="K29" s="36">
        <f t="shared" si="1"/>
        <v>104</v>
      </c>
      <c r="L29" s="36">
        <f t="shared" si="1"/>
        <v>151</v>
      </c>
      <c r="M29" s="36">
        <f t="shared" si="1"/>
        <v>97</v>
      </c>
      <c r="N29" s="36"/>
      <c r="O29" s="4"/>
    </row>
    <row r="30" spans="1:15" ht="15.75" customHeight="1">
      <c r="A30" s="9" t="s">
        <v>41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>
        <f>SUM(N2:N27)</f>
        <v>1353</v>
      </c>
      <c r="O30" s="4"/>
    </row>
    <row r="33" spans="1:12" ht="15.75" customHeight="1">
      <c r="A33" s="3"/>
      <c r="B33" s="10"/>
      <c r="C33" s="6"/>
      <c r="G33" s="11"/>
      <c r="L33" s="11"/>
    </row>
    <row r="34" spans="1:12" ht="15.75" customHeight="1">
      <c r="A34" s="3"/>
      <c r="B34" s="10"/>
      <c r="C34" s="6"/>
      <c r="G34" s="11"/>
      <c r="L34" s="11"/>
    </row>
    <row r="35" spans="1:12" ht="15.75" customHeight="1">
      <c r="A35" s="7"/>
      <c r="B35" s="10"/>
      <c r="C35" s="6"/>
      <c r="G35" s="11"/>
      <c r="L35" s="1"/>
    </row>
    <row r="36" spans="1:12" ht="15.75" customHeight="1">
      <c r="A36" s="7"/>
      <c r="B36" s="10"/>
      <c r="C36" s="3"/>
      <c r="G36" s="11"/>
      <c r="L36" s="1"/>
    </row>
    <row r="37" spans="1:12" ht="15.75" customHeight="1">
      <c r="G37" s="11"/>
    </row>
    <row r="38" spans="1:12" ht="15.75" customHeight="1">
      <c r="G38" s="11"/>
    </row>
    <row r="39" spans="1:12" ht="15.75" customHeight="1">
      <c r="A39" s="3"/>
      <c r="B39" s="12"/>
      <c r="C39" s="13"/>
      <c r="D39" s="11"/>
      <c r="G39" s="11"/>
      <c r="L39" s="37"/>
    </row>
    <row r="40" spans="1:12" ht="15.75" customHeight="1">
      <c r="A40" s="3"/>
      <c r="B40" s="12"/>
      <c r="G40" s="11"/>
      <c r="L40" s="37"/>
    </row>
    <row r="41" spans="1:12" ht="15.75" customHeight="1">
      <c r="A41" s="3"/>
      <c r="B41" s="10"/>
      <c r="G41" s="11"/>
    </row>
    <row r="42" spans="1:12" ht="15.75" customHeight="1">
      <c r="A42" s="3"/>
      <c r="B42" s="10"/>
      <c r="C42" s="13"/>
      <c r="G42" s="11"/>
    </row>
    <row r="43" spans="1:12" ht="15.75" customHeight="1">
      <c r="A43" s="3"/>
      <c r="B43" s="3"/>
      <c r="G43" s="11"/>
    </row>
    <row r="44" spans="1:12" ht="15.75" customHeight="1">
      <c r="A44" s="8"/>
      <c r="B44" s="3"/>
      <c r="G44" s="11"/>
    </row>
    <row r="45" spans="1:12" ht="13">
      <c r="A45" s="8"/>
      <c r="B45" s="3"/>
      <c r="C45" s="11"/>
      <c r="G45" s="11"/>
    </row>
    <row r="46" spans="1:12" ht="13">
      <c r="A46" s="8"/>
      <c r="B46" s="3"/>
      <c r="C46" s="11"/>
      <c r="G46" s="11"/>
    </row>
    <row r="47" spans="1:12" ht="13">
      <c r="A47" s="8"/>
      <c r="B47" s="3"/>
      <c r="C47" s="11"/>
      <c r="G47" s="11"/>
    </row>
    <row r="48" spans="1:12" ht="13">
      <c r="A48" s="3"/>
      <c r="B48" s="3"/>
      <c r="C48" s="11"/>
      <c r="G48" s="11"/>
    </row>
    <row r="49" spans="1:7" ht="13">
      <c r="A49" s="8"/>
      <c r="B49" s="3"/>
      <c r="C49" s="11"/>
      <c r="G49" s="11"/>
    </row>
    <row r="50" spans="1:7" ht="13">
      <c r="A50" s="6"/>
      <c r="B50" s="3"/>
      <c r="C50" s="11"/>
      <c r="G50" s="11"/>
    </row>
    <row r="51" spans="1:7" ht="13">
      <c r="A51" s="6"/>
      <c r="B51" s="3"/>
      <c r="C51" s="11"/>
      <c r="G51" s="11"/>
    </row>
    <row r="52" spans="1:7" ht="13">
      <c r="A52" s="3"/>
      <c r="B52" s="14"/>
      <c r="C52" s="11"/>
      <c r="G52" s="11"/>
    </row>
    <row r="53" spans="1:7" ht="13">
      <c r="A53" s="3"/>
      <c r="B53" s="14"/>
      <c r="C53" s="11"/>
      <c r="G53" s="11"/>
    </row>
    <row r="54" spans="1:7" ht="13">
      <c r="A54" s="11"/>
      <c r="B54" s="11"/>
      <c r="C54" s="11"/>
      <c r="G54" s="11"/>
    </row>
    <row r="55" spans="1:7" ht="13">
      <c r="A55" s="11"/>
      <c r="B55" s="11"/>
      <c r="C55" s="11"/>
      <c r="G55" s="11"/>
    </row>
    <row r="56" spans="1:7" ht="13">
      <c r="A56" s="11"/>
      <c r="B56" s="11"/>
      <c r="C56" s="11"/>
      <c r="D56" s="11"/>
      <c r="G56" s="11"/>
    </row>
    <row r="57" spans="1:7" ht="13">
      <c r="A57" s="11"/>
      <c r="G57" s="11"/>
    </row>
    <row r="58" spans="1:7" ht="13">
      <c r="A58" s="1"/>
    </row>
    <row r="59" spans="1:7" ht="13">
      <c r="A59" s="1"/>
      <c r="B59" s="11"/>
      <c r="C59" s="11"/>
    </row>
    <row r="60" spans="1:7" ht="13">
      <c r="A60" s="11"/>
      <c r="B60" s="11"/>
      <c r="C60" s="11"/>
    </row>
    <row r="61" spans="1:7" ht="13">
      <c r="A61" s="11"/>
      <c r="B61" s="11"/>
      <c r="C61" s="11"/>
    </row>
    <row r="62" spans="1:7" ht="13">
      <c r="A62" s="37"/>
      <c r="B62" s="11"/>
      <c r="C62" s="11"/>
    </row>
    <row r="63" spans="1:7" ht="13">
      <c r="A63" s="37"/>
      <c r="B63" s="11"/>
      <c r="C63" s="11"/>
    </row>
    <row r="64" spans="1:7" ht="13">
      <c r="B64" s="11"/>
      <c r="C64" s="11"/>
    </row>
    <row r="65" spans="1:4" ht="13">
      <c r="A65" s="11"/>
      <c r="B65" s="11"/>
      <c r="C65" s="11"/>
    </row>
    <row r="66" spans="1:4" ht="13">
      <c r="A66" s="11"/>
      <c r="B66" s="11"/>
      <c r="C66" s="11"/>
    </row>
    <row r="67" spans="1:4" ht="13">
      <c r="A67" s="11"/>
      <c r="B67" s="11"/>
      <c r="C67" s="11"/>
    </row>
    <row r="68" spans="1:4" ht="13">
      <c r="A68" s="11"/>
      <c r="B68" s="11"/>
      <c r="C68" s="11"/>
    </row>
    <row r="69" spans="1:4" ht="13">
      <c r="A69" s="11"/>
      <c r="B69" s="11"/>
      <c r="C69" s="11"/>
    </row>
    <row r="70" spans="1:4" ht="13">
      <c r="B70" s="11"/>
      <c r="C70" s="11"/>
    </row>
    <row r="71" spans="1:4" ht="13">
      <c r="B71" s="11"/>
      <c r="C71" s="11"/>
    </row>
    <row r="72" spans="1:4" ht="13">
      <c r="B72" s="11"/>
      <c r="C72" s="11"/>
    </row>
    <row r="73" spans="1:4" ht="13">
      <c r="B73" s="11"/>
      <c r="C73" s="11"/>
    </row>
    <row r="74" spans="1:4" ht="13">
      <c r="A74" s="11"/>
      <c r="B74" s="11"/>
      <c r="C74" s="11"/>
    </row>
    <row r="75" spans="1:4" ht="13">
      <c r="A75" s="11"/>
      <c r="B75" s="11"/>
      <c r="C75" s="11"/>
    </row>
    <row r="76" spans="1:4" ht="13">
      <c r="A76" s="11"/>
      <c r="B76" s="11"/>
      <c r="C76" s="11"/>
    </row>
    <row r="77" spans="1:4" ht="13">
      <c r="A77" s="11"/>
      <c r="B77" s="11"/>
      <c r="C77" s="11"/>
    </row>
    <row r="78" spans="1:4" ht="13">
      <c r="A78" s="11"/>
      <c r="B78" s="11"/>
      <c r="C78" s="11"/>
      <c r="D78" s="11"/>
    </row>
    <row r="80" spans="1:4" ht="13">
      <c r="A80" s="11"/>
      <c r="B80" s="11"/>
      <c r="C80" s="11"/>
    </row>
    <row r="81" spans="1:3" ht="13">
      <c r="A81" s="11"/>
      <c r="B81" s="11"/>
      <c r="C81" s="11"/>
    </row>
    <row r="82" spans="1:3" ht="13">
      <c r="A82" s="11"/>
      <c r="B82" s="11"/>
      <c r="C82" s="11"/>
    </row>
    <row r="83" spans="1:3" ht="13">
      <c r="A83" s="11"/>
      <c r="B83" s="11"/>
      <c r="C83" s="11"/>
    </row>
    <row r="84" spans="1:3" ht="13">
      <c r="B84" s="11"/>
      <c r="C84" s="11"/>
    </row>
    <row r="85" spans="1:3" ht="13">
      <c r="B85" s="11"/>
      <c r="C85" s="11"/>
    </row>
    <row r="86" spans="1:3" ht="13">
      <c r="A86" s="11"/>
      <c r="B86" s="11"/>
      <c r="C86" s="11"/>
    </row>
    <row r="87" spans="1:3" ht="13">
      <c r="A87" s="11"/>
      <c r="B87" s="11"/>
      <c r="C87" s="11"/>
    </row>
    <row r="88" spans="1:3" ht="13">
      <c r="A88" s="11"/>
      <c r="B88" s="11"/>
      <c r="C88" s="11"/>
    </row>
    <row r="89" spans="1:3" ht="13">
      <c r="A89" s="11"/>
      <c r="B89" s="11"/>
      <c r="C89" s="11"/>
    </row>
    <row r="90" spans="1:3" ht="13">
      <c r="A90" s="11"/>
      <c r="B90" s="11"/>
      <c r="C90" s="11"/>
    </row>
    <row r="91" spans="1:3" ht="13">
      <c r="B91" s="11"/>
      <c r="C91" s="11"/>
    </row>
    <row r="92" spans="1:3" ht="13">
      <c r="B92" s="11"/>
      <c r="C92" s="11"/>
    </row>
    <row r="93" spans="1:3" ht="13">
      <c r="B93" s="11"/>
      <c r="C93" s="11"/>
    </row>
    <row r="94" spans="1:3" ht="13">
      <c r="B94" s="11"/>
      <c r="C94" s="11"/>
    </row>
    <row r="95" spans="1:3" ht="13">
      <c r="A95" s="11"/>
      <c r="B95" s="11"/>
      <c r="C95" s="11"/>
    </row>
    <row r="96" spans="1:3" ht="13">
      <c r="A96" s="11"/>
      <c r="B96" s="11"/>
      <c r="C96" s="11"/>
    </row>
    <row r="97" spans="1:4" ht="13">
      <c r="A97" s="11"/>
      <c r="B97" s="11"/>
      <c r="C97" s="11"/>
    </row>
    <row r="98" spans="1:4" ht="13">
      <c r="A98" s="11"/>
      <c r="B98" s="11"/>
      <c r="C98" s="11"/>
    </row>
    <row r="99" spans="1:4" ht="13">
      <c r="A99" s="11"/>
      <c r="B99" s="11"/>
      <c r="C99" s="11"/>
      <c r="D99" s="11"/>
    </row>
    <row r="101" spans="1:4" ht="13">
      <c r="A101" s="11"/>
      <c r="B101" s="11"/>
      <c r="C101" s="11"/>
    </row>
    <row r="102" spans="1:4" ht="13">
      <c r="A102" s="11"/>
      <c r="B102" s="11"/>
      <c r="C102" s="11"/>
    </row>
    <row r="103" spans="1:4" ht="13">
      <c r="A103" s="11"/>
      <c r="B103" s="11"/>
      <c r="C103" s="11"/>
    </row>
    <row r="104" spans="1:4" ht="13">
      <c r="A104" s="11"/>
      <c r="B104" s="11"/>
      <c r="C104" s="11"/>
    </row>
    <row r="105" spans="1:4" ht="13">
      <c r="B105" s="11"/>
      <c r="C105" s="11"/>
    </row>
    <row r="106" spans="1:4" ht="13">
      <c r="B106" s="11"/>
      <c r="C106" s="11"/>
    </row>
    <row r="107" spans="1:4" ht="13">
      <c r="A107" s="11"/>
      <c r="B107" s="11"/>
      <c r="C107" s="11"/>
    </row>
    <row r="108" spans="1:4" ht="13">
      <c r="A108" s="11"/>
      <c r="B108" s="11"/>
      <c r="C108" s="11"/>
    </row>
    <row r="109" spans="1:4" ht="13">
      <c r="A109" s="11"/>
      <c r="B109" s="11"/>
      <c r="C109" s="11"/>
    </row>
    <row r="110" spans="1:4" ht="13">
      <c r="A110" s="11"/>
      <c r="B110" s="11"/>
      <c r="C110" s="11"/>
    </row>
    <row r="111" spans="1:4" ht="13">
      <c r="A111" s="11"/>
      <c r="B111" s="11"/>
      <c r="C111" s="11"/>
    </row>
    <row r="112" spans="1:4" ht="13">
      <c r="B112" s="11"/>
      <c r="C112" s="11"/>
    </row>
    <row r="113" spans="1:4" ht="13">
      <c r="B113" s="11"/>
      <c r="C113" s="11"/>
    </row>
    <row r="114" spans="1:4" ht="13">
      <c r="B114" s="11"/>
      <c r="C114" s="11"/>
    </row>
    <row r="115" spans="1:4" ht="13">
      <c r="B115" s="11"/>
      <c r="C115" s="11"/>
    </row>
    <row r="116" spans="1:4" ht="13">
      <c r="A116" s="11"/>
      <c r="B116" s="11"/>
      <c r="C116" s="11"/>
    </row>
    <row r="117" spans="1:4" ht="13">
      <c r="A117" s="11"/>
      <c r="B117" s="11"/>
      <c r="C117" s="11"/>
    </row>
    <row r="118" spans="1:4" ht="13">
      <c r="A118" s="11"/>
      <c r="B118" s="11"/>
      <c r="C118" s="11"/>
    </row>
    <row r="119" spans="1:4" ht="13">
      <c r="A119" s="11"/>
      <c r="B119" s="11"/>
      <c r="C119" s="11"/>
    </row>
    <row r="120" spans="1:4" ht="13">
      <c r="A120" s="11"/>
      <c r="B120" s="11"/>
      <c r="C120" s="11"/>
      <c r="D120" s="11"/>
    </row>
    <row r="122" spans="1:4" ht="13">
      <c r="A122" s="11"/>
      <c r="B122" s="11"/>
      <c r="C122" s="11"/>
    </row>
    <row r="123" spans="1:4" ht="13">
      <c r="A123" s="11"/>
      <c r="B123" s="11"/>
      <c r="C123" s="11"/>
    </row>
    <row r="124" spans="1:4" ht="13">
      <c r="A124" s="11"/>
      <c r="B124" s="11"/>
      <c r="C124" s="11"/>
    </row>
    <row r="125" spans="1:4" ht="13">
      <c r="A125" s="11"/>
      <c r="B125" s="11"/>
      <c r="C125" s="11"/>
    </row>
    <row r="126" spans="1:4" ht="13">
      <c r="B126" s="11"/>
      <c r="C126" s="11"/>
    </row>
    <row r="127" spans="1:4" ht="13">
      <c r="B127" s="11"/>
      <c r="C127" s="11"/>
    </row>
    <row r="128" spans="1:4" ht="13">
      <c r="A128" s="11"/>
      <c r="B128" s="11"/>
      <c r="C128" s="11"/>
    </row>
    <row r="129" spans="1:4" ht="13">
      <c r="A129" s="11"/>
      <c r="B129" s="11"/>
      <c r="C129" s="11"/>
    </row>
    <row r="130" spans="1:4" ht="13">
      <c r="A130" s="11"/>
      <c r="B130" s="11"/>
      <c r="C130" s="11"/>
    </row>
    <row r="131" spans="1:4" ht="13">
      <c r="A131" s="11"/>
      <c r="B131" s="11"/>
      <c r="C131" s="11"/>
    </row>
    <row r="132" spans="1:4" ht="13">
      <c r="A132" s="11"/>
      <c r="B132" s="11"/>
      <c r="C132" s="11"/>
    </row>
    <row r="133" spans="1:4" ht="13">
      <c r="B133" s="11"/>
      <c r="C133" s="11"/>
    </row>
    <row r="134" spans="1:4" ht="13">
      <c r="B134" s="11"/>
      <c r="C134" s="11"/>
    </row>
    <row r="135" spans="1:4" ht="13">
      <c r="B135" s="11"/>
      <c r="C135" s="11"/>
    </row>
    <row r="136" spans="1:4" ht="13">
      <c r="B136" s="11"/>
      <c r="C136" s="11"/>
    </row>
    <row r="137" spans="1:4" ht="13">
      <c r="A137" s="11"/>
      <c r="B137" s="11"/>
      <c r="C137" s="11"/>
    </row>
    <row r="138" spans="1:4" ht="13">
      <c r="A138" s="11"/>
      <c r="B138" s="11"/>
      <c r="C138" s="11"/>
    </row>
    <row r="139" spans="1:4" ht="13">
      <c r="A139" s="11"/>
      <c r="B139" s="11"/>
      <c r="C139" s="11"/>
    </row>
    <row r="140" spans="1:4" ht="13">
      <c r="A140" s="11"/>
      <c r="B140" s="11"/>
      <c r="C140" s="11"/>
    </row>
    <row r="141" spans="1:4" ht="13">
      <c r="A141" s="11"/>
      <c r="B141" s="11"/>
      <c r="C141" s="11"/>
      <c r="D141" s="11"/>
    </row>
    <row r="143" spans="1:4" ht="13">
      <c r="A143" s="11"/>
      <c r="B143" s="11"/>
      <c r="C143" s="11"/>
    </row>
    <row r="144" spans="1:4" ht="13">
      <c r="A144" s="11"/>
      <c r="B144" s="11"/>
      <c r="C144" s="11"/>
    </row>
    <row r="145" spans="1:3" ht="13">
      <c r="A145" s="11"/>
      <c r="B145" s="11"/>
      <c r="C145" s="11"/>
    </row>
    <row r="146" spans="1:3" ht="13">
      <c r="A146" s="11"/>
      <c r="B146" s="11"/>
      <c r="C146" s="11"/>
    </row>
    <row r="147" spans="1:3" ht="13">
      <c r="B147" s="11"/>
      <c r="C147" s="11"/>
    </row>
    <row r="148" spans="1:3" ht="13">
      <c r="B148" s="11"/>
      <c r="C148" s="11"/>
    </row>
    <row r="149" spans="1:3" ht="13">
      <c r="A149" s="11"/>
      <c r="B149" s="11"/>
      <c r="C149" s="11"/>
    </row>
    <row r="150" spans="1:3" ht="13">
      <c r="A150" s="11"/>
      <c r="B150" s="11"/>
      <c r="C150" s="11"/>
    </row>
    <row r="151" spans="1:3" ht="13">
      <c r="A151" s="11"/>
      <c r="B151" s="11"/>
      <c r="C151" s="11"/>
    </row>
    <row r="152" spans="1:3" ht="13">
      <c r="A152" s="11"/>
      <c r="B152" s="11"/>
      <c r="C152" s="11"/>
    </row>
    <row r="153" spans="1:3" ht="13">
      <c r="A153" s="11"/>
      <c r="B153" s="11"/>
      <c r="C153" s="11"/>
    </row>
    <row r="154" spans="1:3" ht="13">
      <c r="B154" s="11"/>
      <c r="C154" s="11"/>
    </row>
    <row r="155" spans="1:3" ht="13">
      <c r="B155" s="11"/>
      <c r="C155" s="11"/>
    </row>
    <row r="156" spans="1:3" ht="13">
      <c r="B156" s="11"/>
      <c r="C156" s="11"/>
    </row>
    <row r="157" spans="1:3" ht="13">
      <c r="B157" s="11"/>
      <c r="C157" s="11"/>
    </row>
    <row r="158" spans="1:3" ht="13">
      <c r="A158" s="11"/>
      <c r="B158" s="11"/>
      <c r="C158" s="11"/>
    </row>
    <row r="159" spans="1:3" ht="13">
      <c r="A159" s="11"/>
      <c r="B159" s="11"/>
      <c r="C159" s="11"/>
    </row>
    <row r="160" spans="1:3" ht="13">
      <c r="A160" s="11"/>
      <c r="B160" s="11"/>
      <c r="C160" s="11"/>
    </row>
    <row r="161" spans="1:4" ht="13">
      <c r="A161" s="11"/>
      <c r="B161" s="11"/>
      <c r="C161" s="11"/>
    </row>
    <row r="162" spans="1:4" ht="13">
      <c r="A162" s="11"/>
      <c r="B162" s="11"/>
      <c r="C162" s="11"/>
      <c r="D162" s="11"/>
    </row>
    <row r="163" spans="1:4" ht="13">
      <c r="A163" s="38"/>
    </row>
    <row r="164" spans="1:4" ht="13">
      <c r="A164" s="11"/>
      <c r="B164" s="11"/>
      <c r="C164" s="11"/>
    </row>
    <row r="165" spans="1:4" ht="13">
      <c r="A165" s="11"/>
      <c r="B165" s="11"/>
      <c r="C165" s="11"/>
    </row>
    <row r="166" spans="1:4" ht="13">
      <c r="A166" s="11"/>
      <c r="B166" s="11"/>
      <c r="C166" s="11"/>
    </row>
    <row r="167" spans="1:4" ht="13">
      <c r="A167" s="11"/>
      <c r="B167" s="11"/>
      <c r="C167" s="11"/>
    </row>
    <row r="168" spans="1:4" ht="13">
      <c r="B168" s="11"/>
      <c r="C168" s="11"/>
    </row>
    <row r="169" spans="1:4" ht="13">
      <c r="B169" s="11"/>
      <c r="C169" s="11"/>
    </row>
    <row r="170" spans="1:4" ht="13">
      <c r="A170" s="11"/>
      <c r="B170" s="11"/>
      <c r="C170" s="11"/>
    </row>
    <row r="171" spans="1:4" ht="13">
      <c r="A171" s="11"/>
      <c r="B171" s="11"/>
      <c r="C171" s="11"/>
    </row>
    <row r="172" spans="1:4" ht="13">
      <c r="A172" s="11"/>
      <c r="B172" s="11"/>
      <c r="C172" s="11"/>
    </row>
    <row r="173" spans="1:4" ht="13">
      <c r="A173" s="11"/>
      <c r="B173" s="11"/>
      <c r="C173" s="11"/>
    </row>
    <row r="174" spans="1:4" ht="13">
      <c r="A174" s="11"/>
      <c r="B174" s="11"/>
      <c r="C174" s="11"/>
    </row>
    <row r="175" spans="1:4" ht="13">
      <c r="B175" s="11"/>
      <c r="C175" s="11"/>
    </row>
    <row r="176" spans="1:4" ht="13">
      <c r="B176" s="11"/>
      <c r="C176" s="11"/>
    </row>
    <row r="177" spans="1:4" ht="13">
      <c r="B177" s="11"/>
      <c r="C177" s="11"/>
    </row>
    <row r="178" spans="1:4" ht="13">
      <c r="B178" s="11"/>
      <c r="C178" s="11"/>
    </row>
    <row r="179" spans="1:4" ht="13">
      <c r="A179" s="11"/>
      <c r="B179" s="11"/>
      <c r="C179" s="11"/>
    </row>
    <row r="180" spans="1:4" ht="13">
      <c r="A180" s="11"/>
      <c r="B180" s="11"/>
      <c r="C180" s="11"/>
    </row>
    <row r="181" spans="1:4" ht="13">
      <c r="A181" s="11"/>
      <c r="B181" s="11"/>
      <c r="C181" s="11"/>
    </row>
    <row r="182" spans="1:4" ht="13">
      <c r="A182" s="11"/>
      <c r="B182" s="11"/>
      <c r="C182" s="11"/>
    </row>
    <row r="183" spans="1:4" ht="13">
      <c r="A183" s="11"/>
      <c r="B183" s="11"/>
      <c r="C183" s="11"/>
      <c r="D183" s="11"/>
    </row>
    <row r="185" spans="1:4" ht="13">
      <c r="A185" s="11"/>
      <c r="B185" s="11"/>
      <c r="C185" s="11"/>
    </row>
    <row r="186" spans="1:4" ht="13">
      <c r="A186" s="11"/>
      <c r="B186" s="11"/>
      <c r="C186" s="11"/>
    </row>
    <row r="187" spans="1:4" ht="13">
      <c r="A187" s="11"/>
      <c r="B187" s="11"/>
      <c r="C187" s="11"/>
    </row>
    <row r="188" spans="1:4" ht="13">
      <c r="A188" s="11"/>
      <c r="B188" s="11"/>
      <c r="C188" s="11"/>
    </row>
    <row r="189" spans="1:4" ht="13">
      <c r="B189" s="11"/>
      <c r="C189" s="11"/>
    </row>
    <row r="190" spans="1:4" ht="13">
      <c r="B190" s="11"/>
      <c r="C190" s="11"/>
    </row>
    <row r="191" spans="1:4" ht="13">
      <c r="A191" s="11"/>
      <c r="B191" s="11"/>
      <c r="C191" s="11"/>
    </row>
    <row r="192" spans="1:4" ht="13">
      <c r="A192" s="11"/>
      <c r="B192" s="11"/>
      <c r="C192" s="11"/>
    </row>
    <row r="193" spans="1:4" ht="13">
      <c r="A193" s="11"/>
      <c r="B193" s="11"/>
      <c r="C193" s="11"/>
    </row>
    <row r="194" spans="1:4" ht="13">
      <c r="A194" s="11"/>
      <c r="B194" s="11"/>
      <c r="C194" s="11"/>
    </row>
    <row r="195" spans="1:4" ht="13">
      <c r="A195" s="11"/>
      <c r="B195" s="11"/>
      <c r="C195" s="11"/>
    </row>
    <row r="196" spans="1:4" ht="13">
      <c r="B196" s="11"/>
      <c r="C196" s="11"/>
    </row>
    <row r="197" spans="1:4" ht="13">
      <c r="B197" s="11"/>
      <c r="C197" s="11"/>
    </row>
    <row r="198" spans="1:4" ht="13">
      <c r="B198" s="11"/>
      <c r="C198" s="11"/>
    </row>
    <row r="199" spans="1:4" ht="13">
      <c r="B199" s="11"/>
      <c r="C199" s="11"/>
    </row>
    <row r="200" spans="1:4" ht="13">
      <c r="A200" s="11"/>
      <c r="B200" s="11"/>
      <c r="C200" s="11"/>
    </row>
    <row r="201" spans="1:4" ht="13">
      <c r="A201" s="11"/>
      <c r="B201" s="11"/>
      <c r="C201" s="11"/>
    </row>
    <row r="202" spans="1:4" ht="13">
      <c r="A202" s="11"/>
      <c r="B202" s="11"/>
      <c r="C202" s="11"/>
    </row>
    <row r="203" spans="1:4" ht="13">
      <c r="A203" s="11"/>
      <c r="B203" s="11"/>
      <c r="C203" s="11"/>
    </row>
    <row r="204" spans="1:4" ht="13">
      <c r="A204" s="11"/>
      <c r="B204" s="11"/>
      <c r="C204" s="11"/>
      <c r="D204" s="11"/>
    </row>
    <row r="205" spans="1:4" ht="13">
      <c r="A205" s="38"/>
    </row>
    <row r="206" spans="1:4" ht="13">
      <c r="A206" s="11"/>
      <c r="B206" s="11"/>
      <c r="C206" s="11"/>
    </row>
    <row r="207" spans="1:4" ht="13">
      <c r="A207" s="11"/>
      <c r="B207" s="11"/>
      <c r="C207" s="11"/>
    </row>
    <row r="208" spans="1:4" ht="13">
      <c r="A208" s="11"/>
      <c r="B208" s="11"/>
      <c r="C208" s="11"/>
    </row>
    <row r="209" spans="1:3" ht="13">
      <c r="A209" s="11"/>
      <c r="B209" s="11"/>
      <c r="C209" s="11"/>
    </row>
    <row r="210" spans="1:3" ht="13">
      <c r="B210" s="11"/>
      <c r="C210" s="11"/>
    </row>
    <row r="211" spans="1:3" ht="13">
      <c r="B211" s="11"/>
      <c r="C211" s="11"/>
    </row>
    <row r="212" spans="1:3" ht="13">
      <c r="A212" s="11"/>
      <c r="B212" s="11"/>
      <c r="C212" s="11"/>
    </row>
    <row r="213" spans="1:3" ht="13">
      <c r="A213" s="11"/>
      <c r="B213" s="11"/>
      <c r="C213" s="11"/>
    </row>
    <row r="214" spans="1:3" ht="13">
      <c r="A214" s="11"/>
      <c r="B214" s="11"/>
      <c r="C214" s="11"/>
    </row>
    <row r="215" spans="1:3" ht="13">
      <c r="A215" s="11"/>
      <c r="B215" s="11"/>
      <c r="C215" s="11"/>
    </row>
    <row r="216" spans="1:3" ht="13">
      <c r="A216" s="11"/>
      <c r="B216" s="11"/>
      <c r="C216" s="11"/>
    </row>
    <row r="217" spans="1:3" ht="13">
      <c r="B217" s="11"/>
      <c r="C217" s="11"/>
    </row>
    <row r="218" spans="1:3" ht="13">
      <c r="B218" s="11"/>
      <c r="C218" s="11"/>
    </row>
    <row r="219" spans="1:3" ht="13">
      <c r="B219" s="11"/>
      <c r="C219" s="11"/>
    </row>
    <row r="220" spans="1:3" ht="13">
      <c r="B220" s="11"/>
      <c r="C220" s="11"/>
    </row>
    <row r="221" spans="1:3" ht="13">
      <c r="A221" s="11"/>
      <c r="B221" s="11"/>
      <c r="C221" s="11"/>
    </row>
    <row r="222" spans="1:3" ht="13">
      <c r="A222" s="11"/>
      <c r="B222" s="11"/>
      <c r="C222" s="11"/>
    </row>
    <row r="223" spans="1:3" ht="13">
      <c r="A223" s="11"/>
      <c r="B223" s="11"/>
      <c r="C223" s="11"/>
    </row>
    <row r="224" spans="1:3" ht="13">
      <c r="A224" s="11"/>
      <c r="B224" s="11"/>
      <c r="C224" s="11"/>
    </row>
    <row r="225" spans="1:4" ht="13">
      <c r="A225" s="11"/>
      <c r="B225" s="11"/>
      <c r="C225" s="11"/>
      <c r="D225" s="11"/>
    </row>
    <row r="226" spans="1:4" ht="13">
      <c r="A226" s="38"/>
    </row>
    <row r="227" spans="1:4" ht="13">
      <c r="A227" s="11"/>
      <c r="B227" s="11"/>
      <c r="C227" s="11"/>
    </row>
    <row r="228" spans="1:4" ht="13">
      <c r="A228" s="11"/>
      <c r="B228" s="11"/>
      <c r="C228" s="11"/>
    </row>
    <row r="229" spans="1:4" ht="13">
      <c r="A229" s="11"/>
      <c r="B229" s="11"/>
      <c r="C229" s="11"/>
    </row>
    <row r="230" spans="1:4" ht="13">
      <c r="A230" s="11"/>
      <c r="B230" s="11"/>
      <c r="C230" s="11"/>
    </row>
    <row r="231" spans="1:4" ht="13">
      <c r="B231" s="11"/>
      <c r="C231" s="11"/>
    </row>
    <row r="232" spans="1:4" ht="13">
      <c r="B232" s="11"/>
      <c r="C232" s="11"/>
    </row>
    <row r="233" spans="1:4" ht="13">
      <c r="A233" s="11"/>
      <c r="B233" s="11"/>
      <c r="C233" s="11"/>
    </row>
    <row r="234" spans="1:4" ht="13">
      <c r="A234" s="11"/>
      <c r="B234" s="11"/>
      <c r="C234" s="11"/>
    </row>
    <row r="235" spans="1:4" ht="13">
      <c r="A235" s="11"/>
      <c r="B235" s="11"/>
      <c r="C235" s="11"/>
    </row>
    <row r="236" spans="1:4" ht="13">
      <c r="A236" s="11"/>
      <c r="B236" s="11"/>
      <c r="C236" s="11"/>
    </row>
    <row r="237" spans="1:4" ht="13">
      <c r="A237" s="11"/>
      <c r="B237" s="11"/>
      <c r="C237" s="11"/>
    </row>
    <row r="238" spans="1:4" ht="13">
      <c r="B238" s="11"/>
      <c r="C238" s="11"/>
    </row>
    <row r="239" spans="1:4" ht="13">
      <c r="B239" s="11"/>
      <c r="C239" s="11"/>
    </row>
    <row r="240" spans="1:4" ht="13">
      <c r="B240" s="11"/>
      <c r="C240" s="11"/>
    </row>
    <row r="241" spans="1:4" ht="13">
      <c r="B241" s="11"/>
      <c r="C241" s="11"/>
    </row>
    <row r="242" spans="1:4" ht="13">
      <c r="A242" s="11"/>
      <c r="B242" s="11"/>
      <c r="C242" s="11"/>
    </row>
    <row r="243" spans="1:4" ht="13">
      <c r="A243" s="11"/>
      <c r="B243" s="11"/>
      <c r="C243" s="11"/>
    </row>
    <row r="244" spans="1:4" ht="13">
      <c r="A244" s="11"/>
      <c r="B244" s="11"/>
      <c r="C244" s="11"/>
    </row>
    <row r="245" spans="1:4" ht="13">
      <c r="A245" s="11"/>
      <c r="B245" s="11"/>
      <c r="C245" s="11"/>
    </row>
    <row r="246" spans="1:4" ht="13">
      <c r="A246" s="11"/>
      <c r="B246" s="11"/>
      <c r="C246" s="11"/>
      <c r="D24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46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12</v>
      </c>
      <c r="C2" s="23">
        <v>14</v>
      </c>
      <c r="D2" s="23">
        <v>23</v>
      </c>
      <c r="E2" s="22">
        <v>16</v>
      </c>
      <c r="F2" s="23">
        <v>15</v>
      </c>
      <c r="G2" s="23">
        <v>9</v>
      </c>
      <c r="H2" s="23">
        <v>23</v>
      </c>
      <c r="I2" s="23">
        <v>22</v>
      </c>
      <c r="J2" s="23">
        <v>13</v>
      </c>
      <c r="K2" s="23">
        <v>18</v>
      </c>
      <c r="L2" s="23">
        <v>17</v>
      </c>
      <c r="M2" s="22">
        <v>13</v>
      </c>
      <c r="N2" s="23">
        <f t="shared" ref="N2:N27" si="0">SUM(B2:M2)</f>
        <v>195</v>
      </c>
      <c r="O2" s="24">
        <f>N2/N30*100</f>
        <v>28.80354505169867</v>
      </c>
      <c r="P2" s="18"/>
    </row>
    <row r="3" spans="1:16" ht="15.75" customHeight="1">
      <c r="A3" s="23" t="s">
        <v>16</v>
      </c>
      <c r="B3" s="22">
        <v>5</v>
      </c>
      <c r="C3" s="23">
        <v>6</v>
      </c>
      <c r="D3" s="23">
        <v>2</v>
      </c>
      <c r="E3" s="22">
        <v>5</v>
      </c>
      <c r="F3" s="23">
        <v>8</v>
      </c>
      <c r="G3" s="23">
        <v>3</v>
      </c>
      <c r="H3" s="23">
        <v>1</v>
      </c>
      <c r="I3" s="23">
        <v>3</v>
      </c>
      <c r="J3" s="23">
        <v>2</v>
      </c>
      <c r="K3" s="23">
        <v>3</v>
      </c>
      <c r="L3" s="23">
        <v>7</v>
      </c>
      <c r="M3" s="22">
        <v>5</v>
      </c>
      <c r="N3" s="23">
        <f t="shared" si="0"/>
        <v>50</v>
      </c>
      <c r="O3" s="24">
        <f>N3/N30*100</f>
        <v>7.3855243722304289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1</v>
      </c>
      <c r="E4" s="22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1</v>
      </c>
      <c r="M4" s="22">
        <v>0</v>
      </c>
      <c r="N4" s="23">
        <f t="shared" si="0"/>
        <v>2</v>
      </c>
      <c r="O4" s="24">
        <f>N4/N30*100</f>
        <v>0.29542097488921715</v>
      </c>
      <c r="P4" s="18"/>
    </row>
    <row r="5" spans="1:16" ht="15.75" customHeight="1">
      <c r="A5" s="23" t="s">
        <v>18</v>
      </c>
      <c r="B5" s="22">
        <v>2</v>
      </c>
      <c r="C5" s="23">
        <v>1</v>
      </c>
      <c r="D5" s="23">
        <v>2</v>
      </c>
      <c r="E5" s="22">
        <v>3</v>
      </c>
      <c r="F5" s="23">
        <v>2</v>
      </c>
      <c r="G5" s="23">
        <v>0</v>
      </c>
      <c r="H5" s="23">
        <v>0</v>
      </c>
      <c r="I5" s="23">
        <v>0</v>
      </c>
      <c r="J5" s="23">
        <v>1</v>
      </c>
      <c r="K5" s="23">
        <v>2</v>
      </c>
      <c r="L5" s="23">
        <v>2</v>
      </c>
      <c r="M5" s="22">
        <v>4</v>
      </c>
      <c r="N5" s="23">
        <f t="shared" si="0"/>
        <v>19</v>
      </c>
      <c r="O5" s="24">
        <f>N5/N30*100</f>
        <v>2.8064992614475628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3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3</v>
      </c>
      <c r="O6" s="24">
        <f>N6/N30*100</f>
        <v>0.44313146233382572</v>
      </c>
      <c r="P6" s="18"/>
    </row>
    <row r="7" spans="1:16" ht="15.75" customHeight="1">
      <c r="A7" s="23" t="s">
        <v>20</v>
      </c>
      <c r="B7" s="22">
        <v>3</v>
      </c>
      <c r="C7" s="23">
        <v>0</v>
      </c>
      <c r="D7" s="23">
        <v>0</v>
      </c>
      <c r="E7" s="22">
        <v>2</v>
      </c>
      <c r="F7" s="23">
        <v>0</v>
      </c>
      <c r="G7" s="23">
        <v>6</v>
      </c>
      <c r="H7" s="23">
        <v>0</v>
      </c>
      <c r="I7" s="23">
        <v>3</v>
      </c>
      <c r="J7" s="23">
        <v>1</v>
      </c>
      <c r="K7" s="23">
        <v>2</v>
      </c>
      <c r="L7" s="23">
        <v>1</v>
      </c>
      <c r="M7" s="22">
        <v>1</v>
      </c>
      <c r="N7" s="23">
        <f t="shared" si="0"/>
        <v>19</v>
      </c>
      <c r="O7" s="24">
        <f>N7/N30*100</f>
        <v>2.8064992614475628</v>
      </c>
      <c r="P7" s="18"/>
    </row>
    <row r="8" spans="1:16" ht="15.75" customHeight="1">
      <c r="A8" s="23" t="s">
        <v>21</v>
      </c>
      <c r="B8" s="22">
        <v>13</v>
      </c>
      <c r="C8" s="23">
        <v>17</v>
      </c>
      <c r="D8" s="23">
        <v>19</v>
      </c>
      <c r="E8" s="22">
        <v>20</v>
      </c>
      <c r="F8" s="23">
        <v>19</v>
      </c>
      <c r="G8" s="23">
        <v>9</v>
      </c>
      <c r="H8" s="23">
        <v>21</v>
      </c>
      <c r="I8" s="23">
        <v>23</v>
      </c>
      <c r="J8" s="23">
        <v>11</v>
      </c>
      <c r="K8" s="23">
        <v>14</v>
      </c>
      <c r="L8" s="23">
        <v>21</v>
      </c>
      <c r="M8" s="22">
        <v>15</v>
      </c>
      <c r="N8" s="23">
        <f t="shared" si="0"/>
        <v>202</v>
      </c>
      <c r="O8" s="24">
        <f>N8/N30*100</f>
        <v>29.83751846381093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9" t="s">
        <v>48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23</v>
      </c>
      <c r="B11" s="22">
        <v>0</v>
      </c>
      <c r="C11" s="23">
        <v>1</v>
      </c>
      <c r="D11" s="23">
        <v>0</v>
      </c>
      <c r="E11" s="22">
        <v>2</v>
      </c>
      <c r="F11" s="23">
        <v>3</v>
      </c>
      <c r="G11" s="23">
        <v>0</v>
      </c>
      <c r="H11" s="23">
        <v>0</v>
      </c>
      <c r="I11" s="23">
        <v>0</v>
      </c>
      <c r="J11" s="23">
        <v>1</v>
      </c>
      <c r="K11" s="23">
        <v>2</v>
      </c>
      <c r="L11" s="23">
        <v>0</v>
      </c>
      <c r="M11" s="22">
        <v>0</v>
      </c>
      <c r="N11" s="23">
        <f t="shared" si="0"/>
        <v>9</v>
      </c>
      <c r="O11" s="24">
        <f>N11/N30*100</f>
        <v>1.3293943870014771</v>
      </c>
      <c r="P11" s="18"/>
    </row>
    <row r="12" spans="1:16" ht="15.75" customHeight="1">
      <c r="A12" s="23" t="s">
        <v>24</v>
      </c>
      <c r="B12" s="22">
        <v>2</v>
      </c>
      <c r="C12" s="23">
        <v>0</v>
      </c>
      <c r="D12" s="23">
        <v>3</v>
      </c>
      <c r="E12" s="22">
        <v>4</v>
      </c>
      <c r="F12" s="23">
        <v>0</v>
      </c>
      <c r="G12" s="23">
        <v>1</v>
      </c>
      <c r="H12" s="23">
        <v>2</v>
      </c>
      <c r="I12" s="23">
        <v>1</v>
      </c>
      <c r="J12" s="23">
        <v>2</v>
      </c>
      <c r="K12" s="23">
        <v>1</v>
      </c>
      <c r="L12" s="23">
        <v>3</v>
      </c>
      <c r="M12" s="22">
        <v>3</v>
      </c>
      <c r="N12" s="23">
        <f t="shared" si="0"/>
        <v>22</v>
      </c>
      <c r="O12" s="24">
        <f>N12/N30*100</f>
        <v>3.2496307237813884</v>
      </c>
      <c r="P12" s="18"/>
    </row>
    <row r="13" spans="1:16" ht="15.75" customHeight="1">
      <c r="A13" s="23" t="s">
        <v>25</v>
      </c>
      <c r="B13" s="22">
        <v>2</v>
      </c>
      <c r="C13" s="23">
        <v>2</v>
      </c>
      <c r="D13" s="23">
        <v>4</v>
      </c>
      <c r="E13" s="22">
        <v>2</v>
      </c>
      <c r="F13" s="23">
        <v>2</v>
      </c>
      <c r="G13" s="23">
        <v>2</v>
      </c>
      <c r="H13" s="23">
        <v>0</v>
      </c>
      <c r="I13" s="23">
        <v>3</v>
      </c>
      <c r="J13" s="23">
        <v>4</v>
      </c>
      <c r="K13" s="23">
        <v>5</v>
      </c>
      <c r="L13" s="23">
        <v>2</v>
      </c>
      <c r="M13" s="22">
        <v>0</v>
      </c>
      <c r="N13" s="23">
        <f t="shared" si="0"/>
        <v>28</v>
      </c>
      <c r="O13" s="24">
        <f>N13/N30*100</f>
        <v>4.1358936484490396</v>
      </c>
      <c r="P13" s="18"/>
    </row>
    <row r="14" spans="1:16" ht="15.75" customHeight="1">
      <c r="A14" s="23" t="s">
        <v>26</v>
      </c>
      <c r="B14" s="23">
        <v>1</v>
      </c>
      <c r="C14" s="23">
        <v>0</v>
      </c>
      <c r="D14" s="23">
        <v>3</v>
      </c>
      <c r="E14" s="22">
        <v>3</v>
      </c>
      <c r="F14" s="23">
        <v>0</v>
      </c>
      <c r="G14" s="23">
        <v>0</v>
      </c>
      <c r="H14" s="23">
        <v>1</v>
      </c>
      <c r="I14" s="23">
        <v>0</v>
      </c>
      <c r="J14" s="23">
        <v>0</v>
      </c>
      <c r="K14" s="23">
        <v>1</v>
      </c>
      <c r="L14" s="23">
        <v>0</v>
      </c>
      <c r="M14" s="22">
        <v>0</v>
      </c>
      <c r="N14" s="23">
        <f t="shared" si="0"/>
        <v>9</v>
      </c>
      <c r="O14" s="24">
        <f>N14/N30*100</f>
        <v>1.3293943870014771</v>
      </c>
      <c r="P14" s="18"/>
    </row>
    <row r="15" spans="1:16" ht="15.75" customHeight="1">
      <c r="A15" s="23" t="s">
        <v>27</v>
      </c>
      <c r="B15" s="23">
        <v>0</v>
      </c>
      <c r="C15" s="23">
        <v>0</v>
      </c>
      <c r="D15" s="23">
        <v>0</v>
      </c>
      <c r="E15" s="22">
        <v>1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2</v>
      </c>
      <c r="O15" s="24">
        <f>N15/N30*100</f>
        <v>0.29542097488921715</v>
      </c>
      <c r="P15" s="18"/>
    </row>
    <row r="16" spans="1:16" ht="15.75" customHeight="1">
      <c r="A16" s="23" t="s">
        <v>28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29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30</v>
      </c>
      <c r="B18" s="23">
        <v>1</v>
      </c>
      <c r="C18" s="23">
        <v>2</v>
      </c>
      <c r="D18" s="23">
        <v>3</v>
      </c>
      <c r="E18" s="22">
        <v>0</v>
      </c>
      <c r="F18" s="23">
        <v>3</v>
      </c>
      <c r="G18" s="23">
        <v>2</v>
      </c>
      <c r="H18" s="23">
        <v>1</v>
      </c>
      <c r="I18" s="23">
        <v>1</v>
      </c>
      <c r="J18" s="23">
        <v>1</v>
      </c>
      <c r="K18" s="25">
        <v>1</v>
      </c>
      <c r="L18" s="25">
        <v>2</v>
      </c>
      <c r="M18" s="22">
        <v>0</v>
      </c>
      <c r="N18" s="23">
        <f t="shared" si="0"/>
        <v>17</v>
      </c>
      <c r="O18" s="24">
        <f>N18/N30*100</f>
        <v>2.5110782865583459</v>
      </c>
      <c r="P18" s="18"/>
    </row>
    <row r="19" spans="1:16" ht="15.75" customHeight="1">
      <c r="A19" s="25" t="s">
        <v>31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32</v>
      </c>
      <c r="B20" s="23">
        <v>1</v>
      </c>
      <c r="C20" s="23">
        <v>1</v>
      </c>
      <c r="D20" s="23">
        <v>5</v>
      </c>
      <c r="E20" s="22">
        <v>1</v>
      </c>
      <c r="F20" s="23">
        <v>0</v>
      </c>
      <c r="G20" s="23">
        <v>0</v>
      </c>
      <c r="H20" s="23">
        <v>2</v>
      </c>
      <c r="I20" s="23">
        <v>1</v>
      </c>
      <c r="J20" s="23">
        <v>0</v>
      </c>
      <c r="K20" s="25">
        <v>1</v>
      </c>
      <c r="L20" s="25">
        <v>0</v>
      </c>
      <c r="M20" s="22">
        <v>0</v>
      </c>
      <c r="N20" s="23">
        <f t="shared" si="0"/>
        <v>12</v>
      </c>
      <c r="O20" s="24">
        <f>N20/N30*100</f>
        <v>1.7725258493353029</v>
      </c>
      <c r="P20" s="18"/>
    </row>
    <row r="21" spans="1:16" ht="15.75" customHeight="1">
      <c r="A21" s="25" t="s">
        <v>33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34</v>
      </c>
      <c r="B22" s="23">
        <v>0</v>
      </c>
      <c r="C22" s="23">
        <v>0</v>
      </c>
      <c r="D22" s="23">
        <v>0</v>
      </c>
      <c r="E22" s="22">
        <v>1</v>
      </c>
      <c r="F22" s="23">
        <v>0</v>
      </c>
      <c r="G22" s="23">
        <v>1</v>
      </c>
      <c r="H22" s="23">
        <v>0</v>
      </c>
      <c r="I22" s="23">
        <v>0</v>
      </c>
      <c r="J22" s="23">
        <v>0</v>
      </c>
      <c r="K22" s="23">
        <v>1</v>
      </c>
      <c r="L22" s="23">
        <v>1</v>
      </c>
      <c r="M22" s="22">
        <v>1</v>
      </c>
      <c r="N22" s="23">
        <f t="shared" si="0"/>
        <v>5</v>
      </c>
      <c r="O22" s="24">
        <f>N22/N30*100</f>
        <v>0.73855243722304276</v>
      </c>
      <c r="P22" s="18"/>
    </row>
    <row r="23" spans="1:16" ht="15.75" customHeight="1">
      <c r="A23" s="25" t="s">
        <v>35</v>
      </c>
      <c r="B23" s="23">
        <v>0</v>
      </c>
      <c r="C23" s="23">
        <v>3</v>
      </c>
      <c r="D23" s="23">
        <v>3</v>
      </c>
      <c r="E23" s="22">
        <v>2</v>
      </c>
      <c r="F23" s="23">
        <v>3</v>
      </c>
      <c r="G23" s="23">
        <v>1</v>
      </c>
      <c r="H23" s="23">
        <v>1</v>
      </c>
      <c r="I23" s="23">
        <v>2</v>
      </c>
      <c r="J23" s="23">
        <v>3</v>
      </c>
      <c r="K23" s="23">
        <v>2</v>
      </c>
      <c r="L23" s="23">
        <v>0</v>
      </c>
      <c r="M23" s="22">
        <v>2</v>
      </c>
      <c r="N23" s="23">
        <f t="shared" si="0"/>
        <v>22</v>
      </c>
      <c r="O23" s="24">
        <f>N23/N30*100</f>
        <v>3.2496307237813884</v>
      </c>
      <c r="P23" s="18"/>
    </row>
    <row r="24" spans="1:16" ht="15.75" customHeight="1">
      <c r="A24" s="23" t="s">
        <v>36</v>
      </c>
      <c r="B24" s="23">
        <v>0</v>
      </c>
      <c r="C24" s="23">
        <v>0</v>
      </c>
      <c r="D24" s="23">
        <v>3</v>
      </c>
      <c r="E24" s="22">
        <v>2</v>
      </c>
      <c r="F24" s="23">
        <v>1</v>
      </c>
      <c r="G24" s="23">
        <v>2</v>
      </c>
      <c r="H24" s="23">
        <v>1</v>
      </c>
      <c r="I24" s="23">
        <v>0</v>
      </c>
      <c r="J24" s="23">
        <v>1</v>
      </c>
      <c r="K24" s="23">
        <v>0</v>
      </c>
      <c r="L24" s="23">
        <v>2</v>
      </c>
      <c r="M24" s="22">
        <v>0</v>
      </c>
      <c r="N24" s="23">
        <f t="shared" si="0"/>
        <v>12</v>
      </c>
      <c r="O24" s="24">
        <f>N24/N30*100</f>
        <v>1.7725258493353029</v>
      </c>
      <c r="P24" s="18"/>
    </row>
    <row r="25" spans="1:16" ht="15.75" customHeight="1">
      <c r="A25" s="23" t="s">
        <v>37</v>
      </c>
      <c r="B25" s="23">
        <v>0</v>
      </c>
      <c r="C25" s="23">
        <v>0</v>
      </c>
      <c r="D25" s="23">
        <v>0</v>
      </c>
      <c r="E25" s="22">
        <v>0</v>
      </c>
      <c r="F25" s="23">
        <v>9</v>
      </c>
      <c r="G25" s="23">
        <v>3</v>
      </c>
      <c r="H25" s="23">
        <v>11</v>
      </c>
      <c r="I25" s="23">
        <v>2</v>
      </c>
      <c r="J25" s="23">
        <v>12</v>
      </c>
      <c r="K25" s="23">
        <v>4</v>
      </c>
      <c r="L25" s="23">
        <v>0</v>
      </c>
      <c r="M25" s="22">
        <v>0</v>
      </c>
      <c r="N25" s="23">
        <f t="shared" si="0"/>
        <v>41</v>
      </c>
      <c r="O25" s="24">
        <f>N25/N30*100</f>
        <v>6.0561299852289512</v>
      </c>
      <c r="P25" s="18"/>
    </row>
    <row r="26" spans="1:16" ht="15.75" customHeight="1">
      <c r="A26" s="23" t="s">
        <v>38</v>
      </c>
      <c r="B26" s="23">
        <v>0</v>
      </c>
      <c r="C26" s="23">
        <v>0</v>
      </c>
      <c r="D26" s="23">
        <v>0</v>
      </c>
      <c r="E26" s="22">
        <v>1</v>
      </c>
      <c r="F26" s="23">
        <v>0</v>
      </c>
      <c r="G26" s="23">
        <v>0</v>
      </c>
      <c r="H26" s="23">
        <v>1</v>
      </c>
      <c r="I26" s="23">
        <v>2</v>
      </c>
      <c r="J26" s="23">
        <v>1</v>
      </c>
      <c r="K26" s="23">
        <v>0</v>
      </c>
      <c r="L26" s="23">
        <v>1</v>
      </c>
      <c r="M26" s="22">
        <v>2</v>
      </c>
      <c r="N26" s="23">
        <f t="shared" si="0"/>
        <v>8</v>
      </c>
      <c r="O26" s="24">
        <f>N26/N30*100</f>
        <v>1.1816838995568686</v>
      </c>
      <c r="P26" s="18"/>
    </row>
    <row r="27" spans="1:16" ht="15.75" customHeight="1">
      <c r="A27" s="23" t="s">
        <v>39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2">
        <v>0</v>
      </c>
      <c r="N27" s="23">
        <f t="shared" si="0"/>
        <v>0</v>
      </c>
      <c r="O27" s="24">
        <f>N27/N30*100</f>
        <v>0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40</v>
      </c>
      <c r="B29" s="28">
        <f t="shared" ref="B29:M29" si="1">SUM(B2:B27)</f>
        <v>42</v>
      </c>
      <c r="C29" s="28">
        <f t="shared" si="1"/>
        <v>47</v>
      </c>
      <c r="D29" s="28">
        <f t="shared" si="1"/>
        <v>74</v>
      </c>
      <c r="E29" s="28">
        <f t="shared" si="1"/>
        <v>65</v>
      </c>
      <c r="F29" s="28">
        <f t="shared" si="1"/>
        <v>65</v>
      </c>
      <c r="G29" s="28">
        <f t="shared" si="1"/>
        <v>39</v>
      </c>
      <c r="H29" s="28">
        <f t="shared" si="1"/>
        <v>66</v>
      </c>
      <c r="I29" s="28">
        <f t="shared" si="1"/>
        <v>63</v>
      </c>
      <c r="J29" s="28">
        <f t="shared" si="1"/>
        <v>53</v>
      </c>
      <c r="K29" s="28">
        <f t="shared" si="1"/>
        <v>57</v>
      </c>
      <c r="L29" s="28">
        <f t="shared" si="1"/>
        <v>60</v>
      </c>
      <c r="M29" s="28">
        <f t="shared" si="1"/>
        <v>46</v>
      </c>
      <c r="N29" s="28"/>
      <c r="O29" s="23"/>
    </row>
    <row r="30" spans="1:16" ht="15.75" customHeight="1">
      <c r="A30" s="27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677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46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9</v>
      </c>
      <c r="C2" s="23">
        <v>6</v>
      </c>
      <c r="D2" s="23">
        <v>8</v>
      </c>
      <c r="E2" s="22">
        <v>5</v>
      </c>
      <c r="F2" s="23">
        <v>10</v>
      </c>
      <c r="G2" s="23">
        <v>4</v>
      </c>
      <c r="H2" s="23">
        <v>6</v>
      </c>
      <c r="I2" s="23">
        <v>8</v>
      </c>
      <c r="J2" s="23">
        <v>7</v>
      </c>
      <c r="K2" s="23">
        <v>11</v>
      </c>
      <c r="L2" s="23">
        <v>11</v>
      </c>
      <c r="M2" s="22">
        <v>14</v>
      </c>
      <c r="N2" s="23">
        <f t="shared" ref="N2:N27" si="0">SUM(B2:M2)</f>
        <v>99</v>
      </c>
      <c r="O2" s="24">
        <f>N2/N30*100</f>
        <v>34.137931034482762</v>
      </c>
      <c r="P2" s="18"/>
    </row>
    <row r="3" spans="1:16" ht="15.75" customHeight="1">
      <c r="A3" s="23" t="s">
        <v>16</v>
      </c>
      <c r="B3" s="22">
        <v>3</v>
      </c>
      <c r="C3" s="23">
        <v>2</v>
      </c>
      <c r="D3" s="23">
        <v>2</v>
      </c>
      <c r="E3" s="22">
        <v>1</v>
      </c>
      <c r="F3" s="23">
        <v>2</v>
      </c>
      <c r="G3" s="23">
        <v>0</v>
      </c>
      <c r="H3" s="23">
        <v>2</v>
      </c>
      <c r="I3" s="23">
        <v>1</v>
      </c>
      <c r="J3" s="23">
        <v>4</v>
      </c>
      <c r="K3" s="23">
        <v>0</v>
      </c>
      <c r="L3" s="23">
        <v>8</v>
      </c>
      <c r="M3" s="22">
        <v>1</v>
      </c>
      <c r="N3" s="23">
        <f t="shared" si="0"/>
        <v>26</v>
      </c>
      <c r="O3" s="24">
        <f>N3/N30*100</f>
        <v>8.9655172413793096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0</v>
      </c>
      <c r="E4" s="22">
        <v>0</v>
      </c>
      <c r="F4" s="23">
        <v>0</v>
      </c>
      <c r="G4" s="23">
        <v>0</v>
      </c>
      <c r="H4" s="23">
        <v>0</v>
      </c>
      <c r="I4" s="23">
        <v>1</v>
      </c>
      <c r="J4" s="23">
        <v>0</v>
      </c>
      <c r="K4" s="23">
        <v>1</v>
      </c>
      <c r="L4" s="23">
        <v>0</v>
      </c>
      <c r="M4" s="22">
        <v>0</v>
      </c>
      <c r="N4" s="23">
        <f t="shared" si="0"/>
        <v>2</v>
      </c>
      <c r="O4" s="24">
        <f>N4/N30*100</f>
        <v>0.68965517241379315</v>
      </c>
      <c r="P4" s="18"/>
    </row>
    <row r="5" spans="1:16" ht="15.75" customHeight="1">
      <c r="A5" s="23" t="s">
        <v>18</v>
      </c>
      <c r="B5" s="22">
        <v>0</v>
      </c>
      <c r="C5" s="23">
        <v>0</v>
      </c>
      <c r="D5" s="23">
        <v>0</v>
      </c>
      <c r="E5" s="22">
        <v>1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1</v>
      </c>
      <c r="M5" s="22">
        <v>0</v>
      </c>
      <c r="N5" s="23">
        <f t="shared" si="0"/>
        <v>2</v>
      </c>
      <c r="O5" s="24">
        <f>N5/N30*100</f>
        <v>0.68965517241379315</v>
      </c>
      <c r="P5" s="18"/>
    </row>
    <row r="6" spans="1:16" ht="15.75" customHeight="1">
      <c r="A6" s="23" t="s">
        <v>19</v>
      </c>
      <c r="B6" s="22">
        <v>1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1</v>
      </c>
      <c r="O6" s="24">
        <f>N6/N30*100</f>
        <v>0.34482758620689657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0</v>
      </c>
      <c r="E7" s="22">
        <v>0</v>
      </c>
      <c r="F7" s="23">
        <v>1</v>
      </c>
      <c r="G7" s="23">
        <v>0</v>
      </c>
      <c r="H7" s="23">
        <v>1</v>
      </c>
      <c r="I7" s="23">
        <v>0</v>
      </c>
      <c r="J7" s="23">
        <v>0</v>
      </c>
      <c r="K7" s="23">
        <v>2</v>
      </c>
      <c r="L7" s="23">
        <v>0</v>
      </c>
      <c r="M7" s="22">
        <v>3</v>
      </c>
      <c r="N7" s="23">
        <f t="shared" si="0"/>
        <v>7</v>
      </c>
      <c r="O7" s="24">
        <f>N7/N30*100</f>
        <v>2.4137931034482758</v>
      </c>
      <c r="P7" s="18"/>
    </row>
    <row r="8" spans="1:16" ht="15.75" customHeight="1">
      <c r="A8" s="23" t="s">
        <v>21</v>
      </c>
      <c r="B8" s="22">
        <v>9</v>
      </c>
      <c r="C8" s="23">
        <v>3</v>
      </c>
      <c r="D8" s="23">
        <v>3</v>
      </c>
      <c r="E8" s="22">
        <v>4</v>
      </c>
      <c r="F8" s="23">
        <v>11</v>
      </c>
      <c r="G8" s="23">
        <v>3</v>
      </c>
      <c r="H8" s="23">
        <v>4</v>
      </c>
      <c r="I8" s="23">
        <v>7</v>
      </c>
      <c r="J8" s="23">
        <v>8</v>
      </c>
      <c r="K8" s="23">
        <v>8</v>
      </c>
      <c r="L8" s="23">
        <v>9</v>
      </c>
      <c r="M8" s="22">
        <v>10</v>
      </c>
      <c r="N8" s="23">
        <f t="shared" si="0"/>
        <v>79</v>
      </c>
      <c r="O8" s="24">
        <f>N8/N30*100</f>
        <v>27.241379310344826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1</v>
      </c>
      <c r="N9" s="23">
        <f t="shared" si="0"/>
        <v>1</v>
      </c>
      <c r="O9" s="24">
        <f>N9/N30*100</f>
        <v>0.34482758620689657</v>
      </c>
      <c r="P9" s="18"/>
    </row>
    <row r="10" spans="1:16" ht="15.75" customHeight="1">
      <c r="A10" s="29" t="s">
        <v>48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23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24</v>
      </c>
      <c r="B12" s="22">
        <v>1</v>
      </c>
      <c r="C12" s="23">
        <v>0</v>
      </c>
      <c r="D12" s="23">
        <v>0</v>
      </c>
      <c r="E12" s="22">
        <v>0</v>
      </c>
      <c r="F12" s="23">
        <v>2</v>
      </c>
      <c r="G12" s="23">
        <v>0</v>
      </c>
      <c r="H12" s="23">
        <v>2</v>
      </c>
      <c r="I12" s="23">
        <v>0</v>
      </c>
      <c r="J12" s="23">
        <v>3</v>
      </c>
      <c r="K12" s="23">
        <v>0</v>
      </c>
      <c r="L12" s="23">
        <v>0</v>
      </c>
      <c r="M12" s="22">
        <v>1</v>
      </c>
      <c r="N12" s="23">
        <f t="shared" si="0"/>
        <v>9</v>
      </c>
      <c r="O12" s="24">
        <f>N12/N30*100</f>
        <v>3.103448275862069</v>
      </c>
      <c r="P12" s="18"/>
    </row>
    <row r="13" spans="1:16" ht="15.75" customHeight="1">
      <c r="A13" s="23" t="s">
        <v>25</v>
      </c>
      <c r="B13" s="22">
        <v>1</v>
      </c>
      <c r="C13" s="23">
        <v>0</v>
      </c>
      <c r="D13" s="23">
        <v>0</v>
      </c>
      <c r="E13" s="22">
        <v>1</v>
      </c>
      <c r="F13" s="23">
        <v>0</v>
      </c>
      <c r="G13" s="23">
        <v>0</v>
      </c>
      <c r="H13" s="23">
        <v>0</v>
      </c>
      <c r="I13" s="23">
        <v>1</v>
      </c>
      <c r="J13" s="23">
        <v>0</v>
      </c>
      <c r="K13" s="23">
        <v>1</v>
      </c>
      <c r="L13" s="23">
        <v>0</v>
      </c>
      <c r="M13" s="22">
        <v>1</v>
      </c>
      <c r="N13" s="23">
        <f t="shared" si="0"/>
        <v>5</v>
      </c>
      <c r="O13" s="24">
        <f>N13/N30*100</f>
        <v>1.7241379310344827</v>
      </c>
      <c r="P13" s="18"/>
    </row>
    <row r="14" spans="1:16" ht="15.75" customHeight="1">
      <c r="A14" s="23" t="s">
        <v>26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1</v>
      </c>
      <c r="J14" s="23">
        <v>1</v>
      </c>
      <c r="K14" s="23">
        <v>0</v>
      </c>
      <c r="L14" s="23">
        <v>1</v>
      </c>
      <c r="M14" s="22">
        <v>0</v>
      </c>
      <c r="N14" s="23">
        <f t="shared" si="0"/>
        <v>3</v>
      </c>
      <c r="O14" s="24">
        <f>N14/N30*100</f>
        <v>1.0344827586206897</v>
      </c>
      <c r="P14" s="18"/>
    </row>
    <row r="15" spans="1:16" ht="15.75" customHeight="1">
      <c r="A15" s="23" t="s">
        <v>27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1</v>
      </c>
      <c r="I15" s="23">
        <v>0</v>
      </c>
      <c r="J15" s="23">
        <v>0</v>
      </c>
      <c r="K15" s="23">
        <v>2</v>
      </c>
      <c r="L15" s="23">
        <v>0</v>
      </c>
      <c r="M15" s="22">
        <v>0</v>
      </c>
      <c r="N15" s="23">
        <f t="shared" si="0"/>
        <v>3</v>
      </c>
      <c r="O15" s="24">
        <f>N15/N30*100</f>
        <v>1.0344827586206897</v>
      </c>
      <c r="P15" s="18"/>
    </row>
    <row r="16" spans="1:16" ht="15.75" customHeight="1">
      <c r="A16" s="23" t="s">
        <v>28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29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30</v>
      </c>
      <c r="B18" s="23">
        <v>1</v>
      </c>
      <c r="C18" s="23">
        <v>0</v>
      </c>
      <c r="D18" s="23">
        <v>0</v>
      </c>
      <c r="E18" s="22">
        <v>2</v>
      </c>
      <c r="F18" s="23">
        <v>0</v>
      </c>
      <c r="G18" s="23">
        <v>0</v>
      </c>
      <c r="H18" s="23">
        <v>1</v>
      </c>
      <c r="I18" s="23">
        <v>0</v>
      </c>
      <c r="J18" s="23">
        <v>0</v>
      </c>
      <c r="K18" s="25">
        <v>1</v>
      </c>
      <c r="L18" s="25">
        <v>0</v>
      </c>
      <c r="M18" s="22">
        <v>0</v>
      </c>
      <c r="N18" s="23">
        <f t="shared" si="0"/>
        <v>5</v>
      </c>
      <c r="O18" s="24">
        <f>N18/N30*100</f>
        <v>1.7241379310344827</v>
      </c>
      <c r="P18" s="18"/>
    </row>
    <row r="19" spans="1:16" ht="15.75" customHeight="1">
      <c r="A19" s="25" t="s">
        <v>31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32</v>
      </c>
      <c r="B20" s="23">
        <v>1</v>
      </c>
      <c r="C20" s="23">
        <v>0</v>
      </c>
      <c r="D20" s="23">
        <v>0</v>
      </c>
      <c r="E20" s="22">
        <v>0</v>
      </c>
      <c r="F20" s="23">
        <v>1</v>
      </c>
      <c r="G20" s="23">
        <v>1</v>
      </c>
      <c r="H20" s="23">
        <v>1</v>
      </c>
      <c r="I20" s="23">
        <v>0</v>
      </c>
      <c r="J20" s="23">
        <v>0</v>
      </c>
      <c r="K20" s="25">
        <v>1</v>
      </c>
      <c r="L20" s="25">
        <v>0</v>
      </c>
      <c r="M20" s="22">
        <v>1</v>
      </c>
      <c r="N20" s="23">
        <f t="shared" si="0"/>
        <v>6</v>
      </c>
      <c r="O20" s="24">
        <f>N20/N30*100</f>
        <v>2.0689655172413794</v>
      </c>
      <c r="P20" s="18"/>
    </row>
    <row r="21" spans="1:16" ht="15.75" customHeight="1">
      <c r="A21" s="25" t="s">
        <v>33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34</v>
      </c>
      <c r="B22" s="23">
        <v>1</v>
      </c>
      <c r="C22" s="23">
        <v>0</v>
      </c>
      <c r="D22" s="23">
        <v>0</v>
      </c>
      <c r="E22" s="22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1</v>
      </c>
      <c r="L22" s="23">
        <v>1</v>
      </c>
      <c r="M22" s="22">
        <v>0</v>
      </c>
      <c r="N22" s="23">
        <f t="shared" si="0"/>
        <v>4</v>
      </c>
      <c r="O22" s="24">
        <f>N22/N30*100</f>
        <v>1.3793103448275863</v>
      </c>
      <c r="P22" s="18"/>
    </row>
    <row r="23" spans="1:16" ht="15.75" customHeight="1">
      <c r="A23" s="25" t="s">
        <v>35</v>
      </c>
      <c r="B23" s="23">
        <v>0</v>
      </c>
      <c r="C23" s="23">
        <v>2</v>
      </c>
      <c r="D23" s="23">
        <v>1</v>
      </c>
      <c r="E23" s="22">
        <v>3</v>
      </c>
      <c r="F23" s="23">
        <v>1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2</v>
      </c>
      <c r="N23" s="23">
        <f t="shared" si="0"/>
        <v>9</v>
      </c>
      <c r="O23" s="24">
        <f>N23/N30*100</f>
        <v>3.103448275862069</v>
      </c>
      <c r="P23" s="18"/>
    </row>
    <row r="24" spans="1:16" ht="15.75" customHeight="1">
      <c r="A24" s="23" t="s">
        <v>36</v>
      </c>
      <c r="B24" s="23">
        <v>0</v>
      </c>
      <c r="C24" s="23">
        <v>0</v>
      </c>
      <c r="D24" s="23">
        <v>0</v>
      </c>
      <c r="E24" s="22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1</v>
      </c>
      <c r="L24" s="23">
        <v>1</v>
      </c>
      <c r="M24" s="22">
        <v>0</v>
      </c>
      <c r="N24" s="23">
        <f t="shared" si="0"/>
        <v>2</v>
      </c>
      <c r="O24" s="24">
        <f>N24/N30*100</f>
        <v>0.68965517241379315</v>
      </c>
      <c r="P24" s="18"/>
    </row>
    <row r="25" spans="1:16" ht="15.75" customHeight="1">
      <c r="A25" s="23" t="s">
        <v>37</v>
      </c>
      <c r="B25" s="23">
        <v>0</v>
      </c>
      <c r="C25" s="23">
        <v>0</v>
      </c>
      <c r="D25" s="23">
        <v>0</v>
      </c>
      <c r="E25" s="22">
        <v>0</v>
      </c>
      <c r="F25" s="23">
        <v>3</v>
      </c>
      <c r="G25" s="23">
        <v>3</v>
      </c>
      <c r="H25" s="23">
        <v>4</v>
      </c>
      <c r="I25" s="23">
        <v>1</v>
      </c>
      <c r="J25" s="23">
        <v>5</v>
      </c>
      <c r="K25" s="23">
        <v>2</v>
      </c>
      <c r="L25" s="23">
        <v>0</v>
      </c>
      <c r="M25" s="22">
        <v>0</v>
      </c>
      <c r="N25" s="23">
        <f t="shared" si="0"/>
        <v>18</v>
      </c>
      <c r="O25" s="24">
        <f>N25/N30*100</f>
        <v>6.2068965517241379</v>
      </c>
      <c r="P25" s="18"/>
    </row>
    <row r="26" spans="1:16" ht="15.75" customHeight="1">
      <c r="A26" s="23" t="s">
        <v>38</v>
      </c>
      <c r="B26" s="23">
        <v>0</v>
      </c>
      <c r="C26" s="23">
        <v>0</v>
      </c>
      <c r="D26" s="23">
        <v>1</v>
      </c>
      <c r="E26" s="22">
        <v>0</v>
      </c>
      <c r="F26" s="23">
        <v>0</v>
      </c>
      <c r="G26" s="23">
        <v>1</v>
      </c>
      <c r="H26" s="23">
        <v>0</v>
      </c>
      <c r="I26" s="23">
        <v>0</v>
      </c>
      <c r="J26" s="23">
        <v>0</v>
      </c>
      <c r="K26" s="23">
        <v>0</v>
      </c>
      <c r="L26" s="23">
        <v>1</v>
      </c>
      <c r="M26" s="22">
        <v>2</v>
      </c>
      <c r="N26" s="23">
        <f t="shared" si="0"/>
        <v>5</v>
      </c>
      <c r="O26" s="24">
        <f>N26/N30*100</f>
        <v>1.7241379310344827</v>
      </c>
      <c r="P26" s="18"/>
    </row>
    <row r="27" spans="1:16" ht="15.75" customHeight="1">
      <c r="A27" s="23" t="s">
        <v>39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4</v>
      </c>
      <c r="L27" s="23">
        <v>0</v>
      </c>
      <c r="M27" s="22">
        <v>0</v>
      </c>
      <c r="N27" s="23">
        <f t="shared" si="0"/>
        <v>4</v>
      </c>
      <c r="O27" s="24">
        <f>N27/N30*100</f>
        <v>1.3793103448275863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40</v>
      </c>
      <c r="B29" s="28">
        <f t="shared" ref="B29:M29" si="1">SUM(B2:B27)</f>
        <v>27</v>
      </c>
      <c r="C29" s="28">
        <f t="shared" si="1"/>
        <v>13</v>
      </c>
      <c r="D29" s="28">
        <f t="shared" si="1"/>
        <v>15</v>
      </c>
      <c r="E29" s="28">
        <f t="shared" si="1"/>
        <v>18</v>
      </c>
      <c r="F29" s="28">
        <f t="shared" si="1"/>
        <v>31</v>
      </c>
      <c r="G29" s="28">
        <f t="shared" si="1"/>
        <v>12</v>
      </c>
      <c r="H29" s="28">
        <f t="shared" si="1"/>
        <v>22</v>
      </c>
      <c r="I29" s="28">
        <f t="shared" si="1"/>
        <v>20</v>
      </c>
      <c r="J29" s="28">
        <f t="shared" si="1"/>
        <v>28</v>
      </c>
      <c r="K29" s="28">
        <f t="shared" si="1"/>
        <v>35</v>
      </c>
      <c r="L29" s="28">
        <f t="shared" si="1"/>
        <v>33</v>
      </c>
      <c r="M29" s="28">
        <f t="shared" si="1"/>
        <v>36</v>
      </c>
      <c r="N29" s="28"/>
      <c r="O29" s="23"/>
    </row>
    <row r="30" spans="1:16" ht="15.75" customHeight="1">
      <c r="A30" s="27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290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46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12</v>
      </c>
      <c r="C2" s="23">
        <v>3</v>
      </c>
      <c r="D2" s="23">
        <v>6</v>
      </c>
      <c r="E2" s="22">
        <v>7</v>
      </c>
      <c r="F2" s="23">
        <v>5</v>
      </c>
      <c r="G2" s="23">
        <v>5</v>
      </c>
      <c r="H2" s="23">
        <v>8</v>
      </c>
      <c r="I2" s="23">
        <v>3</v>
      </c>
      <c r="J2" s="23">
        <v>8</v>
      </c>
      <c r="K2" s="23">
        <v>8</v>
      </c>
      <c r="L2" s="23">
        <v>5</v>
      </c>
      <c r="M2" s="22">
        <v>6</v>
      </c>
      <c r="N2" s="23">
        <f t="shared" ref="N2:N27" si="0">SUM(B2:M2)</f>
        <v>76</v>
      </c>
      <c r="O2" s="24">
        <f>N2/N30*100</f>
        <v>36.538461538461533</v>
      </c>
      <c r="P2" s="18"/>
    </row>
    <row r="3" spans="1:16" ht="15.75" customHeight="1">
      <c r="A3" s="23" t="s">
        <v>16</v>
      </c>
      <c r="B3" s="22">
        <v>2</v>
      </c>
      <c r="C3" s="23">
        <v>0</v>
      </c>
      <c r="D3" s="23">
        <v>0</v>
      </c>
      <c r="E3" s="22">
        <v>7</v>
      </c>
      <c r="F3" s="23">
        <v>2</v>
      </c>
      <c r="G3" s="23">
        <v>1</v>
      </c>
      <c r="H3" s="23">
        <v>0</v>
      </c>
      <c r="I3" s="23">
        <v>1</v>
      </c>
      <c r="J3" s="23">
        <v>1</v>
      </c>
      <c r="K3" s="23">
        <v>6</v>
      </c>
      <c r="L3" s="23">
        <v>1</v>
      </c>
      <c r="M3" s="22">
        <v>0</v>
      </c>
      <c r="N3" s="23">
        <f t="shared" si="0"/>
        <v>21</v>
      </c>
      <c r="O3" s="24">
        <f>N3/N30*100</f>
        <v>10.096153846153847</v>
      </c>
      <c r="P3" s="18"/>
    </row>
    <row r="4" spans="1:16" ht="15.75" customHeight="1">
      <c r="A4" s="23" t="s">
        <v>17</v>
      </c>
      <c r="B4" s="22">
        <v>1</v>
      </c>
      <c r="C4" s="23">
        <v>1</v>
      </c>
      <c r="D4" s="23">
        <v>0</v>
      </c>
      <c r="E4" s="22">
        <v>2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3</v>
      </c>
      <c r="L4" s="23">
        <v>0</v>
      </c>
      <c r="M4" s="22">
        <v>1</v>
      </c>
      <c r="N4" s="23">
        <f t="shared" si="0"/>
        <v>8</v>
      </c>
      <c r="O4" s="24">
        <f>N4/N30*100</f>
        <v>3.8461538461538463</v>
      </c>
      <c r="P4" s="18"/>
    </row>
    <row r="5" spans="1:16" ht="15.75" customHeight="1">
      <c r="A5" s="23" t="s">
        <v>18</v>
      </c>
      <c r="B5" s="22">
        <v>2</v>
      </c>
      <c r="C5" s="23">
        <v>1</v>
      </c>
      <c r="D5" s="23">
        <v>6</v>
      </c>
      <c r="E5" s="22">
        <v>0</v>
      </c>
      <c r="F5" s="23">
        <v>3</v>
      </c>
      <c r="G5" s="23">
        <v>0</v>
      </c>
      <c r="H5" s="23">
        <v>0</v>
      </c>
      <c r="I5" s="23">
        <v>2</v>
      </c>
      <c r="J5" s="23">
        <v>2</v>
      </c>
      <c r="K5" s="23">
        <v>1</v>
      </c>
      <c r="L5" s="23">
        <v>0</v>
      </c>
      <c r="M5" s="22">
        <v>1</v>
      </c>
      <c r="N5" s="23">
        <f t="shared" si="0"/>
        <v>18</v>
      </c>
      <c r="O5" s="24">
        <f>N5/N30*100</f>
        <v>8.6538461538461533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0</v>
      </c>
      <c r="O6" s="24">
        <f>N6/N30*100</f>
        <v>0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0</v>
      </c>
      <c r="E7" s="22">
        <v>0</v>
      </c>
      <c r="F7" s="23">
        <v>0</v>
      </c>
      <c r="G7" s="23">
        <v>0</v>
      </c>
      <c r="H7" s="23">
        <v>1</v>
      </c>
      <c r="I7" s="23">
        <v>2</v>
      </c>
      <c r="J7" s="23">
        <v>1</v>
      </c>
      <c r="K7" s="23">
        <v>1</v>
      </c>
      <c r="L7" s="23">
        <v>1</v>
      </c>
      <c r="M7" s="22">
        <v>1</v>
      </c>
      <c r="N7" s="23">
        <f t="shared" si="0"/>
        <v>7</v>
      </c>
      <c r="O7" s="24">
        <f>N7/N30*100</f>
        <v>3.3653846153846154</v>
      </c>
      <c r="P7" s="18"/>
    </row>
    <row r="8" spans="1:16" ht="15.75" customHeight="1">
      <c r="A8" s="23" t="s">
        <v>21</v>
      </c>
      <c r="B8" s="22">
        <v>1</v>
      </c>
      <c r="C8" s="23">
        <v>3</v>
      </c>
      <c r="D8" s="23">
        <v>2</v>
      </c>
      <c r="E8" s="22">
        <v>5</v>
      </c>
      <c r="F8" s="23">
        <v>4</v>
      </c>
      <c r="G8" s="23">
        <v>3</v>
      </c>
      <c r="H8" s="23">
        <v>9</v>
      </c>
      <c r="I8" s="23">
        <v>0</v>
      </c>
      <c r="J8" s="23">
        <v>4</v>
      </c>
      <c r="K8" s="23">
        <v>14</v>
      </c>
      <c r="L8" s="23">
        <v>6</v>
      </c>
      <c r="M8" s="22">
        <v>4</v>
      </c>
      <c r="N8" s="23">
        <f t="shared" si="0"/>
        <v>55</v>
      </c>
      <c r="O8" s="24">
        <f>N8/N30*100</f>
        <v>26.442307692307693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9" t="s">
        <v>48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23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24</v>
      </c>
      <c r="B12" s="22">
        <v>0</v>
      </c>
      <c r="C12" s="23">
        <v>0</v>
      </c>
      <c r="D12" s="23">
        <v>0</v>
      </c>
      <c r="E12" s="22">
        <v>0</v>
      </c>
      <c r="F12" s="23">
        <v>0</v>
      </c>
      <c r="G12" s="23">
        <v>0</v>
      </c>
      <c r="H12" s="23">
        <v>3</v>
      </c>
      <c r="I12" s="23">
        <v>1</v>
      </c>
      <c r="J12" s="23">
        <v>0</v>
      </c>
      <c r="K12" s="23">
        <v>0</v>
      </c>
      <c r="L12" s="23">
        <v>0</v>
      </c>
      <c r="M12" s="22">
        <v>0</v>
      </c>
      <c r="N12" s="23">
        <f t="shared" si="0"/>
        <v>4</v>
      </c>
      <c r="O12" s="24">
        <f>N12/N30*100</f>
        <v>1.9230769230769231</v>
      </c>
      <c r="P12" s="18"/>
    </row>
    <row r="13" spans="1:16" ht="15.75" customHeight="1">
      <c r="A13" s="23" t="s">
        <v>25</v>
      </c>
      <c r="B13" s="22">
        <v>0</v>
      </c>
      <c r="C13" s="23">
        <v>0</v>
      </c>
      <c r="D13" s="23">
        <v>0</v>
      </c>
      <c r="E13" s="22">
        <v>2</v>
      </c>
      <c r="F13" s="23">
        <v>2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2">
        <v>0</v>
      </c>
      <c r="N13" s="23">
        <f t="shared" si="0"/>
        <v>4</v>
      </c>
      <c r="O13" s="24">
        <f>N13/N30*100</f>
        <v>1.9230769230769231</v>
      </c>
      <c r="P13" s="18"/>
    </row>
    <row r="14" spans="1:16" ht="15.75" customHeight="1">
      <c r="A14" s="23" t="s">
        <v>26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2">
        <v>0</v>
      </c>
      <c r="N14" s="23">
        <f t="shared" si="0"/>
        <v>0</v>
      </c>
      <c r="O14" s="24">
        <f>N14/N30*100</f>
        <v>0</v>
      </c>
      <c r="P14" s="18"/>
    </row>
    <row r="15" spans="1:16" ht="15.75" customHeight="1">
      <c r="A15" s="23" t="s">
        <v>27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0</v>
      </c>
      <c r="O15" s="24">
        <f>N15/N30*100</f>
        <v>0</v>
      </c>
      <c r="P15" s="18"/>
    </row>
    <row r="16" spans="1:16" ht="15.75" customHeight="1">
      <c r="A16" s="23" t="s">
        <v>28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29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30</v>
      </c>
      <c r="B18" s="23">
        <v>0</v>
      </c>
      <c r="C18" s="23">
        <v>0</v>
      </c>
      <c r="D18" s="23">
        <v>0</v>
      </c>
      <c r="E18" s="22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5">
        <v>0</v>
      </c>
      <c r="L18" s="25">
        <v>0</v>
      </c>
      <c r="M18" s="22">
        <v>0</v>
      </c>
      <c r="N18" s="23">
        <f t="shared" si="0"/>
        <v>0</v>
      </c>
      <c r="O18" s="24">
        <f>N18/N30*100</f>
        <v>0</v>
      </c>
      <c r="P18" s="18"/>
    </row>
    <row r="19" spans="1:16" ht="15.75" customHeight="1">
      <c r="A19" s="25" t="s">
        <v>31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32</v>
      </c>
      <c r="B20" s="23">
        <v>0</v>
      </c>
      <c r="C20" s="23">
        <v>0</v>
      </c>
      <c r="D20" s="23">
        <v>0</v>
      </c>
      <c r="E20" s="22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5">
        <v>0</v>
      </c>
      <c r="L20" s="25">
        <v>0</v>
      </c>
      <c r="M20" s="22">
        <v>1</v>
      </c>
      <c r="N20" s="23">
        <f t="shared" si="0"/>
        <v>1</v>
      </c>
      <c r="O20" s="24">
        <f>N20/N30*100</f>
        <v>0.48076923076923078</v>
      </c>
      <c r="P20" s="18"/>
    </row>
    <row r="21" spans="1:16" ht="15.75" customHeight="1">
      <c r="A21" s="25" t="s">
        <v>33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34</v>
      </c>
      <c r="B22" s="23">
        <v>0</v>
      </c>
      <c r="C22" s="23">
        <v>0</v>
      </c>
      <c r="D22" s="23">
        <v>0</v>
      </c>
      <c r="E22" s="22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2">
        <v>0</v>
      </c>
      <c r="N22" s="23">
        <f t="shared" si="0"/>
        <v>0</v>
      </c>
      <c r="O22" s="24">
        <f>N22/N30*100</f>
        <v>0</v>
      </c>
      <c r="P22" s="18"/>
    </row>
    <row r="23" spans="1:16" ht="15.75" customHeight="1">
      <c r="A23" s="25" t="s">
        <v>35</v>
      </c>
      <c r="B23" s="23">
        <v>0</v>
      </c>
      <c r="C23" s="23">
        <v>0</v>
      </c>
      <c r="D23" s="23">
        <v>0</v>
      </c>
      <c r="E23" s="22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0</v>
      </c>
      <c r="N23" s="23">
        <f t="shared" si="0"/>
        <v>0</v>
      </c>
      <c r="O23" s="24">
        <f>N23/N30*100</f>
        <v>0</v>
      </c>
      <c r="P23" s="18"/>
    </row>
    <row r="24" spans="1:16" ht="15.75" customHeight="1">
      <c r="A24" s="23" t="s">
        <v>36</v>
      </c>
      <c r="B24" s="23">
        <v>0</v>
      </c>
      <c r="C24" s="23">
        <v>0</v>
      </c>
      <c r="D24" s="23">
        <v>0</v>
      </c>
      <c r="E24" s="22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2">
        <v>0</v>
      </c>
      <c r="N24" s="23">
        <f t="shared" si="0"/>
        <v>0</v>
      </c>
      <c r="O24" s="24">
        <f>N24/N30*100</f>
        <v>0</v>
      </c>
      <c r="P24" s="18"/>
    </row>
    <row r="25" spans="1:16" ht="15.75" customHeight="1">
      <c r="A25" s="23" t="s">
        <v>37</v>
      </c>
      <c r="B25" s="23">
        <v>0</v>
      </c>
      <c r="C25" s="23">
        <v>0</v>
      </c>
      <c r="D25" s="23">
        <v>0</v>
      </c>
      <c r="E25" s="22">
        <v>0</v>
      </c>
      <c r="F25" s="23">
        <v>0</v>
      </c>
      <c r="G25" s="23">
        <v>2</v>
      </c>
      <c r="H25" s="23">
        <v>1</v>
      </c>
      <c r="I25" s="23">
        <v>0</v>
      </c>
      <c r="J25" s="23">
        <v>2</v>
      </c>
      <c r="K25" s="23">
        <v>1</v>
      </c>
      <c r="L25" s="23">
        <v>0</v>
      </c>
      <c r="M25" s="22">
        <v>0</v>
      </c>
      <c r="N25" s="23">
        <f t="shared" si="0"/>
        <v>6</v>
      </c>
      <c r="O25" s="24">
        <f>N25/N30*100</f>
        <v>2.8846153846153846</v>
      </c>
      <c r="P25" s="18"/>
    </row>
    <row r="26" spans="1:16" ht="15.75" customHeight="1">
      <c r="A26" s="23" t="s">
        <v>38</v>
      </c>
      <c r="B26" s="23">
        <v>1</v>
      </c>
      <c r="C26" s="23">
        <v>0</v>
      </c>
      <c r="D26" s="23">
        <v>0</v>
      </c>
      <c r="E26" s="22">
        <v>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1</v>
      </c>
      <c r="L26" s="23">
        <v>1</v>
      </c>
      <c r="M26" s="22">
        <v>1</v>
      </c>
      <c r="N26" s="23">
        <f t="shared" si="0"/>
        <v>5</v>
      </c>
      <c r="O26" s="24">
        <f>N26/N30*100</f>
        <v>2.4038461538461542</v>
      </c>
      <c r="P26" s="18"/>
    </row>
    <row r="27" spans="1:16" ht="15.75" customHeight="1">
      <c r="A27" s="21" t="s">
        <v>42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3</v>
      </c>
      <c r="L27" s="23">
        <v>0</v>
      </c>
      <c r="M27" s="22">
        <v>0</v>
      </c>
      <c r="N27" s="23">
        <f t="shared" si="0"/>
        <v>3</v>
      </c>
      <c r="O27" s="24">
        <f>N27/N30*100</f>
        <v>1.4423076923076923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40</v>
      </c>
      <c r="B29" s="28">
        <f t="shared" ref="B29:M29" si="1">SUM(B2:B27)</f>
        <v>19</v>
      </c>
      <c r="C29" s="28">
        <f t="shared" si="1"/>
        <v>8</v>
      </c>
      <c r="D29" s="28">
        <f t="shared" si="1"/>
        <v>14</v>
      </c>
      <c r="E29" s="28">
        <f t="shared" si="1"/>
        <v>24</v>
      </c>
      <c r="F29" s="28">
        <f t="shared" si="1"/>
        <v>16</v>
      </c>
      <c r="G29" s="28">
        <f t="shared" si="1"/>
        <v>11</v>
      </c>
      <c r="H29" s="28">
        <f t="shared" si="1"/>
        <v>22</v>
      </c>
      <c r="I29" s="28">
        <f t="shared" si="1"/>
        <v>9</v>
      </c>
      <c r="J29" s="28">
        <f t="shared" si="1"/>
        <v>18</v>
      </c>
      <c r="K29" s="28">
        <f t="shared" si="1"/>
        <v>38</v>
      </c>
      <c r="L29" s="28">
        <f t="shared" si="1"/>
        <v>14</v>
      </c>
      <c r="M29" s="28">
        <f t="shared" si="1"/>
        <v>15</v>
      </c>
      <c r="N29" s="28"/>
      <c r="O29" s="23"/>
    </row>
    <row r="30" spans="1:16" ht="15.75" customHeight="1">
      <c r="A30" s="27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208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46"/>
  <sheetViews>
    <sheetView workbookViewId="0">
      <selection activeCell="A10" sqref="A10"/>
    </sheetView>
  </sheetViews>
  <sheetFormatPr baseColWidth="10" defaultColWidth="12.6640625" defaultRowHeight="15.75" customHeight="1"/>
  <cols>
    <col min="1" max="1" width="43.1640625" style="20" customWidth="1"/>
    <col min="2" max="13" width="12.6640625" style="20"/>
    <col min="14" max="14" width="22.83203125" style="20" customWidth="1"/>
    <col min="15" max="15" width="25.1640625" style="20" customWidth="1"/>
    <col min="16" max="16384" width="12.6640625" style="20"/>
  </cols>
  <sheetData>
    <row r="1" spans="1:16" ht="15.75" customHeight="1">
      <c r="A1" s="23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23" t="s">
        <v>13</v>
      </c>
      <c r="O1" s="23" t="s">
        <v>14</v>
      </c>
      <c r="P1" s="18"/>
    </row>
    <row r="2" spans="1:16" ht="15.75" customHeight="1">
      <c r="A2" s="23" t="s">
        <v>15</v>
      </c>
      <c r="B2" s="22">
        <v>28</v>
      </c>
      <c r="C2" s="23">
        <v>28</v>
      </c>
      <c r="D2" s="23">
        <v>19</v>
      </c>
      <c r="E2" s="22">
        <v>25</v>
      </c>
      <c r="F2" s="23">
        <v>19</v>
      </c>
      <c r="G2" s="23">
        <v>11</v>
      </c>
      <c r="H2" s="23">
        <v>17</v>
      </c>
      <c r="I2" s="23">
        <v>29</v>
      </c>
      <c r="J2" s="23">
        <v>25</v>
      </c>
      <c r="K2" s="23">
        <v>36</v>
      </c>
      <c r="L2" s="23">
        <v>32</v>
      </c>
      <c r="M2" s="22">
        <v>17</v>
      </c>
      <c r="N2" s="23">
        <f t="shared" ref="N2:N27" si="0">SUM(B2:M2)</f>
        <v>286</v>
      </c>
      <c r="O2" s="24">
        <f>N2/N30*100</f>
        <v>50.175438596491226</v>
      </c>
      <c r="P2" s="18"/>
    </row>
    <row r="3" spans="1:16" ht="15.75" customHeight="1">
      <c r="A3" s="23" t="s">
        <v>16</v>
      </c>
      <c r="B3" s="22">
        <v>3</v>
      </c>
      <c r="C3" s="23">
        <v>0</v>
      </c>
      <c r="D3" s="23">
        <v>3</v>
      </c>
      <c r="E3" s="22">
        <v>0</v>
      </c>
      <c r="F3" s="23">
        <v>5</v>
      </c>
      <c r="G3" s="23">
        <v>1</v>
      </c>
      <c r="H3" s="23">
        <v>0</v>
      </c>
      <c r="I3" s="23">
        <v>0</v>
      </c>
      <c r="J3" s="23">
        <v>2</v>
      </c>
      <c r="K3" s="23">
        <v>4</v>
      </c>
      <c r="L3" s="23">
        <v>3</v>
      </c>
      <c r="M3" s="22">
        <v>1</v>
      </c>
      <c r="N3" s="23">
        <f t="shared" si="0"/>
        <v>22</v>
      </c>
      <c r="O3" s="24">
        <f>N3/N30*100</f>
        <v>3.8596491228070176</v>
      </c>
      <c r="P3" s="18"/>
    </row>
    <row r="4" spans="1:16" ht="15.75" customHeight="1">
      <c r="A4" s="23" t="s">
        <v>17</v>
      </c>
      <c r="B4" s="22">
        <v>0</v>
      </c>
      <c r="C4" s="23">
        <v>0</v>
      </c>
      <c r="D4" s="23">
        <v>0</v>
      </c>
      <c r="E4" s="22">
        <v>0</v>
      </c>
      <c r="F4" s="23">
        <v>0</v>
      </c>
      <c r="G4" s="23">
        <v>1</v>
      </c>
      <c r="H4" s="23">
        <v>0</v>
      </c>
      <c r="I4" s="23">
        <v>0</v>
      </c>
      <c r="J4" s="23">
        <v>0</v>
      </c>
      <c r="K4" s="23">
        <v>0</v>
      </c>
      <c r="L4" s="23">
        <v>1</v>
      </c>
      <c r="M4" s="22">
        <v>0</v>
      </c>
      <c r="N4" s="23">
        <f t="shared" si="0"/>
        <v>2</v>
      </c>
      <c r="O4" s="24">
        <f>N4/N30*100</f>
        <v>0.35087719298245612</v>
      </c>
      <c r="P4" s="18"/>
    </row>
    <row r="5" spans="1:16" ht="15.75" customHeight="1">
      <c r="A5" s="23" t="s">
        <v>18</v>
      </c>
      <c r="B5" s="22">
        <v>0</v>
      </c>
      <c r="C5" s="23">
        <v>0</v>
      </c>
      <c r="D5" s="23">
        <v>1</v>
      </c>
      <c r="E5" s="22">
        <v>0</v>
      </c>
      <c r="F5" s="23">
        <v>3</v>
      </c>
      <c r="G5" s="23">
        <v>1</v>
      </c>
      <c r="H5" s="23">
        <v>1</v>
      </c>
      <c r="I5" s="23">
        <v>0</v>
      </c>
      <c r="J5" s="23">
        <v>0</v>
      </c>
      <c r="K5" s="23">
        <v>2</v>
      </c>
      <c r="L5" s="23">
        <v>0</v>
      </c>
      <c r="M5" s="22">
        <v>0</v>
      </c>
      <c r="N5" s="23">
        <f t="shared" si="0"/>
        <v>8</v>
      </c>
      <c r="O5" s="24">
        <f>N5/N30*100</f>
        <v>1.4035087719298245</v>
      </c>
      <c r="P5" s="18"/>
    </row>
    <row r="6" spans="1:16" ht="15.75" customHeight="1">
      <c r="A6" s="23" t="s">
        <v>19</v>
      </c>
      <c r="B6" s="22">
        <v>0</v>
      </c>
      <c r="C6" s="23">
        <v>0</v>
      </c>
      <c r="D6" s="23">
        <v>0</v>
      </c>
      <c r="E6" s="22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0</v>
      </c>
      <c r="N6" s="23">
        <f t="shared" si="0"/>
        <v>0</v>
      </c>
      <c r="O6" s="24">
        <f>N6/N30*100</f>
        <v>0</v>
      </c>
      <c r="P6" s="18"/>
    </row>
    <row r="7" spans="1:16" ht="15.75" customHeight="1">
      <c r="A7" s="23" t="s">
        <v>20</v>
      </c>
      <c r="B7" s="22">
        <v>0</v>
      </c>
      <c r="C7" s="23">
        <v>0</v>
      </c>
      <c r="D7" s="23">
        <v>1</v>
      </c>
      <c r="E7" s="22">
        <v>1</v>
      </c>
      <c r="F7" s="23">
        <v>6</v>
      </c>
      <c r="G7" s="23">
        <v>0</v>
      </c>
      <c r="H7" s="23">
        <v>0</v>
      </c>
      <c r="I7" s="23">
        <v>1</v>
      </c>
      <c r="J7" s="23">
        <v>0</v>
      </c>
      <c r="K7" s="23">
        <v>2</v>
      </c>
      <c r="L7" s="23">
        <v>0</v>
      </c>
      <c r="M7" s="22">
        <v>1</v>
      </c>
      <c r="N7" s="23">
        <f t="shared" si="0"/>
        <v>12</v>
      </c>
      <c r="O7" s="24">
        <f>N7/N30*100</f>
        <v>2.1052631578947367</v>
      </c>
      <c r="P7" s="18"/>
    </row>
    <row r="8" spans="1:16" ht="15.75" customHeight="1">
      <c r="A8" s="23" t="s">
        <v>21</v>
      </c>
      <c r="B8" s="22">
        <v>18</v>
      </c>
      <c r="C8" s="23">
        <v>19</v>
      </c>
      <c r="D8" s="23">
        <v>15</v>
      </c>
      <c r="E8" s="22">
        <v>12</v>
      </c>
      <c r="F8" s="23">
        <v>17</v>
      </c>
      <c r="G8" s="23">
        <v>10</v>
      </c>
      <c r="H8" s="23">
        <v>13</v>
      </c>
      <c r="I8" s="23">
        <v>19</v>
      </c>
      <c r="J8" s="23">
        <v>19</v>
      </c>
      <c r="K8" s="23">
        <v>24</v>
      </c>
      <c r="L8" s="23">
        <v>24</v>
      </c>
      <c r="M8" s="22">
        <v>11</v>
      </c>
      <c r="N8" s="23">
        <f t="shared" si="0"/>
        <v>201</v>
      </c>
      <c r="O8" s="24">
        <f>N8/N30*100</f>
        <v>35.263157894736842</v>
      </c>
      <c r="P8" s="18"/>
    </row>
    <row r="9" spans="1:16" ht="15.75" customHeight="1">
      <c r="A9" s="23" t="s">
        <v>22</v>
      </c>
      <c r="B9" s="22">
        <v>0</v>
      </c>
      <c r="C9" s="23">
        <v>0</v>
      </c>
      <c r="D9" s="23">
        <v>0</v>
      </c>
      <c r="E9" s="22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2">
        <v>0</v>
      </c>
      <c r="N9" s="23">
        <f t="shared" si="0"/>
        <v>0</v>
      </c>
      <c r="O9" s="24">
        <f>N9/N30*100</f>
        <v>0</v>
      </c>
      <c r="P9" s="18"/>
    </row>
    <row r="10" spans="1:16" ht="15.75" customHeight="1">
      <c r="A10" s="29" t="s">
        <v>48</v>
      </c>
      <c r="B10" s="22">
        <v>0</v>
      </c>
      <c r="C10" s="23">
        <v>0</v>
      </c>
      <c r="D10" s="23">
        <v>0</v>
      </c>
      <c r="E10" s="22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2">
        <v>0</v>
      </c>
      <c r="N10" s="23">
        <f t="shared" si="0"/>
        <v>0</v>
      </c>
      <c r="O10" s="24">
        <f>N10/N30*100</f>
        <v>0</v>
      </c>
      <c r="P10" s="18"/>
    </row>
    <row r="11" spans="1:16" ht="15.75" customHeight="1">
      <c r="A11" s="23" t="s">
        <v>23</v>
      </c>
      <c r="B11" s="22">
        <v>0</v>
      </c>
      <c r="C11" s="23">
        <v>0</v>
      </c>
      <c r="D11" s="23">
        <v>0</v>
      </c>
      <c r="E11" s="22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2">
        <v>0</v>
      </c>
      <c r="N11" s="23">
        <f t="shared" si="0"/>
        <v>0</v>
      </c>
      <c r="O11" s="24">
        <f>N11/N30*100</f>
        <v>0</v>
      </c>
      <c r="P11" s="18"/>
    </row>
    <row r="12" spans="1:16" ht="15.75" customHeight="1">
      <c r="A12" s="23" t="s">
        <v>24</v>
      </c>
      <c r="B12" s="22">
        <v>0</v>
      </c>
      <c r="C12" s="23">
        <v>0</v>
      </c>
      <c r="D12" s="23">
        <v>0</v>
      </c>
      <c r="E12" s="22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2">
        <v>0</v>
      </c>
      <c r="N12" s="23">
        <f t="shared" si="0"/>
        <v>0</v>
      </c>
      <c r="O12" s="24">
        <f>N12/N30*100</f>
        <v>0</v>
      </c>
      <c r="P12" s="18"/>
    </row>
    <row r="13" spans="1:16" ht="15.75" customHeight="1">
      <c r="A13" s="23" t="s">
        <v>25</v>
      </c>
      <c r="B13" s="22">
        <v>0</v>
      </c>
      <c r="C13" s="23">
        <v>0</v>
      </c>
      <c r="D13" s="23">
        <v>0</v>
      </c>
      <c r="E13" s="22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2">
        <v>0</v>
      </c>
      <c r="N13" s="23">
        <f t="shared" si="0"/>
        <v>0</v>
      </c>
      <c r="O13" s="24">
        <f>N13/N30*100</f>
        <v>0</v>
      </c>
      <c r="P13" s="18"/>
    </row>
    <row r="14" spans="1:16" ht="15.75" customHeight="1">
      <c r="A14" s="23" t="s">
        <v>26</v>
      </c>
      <c r="B14" s="23">
        <v>0</v>
      </c>
      <c r="C14" s="23">
        <v>0</v>
      </c>
      <c r="D14" s="23">
        <v>0</v>
      </c>
      <c r="E14" s="22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2">
        <v>0</v>
      </c>
      <c r="N14" s="23">
        <f t="shared" si="0"/>
        <v>0</v>
      </c>
      <c r="O14" s="24">
        <f>N14/N30*100</f>
        <v>0</v>
      </c>
      <c r="P14" s="18"/>
    </row>
    <row r="15" spans="1:16" ht="15.75" customHeight="1">
      <c r="A15" s="23" t="s">
        <v>27</v>
      </c>
      <c r="B15" s="23">
        <v>0</v>
      </c>
      <c r="C15" s="23">
        <v>0</v>
      </c>
      <c r="D15" s="23">
        <v>0</v>
      </c>
      <c r="E15" s="22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2">
        <v>0</v>
      </c>
      <c r="N15" s="23">
        <f t="shared" si="0"/>
        <v>0</v>
      </c>
      <c r="O15" s="24">
        <f>N15/N30*100</f>
        <v>0</v>
      </c>
      <c r="P15" s="18"/>
    </row>
    <row r="16" spans="1:16" ht="15.75" customHeight="1">
      <c r="A16" s="23" t="s">
        <v>28</v>
      </c>
      <c r="B16" s="23">
        <v>0</v>
      </c>
      <c r="C16" s="23">
        <v>0</v>
      </c>
      <c r="D16" s="23">
        <v>0</v>
      </c>
      <c r="E16" s="22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2">
        <v>0</v>
      </c>
      <c r="N16" s="23">
        <f t="shared" si="0"/>
        <v>0</v>
      </c>
      <c r="O16" s="24">
        <f>N16/N30*100</f>
        <v>0</v>
      </c>
      <c r="P16" s="18"/>
    </row>
    <row r="17" spans="1:16" ht="15.75" customHeight="1">
      <c r="A17" s="23" t="s">
        <v>29</v>
      </c>
      <c r="B17" s="23">
        <v>0</v>
      </c>
      <c r="C17" s="23">
        <v>0</v>
      </c>
      <c r="D17" s="23">
        <v>0</v>
      </c>
      <c r="E17" s="22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5">
        <v>0</v>
      </c>
      <c r="L17" s="25">
        <v>0</v>
      </c>
      <c r="M17" s="22">
        <v>0</v>
      </c>
      <c r="N17" s="23">
        <f t="shared" si="0"/>
        <v>0</v>
      </c>
      <c r="O17" s="24">
        <f>N17/N30*100</f>
        <v>0</v>
      </c>
      <c r="P17" s="18"/>
    </row>
    <row r="18" spans="1:16" ht="15.75" customHeight="1">
      <c r="A18" s="25" t="s">
        <v>30</v>
      </c>
      <c r="B18" s="23">
        <v>0</v>
      </c>
      <c r="C18" s="23">
        <v>0</v>
      </c>
      <c r="D18" s="23">
        <v>0</v>
      </c>
      <c r="E18" s="22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5">
        <v>0</v>
      </c>
      <c r="L18" s="25">
        <v>0</v>
      </c>
      <c r="M18" s="22">
        <v>0</v>
      </c>
      <c r="N18" s="23">
        <f t="shared" si="0"/>
        <v>0</v>
      </c>
      <c r="O18" s="24">
        <f>N18/N30*100</f>
        <v>0</v>
      </c>
      <c r="P18" s="18"/>
    </row>
    <row r="19" spans="1:16" ht="15.75" customHeight="1">
      <c r="A19" s="25" t="s">
        <v>31</v>
      </c>
      <c r="B19" s="23">
        <v>0</v>
      </c>
      <c r="C19" s="23">
        <v>0</v>
      </c>
      <c r="D19" s="23">
        <v>0</v>
      </c>
      <c r="E19" s="22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5">
        <v>0</v>
      </c>
      <c r="L19" s="25">
        <v>0</v>
      </c>
      <c r="M19" s="22">
        <v>0</v>
      </c>
      <c r="N19" s="23">
        <f t="shared" si="0"/>
        <v>0</v>
      </c>
      <c r="O19" s="24">
        <f>N19/N30*100</f>
        <v>0</v>
      </c>
      <c r="P19" s="18"/>
    </row>
    <row r="20" spans="1:16" ht="15.75" customHeight="1">
      <c r="A20" s="25" t="s">
        <v>32</v>
      </c>
      <c r="B20" s="23">
        <v>0</v>
      </c>
      <c r="C20" s="23">
        <v>0</v>
      </c>
      <c r="D20" s="23">
        <v>0</v>
      </c>
      <c r="E20" s="22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5">
        <v>0</v>
      </c>
      <c r="L20" s="25">
        <v>0</v>
      </c>
      <c r="M20" s="22">
        <v>0</v>
      </c>
      <c r="N20" s="23">
        <f t="shared" si="0"/>
        <v>0</v>
      </c>
      <c r="O20" s="24">
        <f>N20/N30*100</f>
        <v>0</v>
      </c>
      <c r="P20" s="18"/>
    </row>
    <row r="21" spans="1:16" ht="15.75" customHeight="1">
      <c r="A21" s="25" t="s">
        <v>33</v>
      </c>
      <c r="B21" s="23">
        <v>0</v>
      </c>
      <c r="C21" s="23">
        <v>0</v>
      </c>
      <c r="D21" s="23">
        <v>0</v>
      </c>
      <c r="E21" s="22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5">
        <v>0</v>
      </c>
      <c r="L21" s="25">
        <v>0</v>
      </c>
      <c r="M21" s="22">
        <v>0</v>
      </c>
      <c r="N21" s="23">
        <f t="shared" si="0"/>
        <v>0</v>
      </c>
      <c r="O21" s="24">
        <f>N21/N30*100</f>
        <v>0</v>
      </c>
      <c r="P21" s="18"/>
    </row>
    <row r="22" spans="1:16" ht="15.75" customHeight="1">
      <c r="A22" s="23" t="s">
        <v>34</v>
      </c>
      <c r="B22" s="23">
        <v>0</v>
      </c>
      <c r="C22" s="23">
        <v>0</v>
      </c>
      <c r="D22" s="23">
        <v>0</v>
      </c>
      <c r="E22" s="22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2">
        <v>0</v>
      </c>
      <c r="N22" s="23">
        <f t="shared" si="0"/>
        <v>0</v>
      </c>
      <c r="O22" s="24">
        <f>N22/N30*100</f>
        <v>0</v>
      </c>
      <c r="P22" s="18"/>
    </row>
    <row r="23" spans="1:16" ht="15.75" customHeight="1">
      <c r="A23" s="25" t="s">
        <v>35</v>
      </c>
      <c r="B23" s="23">
        <v>0</v>
      </c>
      <c r="C23" s="23">
        <v>0</v>
      </c>
      <c r="D23" s="23">
        <v>0</v>
      </c>
      <c r="E23" s="22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2">
        <v>0</v>
      </c>
      <c r="N23" s="23">
        <f t="shared" si="0"/>
        <v>0</v>
      </c>
      <c r="O23" s="24">
        <f>N23/N30*100</f>
        <v>0</v>
      </c>
      <c r="P23" s="18"/>
    </row>
    <row r="24" spans="1:16" ht="15.75" customHeight="1">
      <c r="A24" s="23" t="s">
        <v>36</v>
      </c>
      <c r="B24" s="23">
        <v>1</v>
      </c>
      <c r="C24" s="23">
        <v>0</v>
      </c>
      <c r="D24" s="23">
        <v>1</v>
      </c>
      <c r="E24" s="22">
        <v>1</v>
      </c>
      <c r="F24" s="23">
        <v>5</v>
      </c>
      <c r="G24" s="23">
        <v>3</v>
      </c>
      <c r="H24" s="23">
        <v>0</v>
      </c>
      <c r="I24" s="23">
        <v>0</v>
      </c>
      <c r="J24" s="23">
        <v>1</v>
      </c>
      <c r="K24" s="23">
        <v>1</v>
      </c>
      <c r="L24" s="23">
        <v>3</v>
      </c>
      <c r="M24" s="22">
        <v>1</v>
      </c>
      <c r="N24" s="23">
        <f t="shared" si="0"/>
        <v>17</v>
      </c>
      <c r="O24" s="24">
        <f>N24/N30*100</f>
        <v>2.9824561403508771</v>
      </c>
      <c r="P24" s="18"/>
    </row>
    <row r="25" spans="1:16" ht="15.75" customHeight="1">
      <c r="A25" s="23" t="s">
        <v>37</v>
      </c>
      <c r="B25" s="23">
        <v>0</v>
      </c>
      <c r="C25" s="23">
        <v>0</v>
      </c>
      <c r="D25" s="23">
        <v>0</v>
      </c>
      <c r="E25" s="22">
        <v>0</v>
      </c>
      <c r="F25" s="23">
        <v>2</v>
      </c>
      <c r="G25" s="23">
        <v>8</v>
      </c>
      <c r="H25" s="23">
        <v>2</v>
      </c>
      <c r="I25" s="23">
        <v>1</v>
      </c>
      <c r="J25" s="23">
        <v>9</v>
      </c>
      <c r="K25" s="23">
        <v>0</v>
      </c>
      <c r="L25" s="23">
        <v>0</v>
      </c>
      <c r="M25" s="22">
        <v>0</v>
      </c>
      <c r="N25" s="23">
        <f t="shared" si="0"/>
        <v>22</v>
      </c>
      <c r="O25" s="24">
        <f>N25/N30*100</f>
        <v>3.8596491228070176</v>
      </c>
      <c r="P25" s="18"/>
    </row>
    <row r="26" spans="1:16" ht="15.75" customHeight="1">
      <c r="A26" s="23" t="s">
        <v>38</v>
      </c>
      <c r="B26" s="23">
        <v>0</v>
      </c>
      <c r="C26" s="23">
        <v>0</v>
      </c>
      <c r="D26" s="23">
        <v>0</v>
      </c>
      <c r="E26" s="22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2">
        <v>0</v>
      </c>
      <c r="N26" s="23">
        <f t="shared" si="0"/>
        <v>0</v>
      </c>
      <c r="O26" s="24">
        <f>N26/N30*100</f>
        <v>0</v>
      </c>
      <c r="P26" s="18"/>
    </row>
    <row r="27" spans="1:16" ht="15.75" customHeight="1">
      <c r="A27" s="23" t="s">
        <v>39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2">
        <v>0</v>
      </c>
      <c r="N27" s="23">
        <f t="shared" si="0"/>
        <v>0</v>
      </c>
      <c r="O27" s="24">
        <f>N27/N30*100</f>
        <v>0</v>
      </c>
      <c r="P27" s="18"/>
    </row>
    <row r="28" spans="1:1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</row>
    <row r="29" spans="1:16" ht="15.75" customHeight="1">
      <c r="A29" s="27" t="s">
        <v>40</v>
      </c>
      <c r="B29" s="28">
        <f t="shared" ref="B29:M29" si="1">SUM(B2:B27)</f>
        <v>50</v>
      </c>
      <c r="C29" s="28">
        <f t="shared" si="1"/>
        <v>47</v>
      </c>
      <c r="D29" s="28">
        <f t="shared" si="1"/>
        <v>40</v>
      </c>
      <c r="E29" s="28">
        <f t="shared" si="1"/>
        <v>39</v>
      </c>
      <c r="F29" s="28">
        <f t="shared" si="1"/>
        <v>57</v>
      </c>
      <c r="G29" s="28">
        <f t="shared" si="1"/>
        <v>35</v>
      </c>
      <c r="H29" s="28">
        <f t="shared" si="1"/>
        <v>33</v>
      </c>
      <c r="I29" s="28">
        <f t="shared" si="1"/>
        <v>50</v>
      </c>
      <c r="J29" s="28">
        <f t="shared" si="1"/>
        <v>56</v>
      </c>
      <c r="K29" s="28">
        <f t="shared" si="1"/>
        <v>69</v>
      </c>
      <c r="L29" s="28">
        <f t="shared" si="1"/>
        <v>63</v>
      </c>
      <c r="M29" s="28">
        <f t="shared" si="1"/>
        <v>31</v>
      </c>
      <c r="N29" s="28"/>
      <c r="O29" s="23"/>
    </row>
    <row r="30" spans="1:16" ht="15.75" customHeight="1">
      <c r="A30" s="27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SUM(N2:N27)</f>
        <v>570</v>
      </c>
      <c r="O30" s="23"/>
    </row>
    <row r="33" spans="1:12" ht="15.75" customHeight="1">
      <c r="A33" s="21"/>
      <c r="B33" s="29"/>
      <c r="C33" s="18"/>
      <c r="G33" s="21"/>
      <c r="L33" s="21"/>
    </row>
    <row r="34" spans="1:12" ht="15.75" customHeight="1">
      <c r="A34" s="21"/>
      <c r="B34" s="29"/>
      <c r="C34" s="18"/>
      <c r="G34" s="21"/>
      <c r="L34" s="21"/>
    </row>
    <row r="35" spans="1:12" ht="15.75" customHeight="1">
      <c r="A35" s="23"/>
      <c r="B35" s="29"/>
      <c r="C35" s="18"/>
      <c r="G35" s="21"/>
      <c r="L35" s="18"/>
    </row>
    <row r="36" spans="1:12" ht="15.75" customHeight="1">
      <c r="A36" s="23"/>
      <c r="B36" s="29"/>
      <c r="C36" s="21"/>
      <c r="G36" s="21"/>
      <c r="L36" s="18"/>
    </row>
    <row r="37" spans="1:12" ht="15.75" customHeight="1">
      <c r="G37" s="21"/>
    </row>
    <row r="38" spans="1:12" ht="15.75" customHeight="1">
      <c r="G38" s="21"/>
    </row>
    <row r="39" spans="1:12" ht="15.75" customHeight="1">
      <c r="A39" s="21"/>
      <c r="B39" s="30"/>
      <c r="C39" s="31"/>
      <c r="D39" s="21"/>
      <c r="G39" s="21"/>
      <c r="L39" s="31"/>
    </row>
    <row r="40" spans="1:12" ht="15.75" customHeight="1">
      <c r="A40" s="21"/>
      <c r="B40" s="30"/>
      <c r="G40" s="21"/>
      <c r="L40" s="31"/>
    </row>
    <row r="41" spans="1:12" ht="15.75" customHeight="1">
      <c r="A41" s="21"/>
      <c r="B41" s="29"/>
      <c r="G41" s="21"/>
    </row>
    <row r="42" spans="1:12" ht="15.75" customHeight="1">
      <c r="A42" s="21"/>
      <c r="B42" s="29"/>
      <c r="C42" s="31"/>
      <c r="G42" s="21"/>
    </row>
    <row r="43" spans="1:12" ht="15.75" customHeight="1">
      <c r="A43" s="21"/>
      <c r="B43" s="21"/>
      <c r="G43" s="21"/>
    </row>
    <row r="44" spans="1:12" ht="15.75" customHeight="1">
      <c r="A44" s="26"/>
      <c r="B44" s="21"/>
      <c r="G44" s="21"/>
    </row>
    <row r="45" spans="1:12" ht="13">
      <c r="A45" s="26"/>
      <c r="B45" s="21"/>
      <c r="C45" s="21"/>
      <c r="G45" s="21"/>
    </row>
    <row r="46" spans="1:12" ht="13">
      <c r="A46" s="26"/>
      <c r="B46" s="21"/>
      <c r="C46" s="21"/>
      <c r="G46" s="21"/>
    </row>
    <row r="47" spans="1:12" ht="13">
      <c r="A47" s="26"/>
      <c r="B47" s="21"/>
      <c r="C47" s="21"/>
      <c r="G47" s="21"/>
    </row>
    <row r="48" spans="1:12" ht="13">
      <c r="A48" s="21"/>
      <c r="B48" s="21"/>
      <c r="C48" s="21"/>
      <c r="G48" s="21"/>
    </row>
    <row r="49" spans="1:7" ht="13">
      <c r="A49" s="26"/>
      <c r="B49" s="21"/>
      <c r="C49" s="21"/>
      <c r="G49" s="21"/>
    </row>
    <row r="50" spans="1:7" ht="13">
      <c r="A50" s="18"/>
      <c r="B50" s="21"/>
      <c r="C50" s="21"/>
      <c r="G50" s="21"/>
    </row>
    <row r="51" spans="1:7" ht="13">
      <c r="A51" s="18"/>
      <c r="B51" s="21"/>
      <c r="C51" s="21"/>
      <c r="G51" s="21"/>
    </row>
    <row r="52" spans="1:7" ht="13">
      <c r="A52" s="21"/>
      <c r="B52" s="32"/>
      <c r="C52" s="21"/>
      <c r="G52" s="21"/>
    </row>
    <row r="53" spans="1:7" ht="13">
      <c r="A53" s="21"/>
      <c r="B53" s="32"/>
      <c r="C53" s="21"/>
      <c r="G53" s="21"/>
    </row>
    <row r="54" spans="1:7" ht="13">
      <c r="A54" s="21"/>
      <c r="B54" s="21"/>
      <c r="C54" s="21"/>
      <c r="G54" s="21"/>
    </row>
    <row r="55" spans="1:7" ht="13">
      <c r="A55" s="21"/>
      <c r="B55" s="21"/>
      <c r="C55" s="21"/>
      <c r="G55" s="21"/>
    </row>
    <row r="56" spans="1:7" ht="13">
      <c r="A56" s="21"/>
      <c r="B56" s="21"/>
      <c r="C56" s="21"/>
      <c r="D56" s="21"/>
      <c r="G56" s="21"/>
    </row>
    <row r="57" spans="1:7" ht="13">
      <c r="A57" s="21"/>
      <c r="G57" s="21"/>
    </row>
    <row r="58" spans="1:7" ht="13">
      <c r="A58" s="18"/>
    </row>
    <row r="59" spans="1:7" ht="13">
      <c r="A59" s="18"/>
      <c r="B59" s="21"/>
      <c r="C59" s="21"/>
    </row>
    <row r="60" spans="1:7" ht="13">
      <c r="A60" s="21"/>
      <c r="B60" s="21"/>
      <c r="C60" s="21"/>
    </row>
    <row r="61" spans="1:7" ht="13">
      <c r="A61" s="21"/>
      <c r="B61" s="21"/>
      <c r="C61" s="21"/>
    </row>
    <row r="62" spans="1:7" ht="13">
      <c r="A62" s="31"/>
      <c r="B62" s="21"/>
      <c r="C62" s="21"/>
    </row>
    <row r="63" spans="1:7" ht="13">
      <c r="A63" s="31"/>
      <c r="B63" s="21"/>
      <c r="C63" s="21"/>
    </row>
    <row r="64" spans="1:7" ht="13">
      <c r="B64" s="21"/>
      <c r="C64" s="21"/>
    </row>
    <row r="65" spans="1:4" ht="13">
      <c r="A65" s="21"/>
      <c r="B65" s="21"/>
      <c r="C65" s="21"/>
    </row>
    <row r="66" spans="1:4" ht="13">
      <c r="A66" s="21"/>
      <c r="B66" s="21"/>
      <c r="C66" s="21"/>
    </row>
    <row r="67" spans="1:4" ht="13">
      <c r="A67" s="21"/>
      <c r="B67" s="21"/>
      <c r="C67" s="21"/>
    </row>
    <row r="68" spans="1:4" ht="13">
      <c r="A68" s="21"/>
      <c r="B68" s="21"/>
      <c r="C68" s="21"/>
    </row>
    <row r="69" spans="1:4" ht="13">
      <c r="A69" s="21"/>
      <c r="B69" s="21"/>
      <c r="C69" s="21"/>
    </row>
    <row r="70" spans="1:4" ht="13">
      <c r="B70" s="21"/>
      <c r="C70" s="21"/>
    </row>
    <row r="71" spans="1:4" ht="13">
      <c r="B71" s="21"/>
      <c r="C71" s="21"/>
    </row>
    <row r="72" spans="1:4" ht="13">
      <c r="B72" s="21"/>
      <c r="C72" s="21"/>
    </row>
    <row r="73" spans="1:4" ht="13">
      <c r="B73" s="21"/>
      <c r="C73" s="21"/>
    </row>
    <row r="74" spans="1:4" ht="13">
      <c r="A74" s="21"/>
      <c r="B74" s="21"/>
      <c r="C74" s="21"/>
    </row>
    <row r="75" spans="1:4" ht="13">
      <c r="A75" s="21"/>
      <c r="B75" s="21"/>
      <c r="C75" s="21"/>
    </row>
    <row r="76" spans="1:4" ht="13">
      <c r="A76" s="21"/>
      <c r="B76" s="21"/>
      <c r="C76" s="21"/>
    </row>
    <row r="77" spans="1:4" ht="13">
      <c r="A77" s="21"/>
      <c r="B77" s="21"/>
      <c r="C77" s="21"/>
    </row>
    <row r="78" spans="1:4" ht="13">
      <c r="A78" s="21"/>
      <c r="B78" s="21"/>
      <c r="C78" s="21"/>
      <c r="D78" s="21"/>
    </row>
    <row r="80" spans="1:4" ht="13">
      <c r="A80" s="21"/>
      <c r="B80" s="21"/>
      <c r="C80" s="21"/>
    </row>
    <row r="81" spans="1:3" ht="13">
      <c r="A81" s="21"/>
      <c r="B81" s="21"/>
      <c r="C81" s="21"/>
    </row>
    <row r="82" spans="1:3" ht="13">
      <c r="A82" s="21"/>
      <c r="B82" s="21"/>
      <c r="C82" s="21"/>
    </row>
    <row r="83" spans="1:3" ht="13">
      <c r="A83" s="21"/>
      <c r="B83" s="21"/>
      <c r="C83" s="21"/>
    </row>
    <row r="84" spans="1:3" ht="13">
      <c r="B84" s="21"/>
      <c r="C84" s="21"/>
    </row>
    <row r="85" spans="1:3" ht="13">
      <c r="B85" s="21"/>
      <c r="C85" s="21"/>
    </row>
    <row r="86" spans="1:3" ht="13">
      <c r="A86" s="21"/>
      <c r="B86" s="21"/>
      <c r="C86" s="21"/>
    </row>
    <row r="87" spans="1:3" ht="13">
      <c r="A87" s="21"/>
      <c r="B87" s="21"/>
      <c r="C87" s="21"/>
    </row>
    <row r="88" spans="1:3" ht="13">
      <c r="A88" s="21"/>
      <c r="B88" s="21"/>
      <c r="C88" s="21"/>
    </row>
    <row r="89" spans="1:3" ht="13">
      <c r="A89" s="21"/>
      <c r="B89" s="21"/>
      <c r="C89" s="21"/>
    </row>
    <row r="90" spans="1:3" ht="13">
      <c r="A90" s="21"/>
      <c r="B90" s="21"/>
      <c r="C90" s="21"/>
    </row>
    <row r="91" spans="1:3" ht="13">
      <c r="B91" s="21"/>
      <c r="C91" s="21"/>
    </row>
    <row r="92" spans="1:3" ht="13">
      <c r="B92" s="21"/>
      <c r="C92" s="21"/>
    </row>
    <row r="93" spans="1:3" ht="13">
      <c r="B93" s="21"/>
      <c r="C93" s="21"/>
    </row>
    <row r="94" spans="1:3" ht="13">
      <c r="B94" s="21"/>
      <c r="C94" s="21"/>
    </row>
    <row r="95" spans="1:3" ht="13">
      <c r="A95" s="21"/>
      <c r="B95" s="21"/>
      <c r="C95" s="21"/>
    </row>
    <row r="96" spans="1:3" ht="13">
      <c r="A96" s="21"/>
      <c r="B96" s="21"/>
      <c r="C96" s="21"/>
    </row>
    <row r="97" spans="1:4" ht="13">
      <c r="A97" s="21"/>
      <c r="B97" s="21"/>
      <c r="C97" s="21"/>
    </row>
    <row r="98" spans="1:4" ht="13">
      <c r="A98" s="21"/>
      <c r="B98" s="21"/>
      <c r="C98" s="21"/>
    </row>
    <row r="99" spans="1:4" ht="13">
      <c r="A99" s="21"/>
      <c r="B99" s="21"/>
      <c r="C99" s="21"/>
      <c r="D99" s="21"/>
    </row>
    <row r="101" spans="1:4" ht="13">
      <c r="A101" s="21"/>
      <c r="B101" s="21"/>
      <c r="C101" s="21"/>
    </row>
    <row r="102" spans="1:4" ht="13">
      <c r="A102" s="21"/>
      <c r="B102" s="21"/>
      <c r="C102" s="21"/>
    </row>
    <row r="103" spans="1:4" ht="13">
      <c r="A103" s="21"/>
      <c r="B103" s="21"/>
      <c r="C103" s="21"/>
    </row>
    <row r="104" spans="1:4" ht="13">
      <c r="A104" s="21"/>
      <c r="B104" s="21"/>
      <c r="C104" s="21"/>
    </row>
    <row r="105" spans="1:4" ht="13">
      <c r="B105" s="21"/>
      <c r="C105" s="21"/>
    </row>
    <row r="106" spans="1:4" ht="13">
      <c r="B106" s="21"/>
      <c r="C106" s="21"/>
    </row>
    <row r="107" spans="1:4" ht="13">
      <c r="A107" s="21"/>
      <c r="B107" s="21"/>
      <c r="C107" s="21"/>
    </row>
    <row r="108" spans="1:4" ht="13">
      <c r="A108" s="21"/>
      <c r="B108" s="21"/>
      <c r="C108" s="21"/>
    </row>
    <row r="109" spans="1:4" ht="13">
      <c r="A109" s="21"/>
      <c r="B109" s="21"/>
      <c r="C109" s="21"/>
    </row>
    <row r="110" spans="1:4" ht="13">
      <c r="A110" s="21"/>
      <c r="B110" s="21"/>
      <c r="C110" s="21"/>
    </row>
    <row r="111" spans="1:4" ht="13">
      <c r="A111" s="21"/>
      <c r="B111" s="21"/>
      <c r="C111" s="21"/>
    </row>
    <row r="112" spans="1:4" ht="13">
      <c r="B112" s="21"/>
      <c r="C112" s="21"/>
    </row>
    <row r="113" spans="1:4" ht="13">
      <c r="B113" s="21"/>
      <c r="C113" s="21"/>
    </row>
    <row r="114" spans="1:4" ht="13">
      <c r="B114" s="21"/>
      <c r="C114" s="21"/>
    </row>
    <row r="115" spans="1:4" ht="13">
      <c r="B115" s="21"/>
      <c r="C115" s="21"/>
    </row>
    <row r="116" spans="1:4" ht="13">
      <c r="A116" s="21"/>
      <c r="B116" s="21"/>
      <c r="C116" s="21"/>
    </row>
    <row r="117" spans="1:4" ht="13">
      <c r="A117" s="21"/>
      <c r="B117" s="21"/>
      <c r="C117" s="21"/>
    </row>
    <row r="118" spans="1:4" ht="13">
      <c r="A118" s="21"/>
      <c r="B118" s="21"/>
      <c r="C118" s="21"/>
    </row>
    <row r="119" spans="1:4" ht="13">
      <c r="A119" s="21"/>
      <c r="B119" s="21"/>
      <c r="C119" s="21"/>
    </row>
    <row r="120" spans="1:4" ht="13">
      <c r="A120" s="21"/>
      <c r="B120" s="21"/>
      <c r="C120" s="21"/>
      <c r="D120" s="21"/>
    </row>
    <row r="122" spans="1:4" ht="13">
      <c r="A122" s="21"/>
      <c r="B122" s="21"/>
      <c r="C122" s="21"/>
    </row>
    <row r="123" spans="1:4" ht="13">
      <c r="A123" s="21"/>
      <c r="B123" s="21"/>
      <c r="C123" s="21"/>
    </row>
    <row r="124" spans="1:4" ht="13">
      <c r="A124" s="21"/>
      <c r="B124" s="21"/>
      <c r="C124" s="21"/>
    </row>
    <row r="125" spans="1:4" ht="13">
      <c r="A125" s="21"/>
      <c r="B125" s="21"/>
      <c r="C125" s="21"/>
    </row>
    <row r="126" spans="1:4" ht="13">
      <c r="B126" s="21"/>
      <c r="C126" s="21"/>
    </row>
    <row r="127" spans="1:4" ht="13">
      <c r="B127" s="21"/>
      <c r="C127" s="21"/>
    </row>
    <row r="128" spans="1:4" ht="13">
      <c r="A128" s="21"/>
      <c r="B128" s="21"/>
      <c r="C128" s="21"/>
    </row>
    <row r="129" spans="1:4" ht="13">
      <c r="A129" s="21"/>
      <c r="B129" s="21"/>
      <c r="C129" s="21"/>
    </row>
    <row r="130" spans="1:4" ht="13">
      <c r="A130" s="21"/>
      <c r="B130" s="21"/>
      <c r="C130" s="21"/>
    </row>
    <row r="131" spans="1:4" ht="13">
      <c r="A131" s="21"/>
      <c r="B131" s="21"/>
      <c r="C131" s="21"/>
    </row>
    <row r="132" spans="1:4" ht="13">
      <c r="A132" s="21"/>
      <c r="B132" s="21"/>
      <c r="C132" s="21"/>
    </row>
    <row r="133" spans="1:4" ht="13">
      <c r="B133" s="21"/>
      <c r="C133" s="21"/>
    </row>
    <row r="134" spans="1:4" ht="13">
      <c r="B134" s="21"/>
      <c r="C134" s="21"/>
    </row>
    <row r="135" spans="1:4" ht="13">
      <c r="B135" s="21"/>
      <c r="C135" s="21"/>
    </row>
    <row r="136" spans="1:4" ht="13">
      <c r="B136" s="21"/>
      <c r="C136" s="21"/>
    </row>
    <row r="137" spans="1:4" ht="13">
      <c r="A137" s="21"/>
      <c r="B137" s="21"/>
      <c r="C137" s="21"/>
    </row>
    <row r="138" spans="1:4" ht="13">
      <c r="A138" s="21"/>
      <c r="B138" s="21"/>
      <c r="C138" s="21"/>
    </row>
    <row r="139" spans="1:4" ht="13">
      <c r="A139" s="21"/>
      <c r="B139" s="21"/>
      <c r="C139" s="21"/>
    </row>
    <row r="140" spans="1:4" ht="13">
      <c r="A140" s="21"/>
      <c r="B140" s="21"/>
      <c r="C140" s="21"/>
    </row>
    <row r="141" spans="1:4" ht="13">
      <c r="A141" s="21"/>
      <c r="B141" s="21"/>
      <c r="C141" s="21"/>
      <c r="D141" s="21"/>
    </row>
    <row r="143" spans="1:4" ht="13">
      <c r="A143" s="21"/>
      <c r="B143" s="21"/>
      <c r="C143" s="21"/>
    </row>
    <row r="144" spans="1:4" ht="13">
      <c r="A144" s="21"/>
      <c r="B144" s="21"/>
      <c r="C144" s="21"/>
    </row>
    <row r="145" spans="1:3" ht="13">
      <c r="A145" s="21"/>
      <c r="B145" s="21"/>
      <c r="C145" s="21"/>
    </row>
    <row r="146" spans="1:3" ht="13">
      <c r="A146" s="21"/>
      <c r="B146" s="21"/>
      <c r="C146" s="21"/>
    </row>
    <row r="147" spans="1:3" ht="13">
      <c r="B147" s="21"/>
      <c r="C147" s="21"/>
    </row>
    <row r="148" spans="1:3" ht="13">
      <c r="B148" s="21"/>
      <c r="C148" s="21"/>
    </row>
    <row r="149" spans="1:3" ht="13">
      <c r="A149" s="21"/>
      <c r="B149" s="21"/>
      <c r="C149" s="21"/>
    </row>
    <row r="150" spans="1:3" ht="13">
      <c r="A150" s="21"/>
      <c r="B150" s="21"/>
      <c r="C150" s="21"/>
    </row>
    <row r="151" spans="1:3" ht="13">
      <c r="A151" s="21"/>
      <c r="B151" s="21"/>
      <c r="C151" s="21"/>
    </row>
    <row r="152" spans="1:3" ht="13">
      <c r="A152" s="21"/>
      <c r="B152" s="21"/>
      <c r="C152" s="21"/>
    </row>
    <row r="153" spans="1:3" ht="13">
      <c r="A153" s="21"/>
      <c r="B153" s="21"/>
      <c r="C153" s="21"/>
    </row>
    <row r="154" spans="1:3" ht="13">
      <c r="B154" s="21"/>
      <c r="C154" s="21"/>
    </row>
    <row r="155" spans="1:3" ht="13">
      <c r="B155" s="21"/>
      <c r="C155" s="21"/>
    </row>
    <row r="156" spans="1:3" ht="13">
      <c r="B156" s="21"/>
      <c r="C156" s="21"/>
    </row>
    <row r="157" spans="1:3" ht="13">
      <c r="B157" s="21"/>
      <c r="C157" s="21"/>
    </row>
    <row r="158" spans="1:3" ht="13">
      <c r="A158" s="21"/>
      <c r="B158" s="21"/>
      <c r="C158" s="21"/>
    </row>
    <row r="159" spans="1:3" ht="13">
      <c r="A159" s="21"/>
      <c r="B159" s="21"/>
      <c r="C159" s="21"/>
    </row>
    <row r="160" spans="1:3" ht="13">
      <c r="A160" s="21"/>
      <c r="B160" s="21"/>
      <c r="C160" s="21"/>
    </row>
    <row r="161" spans="1:4" ht="13">
      <c r="A161" s="21"/>
      <c r="B161" s="21"/>
      <c r="C161" s="21"/>
    </row>
    <row r="162" spans="1:4" ht="13">
      <c r="A162" s="21"/>
      <c r="B162" s="21"/>
      <c r="C162" s="21"/>
      <c r="D162" s="21"/>
    </row>
    <row r="163" spans="1:4" ht="13">
      <c r="A163" s="33"/>
    </row>
    <row r="164" spans="1:4" ht="13">
      <c r="A164" s="21"/>
      <c r="B164" s="21"/>
      <c r="C164" s="21"/>
    </row>
    <row r="165" spans="1:4" ht="13">
      <c r="A165" s="21"/>
      <c r="B165" s="21"/>
      <c r="C165" s="21"/>
    </row>
    <row r="166" spans="1:4" ht="13">
      <c r="A166" s="21"/>
      <c r="B166" s="21"/>
      <c r="C166" s="21"/>
    </row>
    <row r="167" spans="1:4" ht="13">
      <c r="A167" s="21"/>
      <c r="B167" s="21"/>
      <c r="C167" s="21"/>
    </row>
    <row r="168" spans="1:4" ht="13">
      <c r="B168" s="21"/>
      <c r="C168" s="21"/>
    </row>
    <row r="169" spans="1:4" ht="13">
      <c r="B169" s="21"/>
      <c r="C169" s="21"/>
    </row>
    <row r="170" spans="1:4" ht="13">
      <c r="A170" s="21"/>
      <c r="B170" s="21"/>
      <c r="C170" s="21"/>
    </row>
    <row r="171" spans="1:4" ht="13">
      <c r="A171" s="21"/>
      <c r="B171" s="21"/>
      <c r="C171" s="21"/>
    </row>
    <row r="172" spans="1:4" ht="13">
      <c r="A172" s="21"/>
      <c r="B172" s="21"/>
      <c r="C172" s="21"/>
    </row>
    <row r="173" spans="1:4" ht="13">
      <c r="A173" s="21"/>
      <c r="B173" s="21"/>
      <c r="C173" s="21"/>
    </row>
    <row r="174" spans="1:4" ht="13">
      <c r="A174" s="21"/>
      <c r="B174" s="21"/>
      <c r="C174" s="21"/>
    </row>
    <row r="175" spans="1:4" ht="13">
      <c r="B175" s="21"/>
      <c r="C175" s="21"/>
    </row>
    <row r="176" spans="1:4" ht="13">
      <c r="B176" s="21"/>
      <c r="C176" s="21"/>
    </row>
    <row r="177" spans="1:4" ht="13">
      <c r="B177" s="21"/>
      <c r="C177" s="21"/>
    </row>
    <row r="178" spans="1:4" ht="13">
      <c r="B178" s="21"/>
      <c r="C178" s="21"/>
    </row>
    <row r="179" spans="1:4" ht="13">
      <c r="A179" s="21"/>
      <c r="B179" s="21"/>
      <c r="C179" s="21"/>
    </row>
    <row r="180" spans="1:4" ht="13">
      <c r="A180" s="21"/>
      <c r="B180" s="21"/>
      <c r="C180" s="21"/>
    </row>
    <row r="181" spans="1:4" ht="13">
      <c r="A181" s="21"/>
      <c r="B181" s="21"/>
      <c r="C181" s="21"/>
    </row>
    <row r="182" spans="1:4" ht="13">
      <c r="A182" s="21"/>
      <c r="B182" s="21"/>
      <c r="C182" s="21"/>
    </row>
    <row r="183" spans="1:4" ht="13">
      <c r="A183" s="21"/>
      <c r="B183" s="21"/>
      <c r="C183" s="21"/>
      <c r="D183" s="21"/>
    </row>
    <row r="185" spans="1:4" ht="13">
      <c r="A185" s="21"/>
      <c r="B185" s="21"/>
      <c r="C185" s="21"/>
    </row>
    <row r="186" spans="1:4" ht="13">
      <c r="A186" s="21"/>
      <c r="B186" s="21"/>
      <c r="C186" s="21"/>
    </row>
    <row r="187" spans="1:4" ht="13">
      <c r="A187" s="21"/>
      <c r="B187" s="21"/>
      <c r="C187" s="21"/>
    </row>
    <row r="188" spans="1:4" ht="13">
      <c r="A188" s="21"/>
      <c r="B188" s="21"/>
      <c r="C188" s="21"/>
    </row>
    <row r="189" spans="1:4" ht="13">
      <c r="B189" s="21"/>
      <c r="C189" s="21"/>
    </row>
    <row r="190" spans="1:4" ht="13">
      <c r="B190" s="21"/>
      <c r="C190" s="21"/>
    </row>
    <row r="191" spans="1:4" ht="13">
      <c r="A191" s="21"/>
      <c r="B191" s="21"/>
      <c r="C191" s="21"/>
    </row>
    <row r="192" spans="1:4" ht="13">
      <c r="A192" s="21"/>
      <c r="B192" s="21"/>
      <c r="C192" s="21"/>
    </row>
    <row r="193" spans="1:4" ht="13">
      <c r="A193" s="21"/>
      <c r="B193" s="21"/>
      <c r="C193" s="21"/>
    </row>
    <row r="194" spans="1:4" ht="13">
      <c r="A194" s="21"/>
      <c r="B194" s="21"/>
      <c r="C194" s="21"/>
    </row>
    <row r="195" spans="1:4" ht="13">
      <c r="A195" s="21"/>
      <c r="B195" s="21"/>
      <c r="C195" s="21"/>
    </row>
    <row r="196" spans="1:4" ht="13">
      <c r="B196" s="21"/>
      <c r="C196" s="21"/>
    </row>
    <row r="197" spans="1:4" ht="13">
      <c r="B197" s="21"/>
      <c r="C197" s="21"/>
    </row>
    <row r="198" spans="1:4" ht="13">
      <c r="B198" s="21"/>
      <c r="C198" s="21"/>
    </row>
    <row r="199" spans="1:4" ht="13">
      <c r="B199" s="21"/>
      <c r="C199" s="21"/>
    </row>
    <row r="200" spans="1:4" ht="13">
      <c r="A200" s="21"/>
      <c r="B200" s="21"/>
      <c r="C200" s="21"/>
    </row>
    <row r="201" spans="1:4" ht="13">
      <c r="A201" s="21"/>
      <c r="B201" s="21"/>
      <c r="C201" s="21"/>
    </row>
    <row r="202" spans="1:4" ht="13">
      <c r="A202" s="21"/>
      <c r="B202" s="21"/>
      <c r="C202" s="21"/>
    </row>
    <row r="203" spans="1:4" ht="13">
      <c r="A203" s="21"/>
      <c r="B203" s="21"/>
      <c r="C203" s="21"/>
    </row>
    <row r="204" spans="1:4" ht="13">
      <c r="A204" s="21"/>
      <c r="B204" s="21"/>
      <c r="C204" s="21"/>
      <c r="D204" s="21"/>
    </row>
    <row r="205" spans="1:4" ht="13">
      <c r="A205" s="33"/>
    </row>
    <row r="206" spans="1:4" ht="13">
      <c r="A206" s="21"/>
      <c r="B206" s="21"/>
      <c r="C206" s="21"/>
    </row>
    <row r="207" spans="1:4" ht="13">
      <c r="A207" s="21"/>
      <c r="B207" s="21"/>
      <c r="C207" s="21"/>
    </row>
    <row r="208" spans="1:4" ht="13">
      <c r="A208" s="21"/>
      <c r="B208" s="21"/>
      <c r="C208" s="21"/>
    </row>
    <row r="209" spans="1:3" ht="13">
      <c r="A209" s="21"/>
      <c r="B209" s="21"/>
      <c r="C209" s="21"/>
    </row>
    <row r="210" spans="1:3" ht="13">
      <c r="B210" s="21"/>
      <c r="C210" s="21"/>
    </row>
    <row r="211" spans="1:3" ht="13">
      <c r="B211" s="21"/>
      <c r="C211" s="21"/>
    </row>
    <row r="212" spans="1:3" ht="13">
      <c r="A212" s="21"/>
      <c r="B212" s="21"/>
      <c r="C212" s="21"/>
    </row>
    <row r="213" spans="1:3" ht="13">
      <c r="A213" s="21"/>
      <c r="B213" s="21"/>
      <c r="C213" s="21"/>
    </row>
    <row r="214" spans="1:3" ht="13">
      <c r="A214" s="21"/>
      <c r="B214" s="21"/>
      <c r="C214" s="21"/>
    </row>
    <row r="215" spans="1:3" ht="13">
      <c r="A215" s="21"/>
      <c r="B215" s="21"/>
      <c r="C215" s="21"/>
    </row>
    <row r="216" spans="1:3" ht="13">
      <c r="A216" s="21"/>
      <c r="B216" s="21"/>
      <c r="C216" s="21"/>
    </row>
    <row r="217" spans="1:3" ht="13">
      <c r="B217" s="21"/>
      <c r="C217" s="21"/>
    </row>
    <row r="218" spans="1:3" ht="13">
      <c r="B218" s="21"/>
      <c r="C218" s="21"/>
    </row>
    <row r="219" spans="1:3" ht="13">
      <c r="B219" s="21"/>
      <c r="C219" s="21"/>
    </row>
    <row r="220" spans="1:3" ht="13">
      <c r="B220" s="21"/>
      <c r="C220" s="21"/>
    </row>
    <row r="221" spans="1:3" ht="13">
      <c r="A221" s="21"/>
      <c r="B221" s="21"/>
      <c r="C221" s="21"/>
    </row>
    <row r="222" spans="1:3" ht="13">
      <c r="A222" s="21"/>
      <c r="B222" s="21"/>
      <c r="C222" s="21"/>
    </row>
    <row r="223" spans="1:3" ht="13">
      <c r="A223" s="21"/>
      <c r="B223" s="21"/>
      <c r="C223" s="21"/>
    </row>
    <row r="224" spans="1:3" ht="13">
      <c r="A224" s="21"/>
      <c r="B224" s="21"/>
      <c r="C224" s="21"/>
    </row>
    <row r="225" spans="1:4" ht="13">
      <c r="A225" s="21"/>
      <c r="B225" s="21"/>
      <c r="C225" s="21"/>
      <c r="D225" s="21"/>
    </row>
    <row r="226" spans="1:4" ht="13">
      <c r="A226" s="33"/>
    </row>
    <row r="227" spans="1:4" ht="13">
      <c r="A227" s="21"/>
      <c r="B227" s="21"/>
      <c r="C227" s="21"/>
    </row>
    <row r="228" spans="1:4" ht="13">
      <c r="A228" s="21"/>
      <c r="B228" s="21"/>
      <c r="C228" s="21"/>
    </row>
    <row r="229" spans="1:4" ht="13">
      <c r="A229" s="21"/>
      <c r="B229" s="21"/>
      <c r="C229" s="21"/>
    </row>
    <row r="230" spans="1:4" ht="13">
      <c r="A230" s="21"/>
      <c r="B230" s="21"/>
      <c r="C230" s="21"/>
    </row>
    <row r="231" spans="1:4" ht="13">
      <c r="B231" s="21"/>
      <c r="C231" s="21"/>
    </row>
    <row r="232" spans="1:4" ht="13">
      <c r="B232" s="21"/>
      <c r="C232" s="21"/>
    </row>
    <row r="233" spans="1:4" ht="13">
      <c r="A233" s="21"/>
      <c r="B233" s="21"/>
      <c r="C233" s="21"/>
    </row>
    <row r="234" spans="1:4" ht="13">
      <c r="A234" s="21"/>
      <c r="B234" s="21"/>
      <c r="C234" s="21"/>
    </row>
    <row r="235" spans="1:4" ht="13">
      <c r="A235" s="21"/>
      <c r="B235" s="21"/>
      <c r="C235" s="21"/>
    </row>
    <row r="236" spans="1:4" ht="13">
      <c r="A236" s="21"/>
      <c r="B236" s="21"/>
      <c r="C236" s="21"/>
    </row>
    <row r="237" spans="1:4" ht="13">
      <c r="A237" s="21"/>
      <c r="B237" s="21"/>
      <c r="C237" s="21"/>
    </row>
    <row r="238" spans="1:4" ht="13">
      <c r="B238" s="21"/>
      <c r="C238" s="21"/>
    </row>
    <row r="239" spans="1:4" ht="13">
      <c r="B239" s="21"/>
      <c r="C239" s="21"/>
    </row>
    <row r="240" spans="1:4" ht="13">
      <c r="B240" s="21"/>
      <c r="C240" s="21"/>
    </row>
    <row r="241" spans="1:4" ht="13">
      <c r="B241" s="21"/>
      <c r="C241" s="21"/>
    </row>
    <row r="242" spans="1:4" ht="13">
      <c r="A242" s="21"/>
      <c r="B242" s="21"/>
      <c r="C242" s="21"/>
    </row>
    <row r="243" spans="1:4" ht="13">
      <c r="A243" s="21"/>
      <c r="B243" s="21"/>
      <c r="C243" s="21"/>
    </row>
    <row r="244" spans="1:4" ht="13">
      <c r="A244" s="21"/>
      <c r="B244" s="21"/>
      <c r="C244" s="21"/>
    </row>
    <row r="245" spans="1:4" ht="13">
      <c r="A245" s="21"/>
      <c r="B245" s="21"/>
      <c r="C245" s="21"/>
    </row>
    <row r="246" spans="1:4" ht="13">
      <c r="A246" s="21"/>
      <c r="B246" s="21"/>
      <c r="C246" s="21"/>
      <c r="D24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O30"/>
  <sheetViews>
    <sheetView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24</v>
      </c>
      <c r="C2" s="23">
        <v>31</v>
      </c>
      <c r="D2" s="23">
        <v>27</v>
      </c>
      <c r="E2" s="23">
        <v>32</v>
      </c>
      <c r="F2" s="23">
        <v>24</v>
      </c>
      <c r="G2" s="23">
        <v>23</v>
      </c>
      <c r="H2" s="23">
        <v>13</v>
      </c>
      <c r="I2" s="23">
        <v>16</v>
      </c>
      <c r="J2" s="23"/>
      <c r="K2" s="23"/>
      <c r="L2" s="23"/>
      <c r="M2" s="23"/>
      <c r="N2" s="23">
        <f t="shared" ref="N2:N28" si="0">SUM(B2:M2)</f>
        <v>190</v>
      </c>
      <c r="O2" s="24">
        <f>N2/N30*100</f>
        <v>23.058252427184467</v>
      </c>
    </row>
    <row r="3" spans="1:15" ht="15.75" customHeight="1">
      <c r="A3" s="21" t="s">
        <v>44</v>
      </c>
      <c r="B3" s="39">
        <v>53</v>
      </c>
      <c r="C3" s="23">
        <v>53</v>
      </c>
      <c r="D3" s="23">
        <v>59</v>
      </c>
      <c r="E3" s="23">
        <v>49</v>
      </c>
      <c r="F3" s="23">
        <v>34</v>
      </c>
      <c r="G3" s="23">
        <v>24</v>
      </c>
      <c r="H3" s="23">
        <v>35</v>
      </c>
      <c r="I3" s="23">
        <v>32</v>
      </c>
      <c r="J3" s="23"/>
      <c r="K3" s="23"/>
      <c r="L3" s="23"/>
      <c r="M3" s="23"/>
      <c r="N3" s="23">
        <f t="shared" si="0"/>
        <v>339</v>
      </c>
      <c r="O3" s="24">
        <f>N3/N30*100</f>
        <v>41.140776699029125</v>
      </c>
    </row>
    <row r="4" spans="1:15" ht="15.75" customHeight="1">
      <c r="A4" s="21" t="s">
        <v>45</v>
      </c>
      <c r="B4" s="39">
        <v>3</v>
      </c>
      <c r="C4" s="23">
        <v>1</v>
      </c>
      <c r="D4" s="23">
        <v>2</v>
      </c>
      <c r="E4" s="23">
        <v>5</v>
      </c>
      <c r="F4" s="23">
        <v>4</v>
      </c>
      <c r="G4" s="23">
        <v>0</v>
      </c>
      <c r="H4" s="23">
        <v>5</v>
      </c>
      <c r="I4" s="23">
        <v>4</v>
      </c>
      <c r="J4" s="23"/>
      <c r="K4" s="23"/>
      <c r="L4" s="23"/>
      <c r="M4" s="23"/>
      <c r="N4" s="23">
        <f t="shared" si="0"/>
        <v>24</v>
      </c>
      <c r="O4" s="24">
        <f>N4/N30*100</f>
        <v>2.912621359223301</v>
      </c>
    </row>
    <row r="5" spans="1:15" ht="15.75" customHeight="1">
      <c r="A5" s="21" t="s">
        <v>46</v>
      </c>
      <c r="B5" s="39">
        <v>3</v>
      </c>
      <c r="C5" s="23">
        <v>1</v>
      </c>
      <c r="D5" s="23">
        <v>3</v>
      </c>
      <c r="E5" s="23">
        <v>0</v>
      </c>
      <c r="F5" s="23">
        <v>1</v>
      </c>
      <c r="G5" s="23">
        <v>0</v>
      </c>
      <c r="H5" s="23">
        <v>0</v>
      </c>
      <c r="I5" s="23">
        <v>4</v>
      </c>
      <c r="J5" s="23"/>
      <c r="K5" s="23"/>
      <c r="L5" s="23"/>
      <c r="M5" s="23"/>
      <c r="N5" s="23">
        <f t="shared" si="0"/>
        <v>12</v>
      </c>
      <c r="O5" s="24">
        <f>N5/N30*100</f>
        <v>1.4563106796116505</v>
      </c>
    </row>
    <row r="6" spans="1:15" ht="15.75" customHeight="1">
      <c r="A6" s="29" t="s">
        <v>20</v>
      </c>
      <c r="B6" s="39">
        <v>7</v>
      </c>
      <c r="C6" s="23">
        <v>1</v>
      </c>
      <c r="D6" s="23">
        <v>8</v>
      </c>
      <c r="E6" s="23">
        <v>8</v>
      </c>
      <c r="F6" s="23">
        <v>2</v>
      </c>
      <c r="G6" s="23">
        <v>4</v>
      </c>
      <c r="H6" s="23">
        <v>2</v>
      </c>
      <c r="I6" s="23">
        <v>3</v>
      </c>
      <c r="J6" s="23"/>
      <c r="K6" s="23"/>
      <c r="L6" s="23"/>
      <c r="M6" s="23"/>
      <c r="N6" s="23">
        <f t="shared" si="0"/>
        <v>35</v>
      </c>
      <c r="O6" s="24">
        <f>N6/N30*100</f>
        <v>4.2475728155339807</v>
      </c>
    </row>
    <row r="7" spans="1:15" ht="15.75" customHeight="1">
      <c r="A7" s="29" t="s">
        <v>47</v>
      </c>
      <c r="B7" s="39">
        <v>1</v>
      </c>
      <c r="C7" s="23">
        <v>1</v>
      </c>
      <c r="D7" s="23">
        <v>2</v>
      </c>
      <c r="E7" s="23">
        <v>1</v>
      </c>
      <c r="F7" s="23">
        <v>0</v>
      </c>
      <c r="G7" s="23">
        <v>0</v>
      </c>
      <c r="H7" s="23">
        <v>2</v>
      </c>
      <c r="I7" s="23">
        <v>0</v>
      </c>
      <c r="J7" s="23"/>
      <c r="K7" s="23"/>
      <c r="L7" s="23"/>
      <c r="M7" s="23"/>
      <c r="N7" s="23">
        <f t="shared" si="0"/>
        <v>7</v>
      </c>
      <c r="O7" s="24">
        <f>N7/N30*100</f>
        <v>0.84951456310679607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23</v>
      </c>
      <c r="B9" s="39">
        <v>1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1</v>
      </c>
      <c r="O9" s="24">
        <f>N9/N30*100</f>
        <v>0.12135922330097086</v>
      </c>
    </row>
    <row r="10" spans="1:15" ht="15.75" customHeight="1">
      <c r="A10" s="29" t="s">
        <v>49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50</v>
      </c>
      <c r="B11" s="39">
        <v>0</v>
      </c>
      <c r="C11" s="23">
        <v>0</v>
      </c>
      <c r="D11" s="23">
        <v>0</v>
      </c>
      <c r="E11" s="23">
        <v>0</v>
      </c>
      <c r="F11" s="23">
        <v>1</v>
      </c>
      <c r="G11" s="23">
        <v>0</v>
      </c>
      <c r="H11" s="23">
        <v>3</v>
      </c>
      <c r="I11" s="23">
        <v>2</v>
      </c>
      <c r="J11" s="23"/>
      <c r="K11" s="23"/>
      <c r="L11" s="23"/>
      <c r="M11" s="23"/>
      <c r="N11" s="23">
        <f t="shared" si="0"/>
        <v>6</v>
      </c>
      <c r="O11" s="24">
        <f>N11/N30*100</f>
        <v>0.72815533980582525</v>
      </c>
    </row>
    <row r="12" spans="1:15" ht="15.75" customHeight="1">
      <c r="A12" s="40" t="s">
        <v>51</v>
      </c>
      <c r="B12" s="39">
        <v>3</v>
      </c>
      <c r="C12" s="23">
        <v>2</v>
      </c>
      <c r="D12" s="23">
        <v>3</v>
      </c>
      <c r="E12" s="23">
        <v>4</v>
      </c>
      <c r="F12" s="23">
        <v>1</v>
      </c>
      <c r="G12" s="23">
        <v>1</v>
      </c>
      <c r="H12" s="23">
        <v>4</v>
      </c>
      <c r="I12" s="23">
        <v>2</v>
      </c>
      <c r="J12" s="23"/>
      <c r="K12" s="23"/>
      <c r="L12" s="23"/>
      <c r="M12" s="23"/>
      <c r="N12" s="23">
        <f t="shared" si="0"/>
        <v>20</v>
      </c>
      <c r="O12" s="24">
        <f>N12/N30*100</f>
        <v>2.4271844660194173</v>
      </c>
    </row>
    <row r="13" spans="1:15" ht="15.75" customHeight="1">
      <c r="A13" s="30" t="s">
        <v>52</v>
      </c>
      <c r="B13" s="39">
        <v>2</v>
      </c>
      <c r="C13" s="23">
        <v>1</v>
      </c>
      <c r="D13" s="23">
        <v>2</v>
      </c>
      <c r="E13" s="23">
        <v>2</v>
      </c>
      <c r="F13" s="23">
        <v>1</v>
      </c>
      <c r="G13" s="23">
        <v>0</v>
      </c>
      <c r="H13" s="23">
        <v>0</v>
      </c>
      <c r="I13" s="23">
        <v>2</v>
      </c>
      <c r="J13" s="23"/>
      <c r="K13" s="23"/>
      <c r="L13" s="23"/>
      <c r="M13" s="23"/>
      <c r="N13" s="23">
        <f t="shared" si="0"/>
        <v>10</v>
      </c>
      <c r="O13" s="24">
        <f>N13/N30*100</f>
        <v>1.2135922330097086</v>
      </c>
    </row>
    <row r="14" spans="1:15" ht="15.75" customHeight="1">
      <c r="A14" s="30" t="s">
        <v>53</v>
      </c>
      <c r="B14" s="39">
        <v>5</v>
      </c>
      <c r="C14" s="23">
        <v>1</v>
      </c>
      <c r="D14" s="23">
        <v>2</v>
      </c>
      <c r="E14" s="23">
        <v>5</v>
      </c>
      <c r="F14" s="23">
        <v>5</v>
      </c>
      <c r="G14" s="23">
        <v>3</v>
      </c>
      <c r="H14" s="23">
        <v>5</v>
      </c>
      <c r="I14" s="23">
        <v>4</v>
      </c>
      <c r="J14" s="23"/>
      <c r="K14" s="23"/>
      <c r="L14" s="23"/>
      <c r="M14" s="23"/>
      <c r="N14" s="23">
        <f t="shared" si="0"/>
        <v>30</v>
      </c>
      <c r="O14" s="24">
        <f>N14/N30*100</f>
        <v>3.6407766990291259</v>
      </c>
    </row>
    <row r="15" spans="1:15" ht="15.75" customHeight="1">
      <c r="A15" s="29" t="s">
        <v>54</v>
      </c>
      <c r="B15" s="23">
        <v>2</v>
      </c>
      <c r="C15" s="23">
        <v>7</v>
      </c>
      <c r="D15" s="23">
        <v>1</v>
      </c>
      <c r="E15" s="23">
        <v>2</v>
      </c>
      <c r="F15" s="23">
        <v>0</v>
      </c>
      <c r="G15" s="23">
        <v>0</v>
      </c>
      <c r="H15" s="23">
        <v>1</v>
      </c>
      <c r="I15" s="23">
        <v>0</v>
      </c>
      <c r="J15" s="23"/>
      <c r="K15" s="23"/>
      <c r="L15" s="23"/>
      <c r="M15" s="23"/>
      <c r="N15" s="23">
        <f t="shared" si="0"/>
        <v>13</v>
      </c>
      <c r="O15" s="24">
        <f>N15/N30*100</f>
        <v>1.5776699029126213</v>
      </c>
    </row>
    <row r="16" spans="1:15" ht="15.75" customHeight="1">
      <c r="A16" s="29" t="s">
        <v>37</v>
      </c>
      <c r="B16" s="18">
        <v>0</v>
      </c>
      <c r="C16" s="18">
        <v>0</v>
      </c>
      <c r="D16" s="18">
        <v>0</v>
      </c>
      <c r="E16" s="18">
        <v>2</v>
      </c>
      <c r="F16" s="18">
        <v>34</v>
      </c>
      <c r="G16" s="18">
        <v>33</v>
      </c>
      <c r="H16" s="18">
        <v>16</v>
      </c>
      <c r="I16" s="18">
        <v>2</v>
      </c>
      <c r="N16" s="23">
        <f t="shared" si="0"/>
        <v>87</v>
      </c>
      <c r="O16" s="24">
        <f>N16/N30*100</f>
        <v>10.558252427184465</v>
      </c>
    </row>
    <row r="17" spans="1:15" ht="15.75" customHeight="1">
      <c r="A17" s="21" t="s">
        <v>55</v>
      </c>
      <c r="B17" s="18">
        <v>1</v>
      </c>
      <c r="C17" s="18">
        <v>0</v>
      </c>
      <c r="D17" s="18">
        <v>0</v>
      </c>
      <c r="E17" s="18">
        <v>0</v>
      </c>
      <c r="F17" s="20">
        <v>0</v>
      </c>
      <c r="G17" s="18">
        <v>0</v>
      </c>
      <c r="H17" s="18">
        <v>0</v>
      </c>
      <c r="I17" s="18">
        <v>0</v>
      </c>
      <c r="N17" s="23">
        <f t="shared" si="0"/>
        <v>1</v>
      </c>
      <c r="O17" s="24">
        <f>N17/N30*100</f>
        <v>0.12135922330097086</v>
      </c>
    </row>
    <row r="18" spans="1:15" ht="15.75" customHeight="1">
      <c r="A18" s="21" t="s">
        <v>56</v>
      </c>
      <c r="B18" s="18">
        <v>0</v>
      </c>
      <c r="C18" s="18">
        <v>1</v>
      </c>
      <c r="D18" s="18">
        <v>1</v>
      </c>
      <c r="E18" s="18">
        <v>1</v>
      </c>
      <c r="F18" s="20">
        <v>0</v>
      </c>
      <c r="G18" s="18">
        <v>1</v>
      </c>
      <c r="H18" s="18">
        <v>0</v>
      </c>
      <c r="I18" s="18">
        <v>0</v>
      </c>
      <c r="N18" s="23">
        <f t="shared" si="0"/>
        <v>4</v>
      </c>
      <c r="O18" s="24">
        <f>N18/N30*100</f>
        <v>0.48543689320388345</v>
      </c>
    </row>
    <row r="19" spans="1:15" ht="15.75" customHeight="1">
      <c r="A19" s="21" t="s">
        <v>57</v>
      </c>
      <c r="B19" s="18">
        <v>1</v>
      </c>
      <c r="C19" s="18">
        <v>0</v>
      </c>
      <c r="D19" s="18">
        <v>1</v>
      </c>
      <c r="E19" s="18">
        <v>0</v>
      </c>
      <c r="F19" s="20">
        <v>0</v>
      </c>
      <c r="G19" s="18">
        <v>0</v>
      </c>
      <c r="H19" s="18">
        <v>0</v>
      </c>
      <c r="I19" s="18">
        <v>0</v>
      </c>
      <c r="N19" s="23">
        <f t="shared" si="0"/>
        <v>2</v>
      </c>
      <c r="O19" s="24">
        <f>N19/N30*100</f>
        <v>0.24271844660194172</v>
      </c>
    </row>
    <row r="20" spans="1:15" ht="15.75" customHeight="1">
      <c r="A20" s="18" t="s">
        <v>58</v>
      </c>
      <c r="B20" s="18">
        <v>0</v>
      </c>
      <c r="C20" s="18">
        <v>0</v>
      </c>
      <c r="D20" s="18">
        <v>0</v>
      </c>
      <c r="E20" s="18">
        <v>0</v>
      </c>
      <c r="F20" s="20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59</v>
      </c>
      <c r="B21" s="18">
        <v>0</v>
      </c>
      <c r="C21" s="18">
        <v>0</v>
      </c>
      <c r="D21" s="18">
        <v>0</v>
      </c>
      <c r="E21" s="18">
        <v>0</v>
      </c>
      <c r="F21" s="20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60</v>
      </c>
      <c r="B22" s="18">
        <v>0</v>
      </c>
      <c r="C22" s="18">
        <v>0</v>
      </c>
      <c r="D22" s="18">
        <v>1</v>
      </c>
      <c r="E22" s="18">
        <v>3</v>
      </c>
      <c r="F22" s="20">
        <v>0</v>
      </c>
      <c r="G22" s="18">
        <v>0</v>
      </c>
      <c r="H22" s="18">
        <v>0</v>
      </c>
      <c r="I22" s="18">
        <v>0</v>
      </c>
      <c r="N22" s="23">
        <f t="shared" si="0"/>
        <v>4</v>
      </c>
      <c r="O22" s="24">
        <f>N22/N30*100</f>
        <v>0.48543689320388345</v>
      </c>
    </row>
    <row r="23" spans="1:15" ht="15.75" customHeight="1">
      <c r="A23" s="18" t="s">
        <v>61</v>
      </c>
      <c r="B23" s="18">
        <v>5</v>
      </c>
      <c r="C23" s="18">
        <v>0</v>
      </c>
      <c r="D23" s="18">
        <v>0</v>
      </c>
      <c r="E23" s="18">
        <v>0</v>
      </c>
      <c r="F23" s="20">
        <v>0</v>
      </c>
      <c r="G23" s="18">
        <v>0</v>
      </c>
      <c r="H23" s="18">
        <v>0</v>
      </c>
      <c r="I23" s="18">
        <v>0</v>
      </c>
      <c r="N23" s="23">
        <f t="shared" si="0"/>
        <v>5</v>
      </c>
      <c r="O23" s="24">
        <f>N23/N30*100</f>
        <v>0.60679611650485432</v>
      </c>
    </row>
    <row r="24" spans="1:15" ht="15.75" customHeight="1">
      <c r="A24" s="21" t="s">
        <v>62</v>
      </c>
      <c r="B24" s="18">
        <v>0</v>
      </c>
      <c r="C24" s="18">
        <v>0</v>
      </c>
      <c r="D24" s="18">
        <v>0</v>
      </c>
      <c r="E24" s="18">
        <v>0</v>
      </c>
      <c r="F24" s="20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18">
        <v>4</v>
      </c>
      <c r="C25" s="18">
        <v>6</v>
      </c>
      <c r="D25" s="18">
        <v>4</v>
      </c>
      <c r="E25" s="18">
        <v>5</v>
      </c>
      <c r="F25" s="20">
        <v>0</v>
      </c>
      <c r="G25" s="18">
        <v>4</v>
      </c>
      <c r="H25" s="18">
        <v>3</v>
      </c>
      <c r="I25" s="18">
        <v>2</v>
      </c>
      <c r="N25" s="23">
        <f t="shared" si="0"/>
        <v>28</v>
      </c>
      <c r="O25" s="24">
        <f>N25/N30*100</f>
        <v>3.3980582524271843</v>
      </c>
    </row>
    <row r="26" spans="1:15" ht="15.75" customHeight="1">
      <c r="A26" s="32" t="s">
        <v>63</v>
      </c>
      <c r="B26" s="18">
        <v>0</v>
      </c>
      <c r="C26" s="18">
        <v>1</v>
      </c>
      <c r="D26" s="18">
        <v>0</v>
      </c>
      <c r="E26" s="18">
        <v>0</v>
      </c>
      <c r="F26" s="20">
        <v>0</v>
      </c>
      <c r="G26" s="18">
        <v>0</v>
      </c>
      <c r="H26" s="18">
        <v>0</v>
      </c>
      <c r="I26" s="18">
        <v>0</v>
      </c>
      <c r="N26" s="23">
        <f t="shared" si="0"/>
        <v>1</v>
      </c>
      <c r="O26" s="24">
        <f>N26/N30*100</f>
        <v>0.12135922330097086</v>
      </c>
    </row>
    <row r="27" spans="1:15" ht="15.75" customHeight="1">
      <c r="A27" s="32" t="s">
        <v>64</v>
      </c>
      <c r="B27" s="18">
        <v>0</v>
      </c>
      <c r="C27" s="18">
        <v>1</v>
      </c>
      <c r="D27" s="18">
        <v>0</v>
      </c>
      <c r="E27" s="18">
        <v>0</v>
      </c>
      <c r="F27" s="20">
        <v>0</v>
      </c>
      <c r="G27" s="18">
        <v>0</v>
      </c>
      <c r="H27" s="18">
        <v>0</v>
      </c>
      <c r="I27" s="18">
        <v>0</v>
      </c>
      <c r="N27" s="23">
        <f t="shared" si="0"/>
        <v>1</v>
      </c>
      <c r="O27" s="24">
        <f>N27/N30*100</f>
        <v>0.12135922330097086</v>
      </c>
    </row>
    <row r="28" spans="1:15" ht="15.75" customHeight="1">
      <c r="A28" s="7" t="s">
        <v>39</v>
      </c>
      <c r="G28" s="18">
        <v>2</v>
      </c>
      <c r="H28" s="18">
        <v>2</v>
      </c>
      <c r="I28" s="18">
        <v>0</v>
      </c>
      <c r="N28" s="23">
        <f t="shared" si="0"/>
        <v>4</v>
      </c>
      <c r="O28" s="24">
        <f>N28/N30*100</f>
        <v>0.48543689320388345</v>
      </c>
    </row>
    <row r="29" spans="1:15" ht="15.75" customHeight="1">
      <c r="A29" s="28" t="s">
        <v>40</v>
      </c>
      <c r="B29" s="28">
        <f t="shared" ref="B29:M29" si="1">SUM(B2:B28)</f>
        <v>115</v>
      </c>
      <c r="C29" s="28">
        <f t="shared" si="1"/>
        <v>108</v>
      </c>
      <c r="D29" s="28">
        <f t="shared" si="1"/>
        <v>116</v>
      </c>
      <c r="E29" s="28">
        <f t="shared" si="1"/>
        <v>119</v>
      </c>
      <c r="F29" s="28">
        <f t="shared" si="1"/>
        <v>107</v>
      </c>
      <c r="G29" s="28">
        <f t="shared" si="1"/>
        <v>95</v>
      </c>
      <c r="H29" s="28">
        <f t="shared" si="1"/>
        <v>91</v>
      </c>
      <c r="I29" s="28">
        <f t="shared" si="1"/>
        <v>73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30"/>
  <sheetViews>
    <sheetView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13</v>
      </c>
      <c r="C2" s="23">
        <v>9</v>
      </c>
      <c r="D2" s="23">
        <v>12</v>
      </c>
      <c r="E2" s="23">
        <v>6</v>
      </c>
      <c r="F2" s="23">
        <v>8</v>
      </c>
      <c r="G2" s="23">
        <v>7</v>
      </c>
      <c r="H2" s="23">
        <v>17</v>
      </c>
      <c r="I2" s="23">
        <v>5</v>
      </c>
      <c r="J2" s="23"/>
      <c r="K2" s="23"/>
      <c r="L2" s="23"/>
      <c r="M2" s="23"/>
      <c r="N2" s="23">
        <f t="shared" ref="N2:N28" si="0">SUM(B2:M2)</f>
        <v>77</v>
      </c>
      <c r="O2" s="24">
        <f>N2/N30*100</f>
        <v>11.340206185567011</v>
      </c>
    </row>
    <row r="3" spans="1:15" ht="15.75" customHeight="1">
      <c r="A3" s="21" t="s">
        <v>44</v>
      </c>
      <c r="B3" s="39">
        <v>37</v>
      </c>
      <c r="C3" s="23">
        <v>36</v>
      </c>
      <c r="D3" s="23">
        <v>50</v>
      </c>
      <c r="E3" s="23">
        <v>33</v>
      </c>
      <c r="F3" s="23">
        <v>22</v>
      </c>
      <c r="G3" s="23">
        <v>9</v>
      </c>
      <c r="H3" s="23">
        <v>19</v>
      </c>
      <c r="I3" s="23">
        <v>28</v>
      </c>
      <c r="J3" s="23"/>
      <c r="K3" s="23"/>
      <c r="L3" s="23"/>
      <c r="M3" s="23"/>
      <c r="N3" s="23">
        <f t="shared" si="0"/>
        <v>234</v>
      </c>
      <c r="O3" s="24">
        <f>N3/N30*100</f>
        <v>34.462444771723121</v>
      </c>
    </row>
    <row r="4" spans="1:15" ht="15.75" customHeight="1">
      <c r="A4" s="21" t="s">
        <v>45</v>
      </c>
      <c r="B4" s="39">
        <v>3</v>
      </c>
      <c r="C4" s="23">
        <v>1</v>
      </c>
      <c r="D4" s="23">
        <v>1</v>
      </c>
      <c r="E4" s="23">
        <v>2</v>
      </c>
      <c r="F4" s="23">
        <v>0</v>
      </c>
      <c r="G4" s="23">
        <v>2</v>
      </c>
      <c r="H4" s="23">
        <v>0</v>
      </c>
      <c r="I4" s="23">
        <v>1</v>
      </c>
      <c r="J4" s="23"/>
      <c r="K4" s="23"/>
      <c r="L4" s="23"/>
      <c r="M4" s="23"/>
      <c r="N4" s="23">
        <f t="shared" si="0"/>
        <v>10</v>
      </c>
      <c r="O4" s="24">
        <f>N4/N30*100</f>
        <v>1.4727540500736376</v>
      </c>
    </row>
    <row r="5" spans="1:15" ht="15.75" customHeight="1">
      <c r="A5" s="21" t="s">
        <v>46</v>
      </c>
      <c r="B5" s="39">
        <v>0</v>
      </c>
      <c r="C5" s="23">
        <v>2</v>
      </c>
      <c r="D5" s="23">
        <v>1</v>
      </c>
      <c r="E5" s="23">
        <v>1</v>
      </c>
      <c r="F5" s="23">
        <v>3</v>
      </c>
      <c r="G5" s="23">
        <v>2</v>
      </c>
      <c r="H5" s="23">
        <v>0</v>
      </c>
      <c r="I5" s="23">
        <v>1</v>
      </c>
      <c r="J5" s="23"/>
      <c r="K5" s="23"/>
      <c r="L5" s="23"/>
      <c r="M5" s="23"/>
      <c r="N5" s="23">
        <f t="shared" si="0"/>
        <v>10</v>
      </c>
      <c r="O5" s="24">
        <f>N5/N30*100</f>
        <v>1.4727540500736376</v>
      </c>
    </row>
    <row r="6" spans="1:15" ht="15.75" customHeight="1">
      <c r="A6" s="29" t="s">
        <v>20</v>
      </c>
      <c r="B6" s="39">
        <v>0</v>
      </c>
      <c r="C6" s="23">
        <v>2</v>
      </c>
      <c r="D6" s="23">
        <v>1</v>
      </c>
      <c r="E6" s="23">
        <v>4</v>
      </c>
      <c r="F6" s="23">
        <v>4</v>
      </c>
      <c r="G6" s="23">
        <v>3</v>
      </c>
      <c r="H6" s="23">
        <v>3</v>
      </c>
      <c r="I6" s="23">
        <v>1</v>
      </c>
      <c r="J6" s="23"/>
      <c r="K6" s="23"/>
      <c r="L6" s="23"/>
      <c r="M6" s="23"/>
      <c r="N6" s="23">
        <f t="shared" si="0"/>
        <v>18</v>
      </c>
      <c r="O6" s="24">
        <f>N6/N30*100</f>
        <v>2.6509572901325478</v>
      </c>
    </row>
    <row r="7" spans="1:15" ht="15.75" customHeight="1">
      <c r="A7" s="29" t="s">
        <v>47</v>
      </c>
      <c r="B7" s="39">
        <v>4</v>
      </c>
      <c r="C7" s="23">
        <v>0</v>
      </c>
      <c r="D7" s="23">
        <v>1</v>
      </c>
      <c r="E7" s="23">
        <v>1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7</v>
      </c>
      <c r="O7" s="24">
        <f>N7/N30*100</f>
        <v>1.0309278350515463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2</v>
      </c>
      <c r="F8" s="23">
        <v>0</v>
      </c>
      <c r="G8" s="23">
        <v>0</v>
      </c>
      <c r="H8" s="23">
        <v>1</v>
      </c>
      <c r="I8" s="23">
        <v>0</v>
      </c>
      <c r="J8" s="23"/>
      <c r="K8" s="23"/>
      <c r="L8" s="23"/>
      <c r="M8" s="23"/>
      <c r="N8" s="23">
        <f t="shared" si="0"/>
        <v>3</v>
      </c>
      <c r="O8" s="24">
        <f>N8/N30*100</f>
        <v>0.4418262150220913</v>
      </c>
    </row>
    <row r="9" spans="1:15" ht="15.75" customHeight="1">
      <c r="A9" s="23" t="s">
        <v>23</v>
      </c>
      <c r="B9" s="39">
        <v>0</v>
      </c>
      <c r="C9" s="23">
        <v>0</v>
      </c>
      <c r="D9" s="23">
        <v>0</v>
      </c>
      <c r="E9" s="23">
        <v>1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1</v>
      </c>
      <c r="O9" s="24">
        <f>N9/N30*100</f>
        <v>0.14727540500736377</v>
      </c>
    </row>
    <row r="10" spans="1:15" ht="15.75" customHeight="1">
      <c r="A10" s="29" t="s">
        <v>49</v>
      </c>
      <c r="B10" s="39"/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50</v>
      </c>
      <c r="B11" s="20">
        <v>0</v>
      </c>
      <c r="C11" s="23">
        <v>3</v>
      </c>
      <c r="D11" s="23">
        <v>3</v>
      </c>
      <c r="E11" s="23">
        <v>2</v>
      </c>
      <c r="F11" s="23">
        <v>2</v>
      </c>
      <c r="G11" s="23">
        <v>3</v>
      </c>
      <c r="H11" s="23">
        <v>7</v>
      </c>
      <c r="I11" s="23">
        <v>3</v>
      </c>
      <c r="J11" s="23"/>
      <c r="K11" s="23"/>
      <c r="L11" s="23"/>
      <c r="M11" s="23"/>
      <c r="N11" s="23">
        <f t="shared" si="0"/>
        <v>23</v>
      </c>
      <c r="O11" s="24">
        <f>N11/N30*100</f>
        <v>3.3873343151693667</v>
      </c>
    </row>
    <row r="12" spans="1:15" ht="15.75" customHeight="1">
      <c r="A12" s="40" t="s">
        <v>51</v>
      </c>
      <c r="B12" s="20">
        <v>0</v>
      </c>
      <c r="C12" s="23">
        <v>2</v>
      </c>
      <c r="D12" s="23">
        <v>3</v>
      </c>
      <c r="E12" s="23">
        <v>3</v>
      </c>
      <c r="F12" s="23">
        <v>1</v>
      </c>
      <c r="G12" s="23">
        <v>3</v>
      </c>
      <c r="H12" s="23">
        <v>2</v>
      </c>
      <c r="I12" s="23">
        <v>0</v>
      </c>
      <c r="J12" s="23"/>
      <c r="K12" s="23"/>
      <c r="L12" s="23"/>
      <c r="M12" s="23"/>
      <c r="N12" s="23">
        <f t="shared" si="0"/>
        <v>14</v>
      </c>
      <c r="O12" s="24">
        <f>N12/N30*100</f>
        <v>2.0618556701030926</v>
      </c>
    </row>
    <row r="13" spans="1:15" ht="15.75" customHeight="1">
      <c r="A13" s="30" t="s">
        <v>52</v>
      </c>
      <c r="B13" s="20">
        <v>0</v>
      </c>
      <c r="C13" s="23">
        <v>1</v>
      </c>
      <c r="D13" s="23">
        <v>2</v>
      </c>
      <c r="E13" s="23">
        <v>0</v>
      </c>
      <c r="F13" s="23">
        <v>1</v>
      </c>
      <c r="G13" s="23">
        <v>1</v>
      </c>
      <c r="H13" s="23">
        <v>0</v>
      </c>
      <c r="I13" s="23">
        <v>1</v>
      </c>
      <c r="J13" s="23"/>
      <c r="K13" s="23"/>
      <c r="L13" s="23"/>
      <c r="M13" s="23"/>
      <c r="N13" s="23">
        <f t="shared" si="0"/>
        <v>6</v>
      </c>
      <c r="O13" s="24">
        <f>N13/N30*100</f>
        <v>0.88365243004418259</v>
      </c>
    </row>
    <row r="14" spans="1:15" ht="15.75" customHeight="1">
      <c r="A14" s="30" t="s">
        <v>53</v>
      </c>
      <c r="B14" s="20">
        <v>0</v>
      </c>
      <c r="C14" s="23">
        <v>5</v>
      </c>
      <c r="D14" s="23">
        <v>2</v>
      </c>
      <c r="E14" s="23">
        <v>3</v>
      </c>
      <c r="F14" s="23">
        <v>1</v>
      </c>
      <c r="G14" s="23">
        <v>8</v>
      </c>
      <c r="H14" s="23">
        <v>1</v>
      </c>
      <c r="I14" s="23">
        <v>0</v>
      </c>
      <c r="J14" s="23"/>
      <c r="K14" s="23"/>
      <c r="L14" s="23"/>
      <c r="M14" s="23"/>
      <c r="N14" s="23">
        <f t="shared" si="0"/>
        <v>20</v>
      </c>
      <c r="O14" s="24">
        <f>N14/N30*100</f>
        <v>2.9455081001472752</v>
      </c>
    </row>
    <row r="15" spans="1:15" ht="15.75" customHeight="1">
      <c r="A15" s="29" t="s">
        <v>54</v>
      </c>
      <c r="B15" s="20">
        <v>0</v>
      </c>
      <c r="C15" s="23">
        <v>3</v>
      </c>
      <c r="D15" s="23">
        <v>1</v>
      </c>
      <c r="E15" s="23">
        <v>3</v>
      </c>
      <c r="F15" s="23">
        <v>2</v>
      </c>
      <c r="G15" s="23">
        <v>0</v>
      </c>
      <c r="H15" s="23">
        <v>4</v>
      </c>
      <c r="I15" s="23">
        <v>2</v>
      </c>
      <c r="J15" s="23"/>
      <c r="K15" s="23"/>
      <c r="L15" s="23"/>
      <c r="M15" s="23"/>
      <c r="N15" s="23">
        <f t="shared" si="0"/>
        <v>15</v>
      </c>
      <c r="O15" s="24">
        <f>N15/N30*100</f>
        <v>2.2091310751104567</v>
      </c>
    </row>
    <row r="16" spans="1:15" ht="15.75" customHeight="1">
      <c r="A16" s="29" t="s">
        <v>37</v>
      </c>
      <c r="B16" s="20">
        <v>0</v>
      </c>
      <c r="C16" s="18">
        <v>0</v>
      </c>
      <c r="D16" s="18">
        <v>0</v>
      </c>
      <c r="E16" s="18">
        <v>4</v>
      </c>
      <c r="F16" s="18">
        <v>32</v>
      </c>
      <c r="G16" s="18">
        <v>36</v>
      </c>
      <c r="H16" s="18">
        <v>25</v>
      </c>
      <c r="I16" s="18">
        <v>7</v>
      </c>
      <c r="N16" s="23">
        <f t="shared" si="0"/>
        <v>104</v>
      </c>
      <c r="O16" s="24">
        <f>N16/N30*100</f>
        <v>15.316642120765833</v>
      </c>
    </row>
    <row r="17" spans="1:15" ht="15.75" customHeight="1">
      <c r="A17" s="21" t="s">
        <v>55</v>
      </c>
      <c r="B17" s="20">
        <v>0</v>
      </c>
      <c r="C17" s="18">
        <v>2</v>
      </c>
      <c r="D17" s="18">
        <v>1</v>
      </c>
      <c r="E17" s="18">
        <v>2</v>
      </c>
      <c r="F17" s="41">
        <v>0</v>
      </c>
      <c r="G17" s="18">
        <v>3</v>
      </c>
      <c r="H17" s="18">
        <v>1</v>
      </c>
      <c r="I17" s="18">
        <v>0</v>
      </c>
      <c r="N17" s="23">
        <f t="shared" si="0"/>
        <v>9</v>
      </c>
      <c r="O17" s="24">
        <f>N17/N30*100</f>
        <v>1.3254786450662739</v>
      </c>
    </row>
    <row r="18" spans="1:15" ht="15.75" customHeight="1">
      <c r="A18" s="21" t="s">
        <v>56</v>
      </c>
      <c r="B18" s="20">
        <v>0</v>
      </c>
      <c r="C18" s="18">
        <v>12</v>
      </c>
      <c r="D18" s="18">
        <v>3</v>
      </c>
      <c r="E18" s="18">
        <v>9</v>
      </c>
      <c r="F18" s="41">
        <v>6</v>
      </c>
      <c r="G18" s="18">
        <v>19</v>
      </c>
      <c r="H18" s="18">
        <v>13</v>
      </c>
      <c r="I18" s="18">
        <v>7</v>
      </c>
      <c r="N18" s="23">
        <f t="shared" si="0"/>
        <v>69</v>
      </c>
      <c r="O18" s="24">
        <f>N18/N30*100</f>
        <v>10.1620029455081</v>
      </c>
    </row>
    <row r="19" spans="1:15" ht="15.75" customHeight="1">
      <c r="A19" s="21" t="s">
        <v>57</v>
      </c>
      <c r="B19" s="20">
        <v>0</v>
      </c>
      <c r="C19" s="18">
        <v>1</v>
      </c>
      <c r="D19" s="18">
        <v>3</v>
      </c>
      <c r="E19" s="18">
        <v>0</v>
      </c>
      <c r="F19" s="41">
        <v>1</v>
      </c>
      <c r="G19" s="18">
        <v>1</v>
      </c>
      <c r="H19" s="18">
        <v>0</v>
      </c>
      <c r="I19" s="18">
        <v>0</v>
      </c>
      <c r="N19" s="23">
        <f t="shared" si="0"/>
        <v>6</v>
      </c>
      <c r="O19" s="24">
        <f>N19/N30*100</f>
        <v>0.88365243004418259</v>
      </c>
    </row>
    <row r="20" spans="1:15" ht="15.75" customHeight="1">
      <c r="A20" s="18" t="s">
        <v>58</v>
      </c>
      <c r="B20" s="20">
        <v>0</v>
      </c>
      <c r="C20" s="18">
        <v>1</v>
      </c>
      <c r="D20" s="18">
        <v>0</v>
      </c>
      <c r="E20" s="18">
        <v>0</v>
      </c>
      <c r="F20" s="41">
        <v>0</v>
      </c>
      <c r="G20" s="18">
        <v>1</v>
      </c>
      <c r="H20" s="18">
        <v>0</v>
      </c>
      <c r="I20" s="18">
        <v>0</v>
      </c>
      <c r="N20" s="23">
        <f t="shared" si="0"/>
        <v>2</v>
      </c>
      <c r="O20" s="24">
        <f>N20/N30*100</f>
        <v>0.29455081001472755</v>
      </c>
    </row>
    <row r="21" spans="1:15" ht="15.75" customHeight="1">
      <c r="A21" s="18" t="s">
        <v>59</v>
      </c>
      <c r="B21" s="20">
        <v>0</v>
      </c>
      <c r="C21" s="18">
        <v>1</v>
      </c>
      <c r="D21" s="18">
        <v>0</v>
      </c>
      <c r="E21" s="18">
        <v>0</v>
      </c>
      <c r="F21" s="41">
        <v>1</v>
      </c>
      <c r="G21" s="18">
        <v>0</v>
      </c>
      <c r="H21" s="18">
        <v>0</v>
      </c>
      <c r="I21" s="18">
        <v>0</v>
      </c>
      <c r="N21" s="23">
        <f t="shared" si="0"/>
        <v>2</v>
      </c>
      <c r="O21" s="24">
        <f>N21/N30*100</f>
        <v>0.29455081001472755</v>
      </c>
    </row>
    <row r="22" spans="1:15" ht="15.75" customHeight="1">
      <c r="A22" s="18" t="s">
        <v>60</v>
      </c>
      <c r="B22" s="20">
        <v>0</v>
      </c>
      <c r="C22" s="18">
        <v>4</v>
      </c>
      <c r="D22" s="18">
        <v>2</v>
      </c>
      <c r="E22" s="18">
        <v>1</v>
      </c>
      <c r="F22" s="41">
        <v>0</v>
      </c>
      <c r="G22" s="18">
        <v>1</v>
      </c>
      <c r="H22" s="18">
        <v>0</v>
      </c>
      <c r="I22" s="18">
        <v>0</v>
      </c>
      <c r="N22" s="23">
        <f t="shared" si="0"/>
        <v>8</v>
      </c>
      <c r="O22" s="24">
        <f>N22/N30*100</f>
        <v>1.1782032400589102</v>
      </c>
    </row>
    <row r="23" spans="1:15" ht="15.75" customHeight="1">
      <c r="A23" s="18" t="s">
        <v>61</v>
      </c>
      <c r="B23" s="20">
        <v>0</v>
      </c>
      <c r="C23" s="18">
        <v>4</v>
      </c>
      <c r="D23" s="18">
        <v>7</v>
      </c>
      <c r="E23" s="18">
        <v>3</v>
      </c>
      <c r="F23" s="41">
        <v>0</v>
      </c>
      <c r="G23" s="18">
        <v>1</v>
      </c>
      <c r="H23" s="18">
        <v>0</v>
      </c>
      <c r="I23" s="18">
        <v>3</v>
      </c>
      <c r="N23" s="23">
        <f t="shared" si="0"/>
        <v>18</v>
      </c>
      <c r="O23" s="24">
        <f>N23/N30*100</f>
        <v>2.6509572901325478</v>
      </c>
    </row>
    <row r="24" spans="1:15" ht="15.75" customHeight="1">
      <c r="A24" s="21" t="s">
        <v>62</v>
      </c>
      <c r="B24" s="20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20">
        <v>0</v>
      </c>
      <c r="C25" s="18">
        <v>0</v>
      </c>
      <c r="D25" s="18">
        <v>1</v>
      </c>
      <c r="E25" s="18">
        <v>8</v>
      </c>
      <c r="F25" s="41">
        <v>4</v>
      </c>
      <c r="G25" s="18">
        <v>6</v>
      </c>
      <c r="H25" s="18">
        <v>2</v>
      </c>
      <c r="I25" s="18">
        <v>2</v>
      </c>
      <c r="N25" s="23">
        <f t="shared" si="0"/>
        <v>23</v>
      </c>
      <c r="O25" s="24">
        <f>N25/N30*100</f>
        <v>3.3873343151693667</v>
      </c>
    </row>
    <row r="26" spans="1:15" ht="15.75" customHeight="1">
      <c r="A26" s="32" t="s">
        <v>63</v>
      </c>
      <c r="B26" s="20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64</v>
      </c>
      <c r="B27" s="20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7" t="s">
        <v>39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40</v>
      </c>
      <c r="B29" s="28">
        <f t="shared" ref="B29:M29" si="1">SUM(B2:B28)</f>
        <v>57</v>
      </c>
      <c r="C29" s="28">
        <f t="shared" si="1"/>
        <v>89</v>
      </c>
      <c r="D29" s="28">
        <f t="shared" si="1"/>
        <v>94</v>
      </c>
      <c r="E29" s="28">
        <f t="shared" si="1"/>
        <v>88</v>
      </c>
      <c r="F29" s="28">
        <f t="shared" si="1"/>
        <v>88</v>
      </c>
      <c r="G29" s="28">
        <f t="shared" si="1"/>
        <v>106</v>
      </c>
      <c r="H29" s="28">
        <f t="shared" si="1"/>
        <v>96</v>
      </c>
      <c r="I29" s="28">
        <f t="shared" si="1"/>
        <v>61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679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30"/>
  <sheetViews>
    <sheetView workbookViewId="0">
      <selection activeCell="A28" sqref="A28"/>
    </sheetView>
  </sheetViews>
  <sheetFormatPr baseColWidth="10" defaultColWidth="12.6640625" defaultRowHeight="15.75" customHeight="1"/>
  <cols>
    <col min="1" max="1" width="41" style="20" customWidth="1"/>
    <col min="2" max="13" width="12.6640625" style="20"/>
    <col min="14" max="14" width="22.33203125" style="20" customWidth="1"/>
    <col min="15" max="15" width="23" style="20" customWidth="1"/>
    <col min="16" max="16384" width="12.6640625" style="20"/>
  </cols>
  <sheetData>
    <row r="1" spans="1:15" ht="15.75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ht="15.75" customHeight="1">
      <c r="A2" s="21" t="s">
        <v>43</v>
      </c>
      <c r="B2" s="39">
        <v>14</v>
      </c>
      <c r="C2" s="23">
        <v>7</v>
      </c>
      <c r="D2" s="23">
        <v>4</v>
      </c>
      <c r="E2" s="23">
        <v>3</v>
      </c>
      <c r="F2" s="23">
        <v>2</v>
      </c>
      <c r="G2" s="23">
        <v>3</v>
      </c>
      <c r="H2" s="23">
        <v>4</v>
      </c>
      <c r="I2" s="23">
        <v>8</v>
      </c>
      <c r="J2" s="23"/>
      <c r="K2" s="23"/>
      <c r="L2" s="23"/>
      <c r="M2" s="23"/>
      <c r="N2" s="23">
        <f t="shared" ref="N2:N28" si="0">SUM(B2:M2)</f>
        <v>45</v>
      </c>
      <c r="O2" s="24">
        <f>N2/N30*100</f>
        <v>13.761467889908257</v>
      </c>
    </row>
    <row r="3" spans="1:15" ht="15.75" customHeight="1">
      <c r="A3" s="21" t="s">
        <v>44</v>
      </c>
      <c r="B3" s="39">
        <v>14</v>
      </c>
      <c r="C3" s="23">
        <v>10</v>
      </c>
      <c r="D3" s="23">
        <v>19</v>
      </c>
      <c r="E3" s="23">
        <v>11</v>
      </c>
      <c r="F3" s="23">
        <v>14</v>
      </c>
      <c r="G3" s="23">
        <v>7</v>
      </c>
      <c r="H3" s="23">
        <v>20</v>
      </c>
      <c r="I3" s="23">
        <v>11</v>
      </c>
      <c r="J3" s="23"/>
      <c r="K3" s="23"/>
      <c r="L3" s="23"/>
      <c r="M3" s="23"/>
      <c r="N3" s="23">
        <f t="shared" si="0"/>
        <v>106</v>
      </c>
      <c r="O3" s="24">
        <f>N3/N30*100</f>
        <v>32.415902140672785</v>
      </c>
    </row>
    <row r="4" spans="1:15" ht="15.75" customHeight="1">
      <c r="A4" s="21" t="s">
        <v>45</v>
      </c>
      <c r="B4" s="39">
        <v>1</v>
      </c>
      <c r="C4" s="23">
        <v>2</v>
      </c>
      <c r="D4" s="23">
        <v>4</v>
      </c>
      <c r="E4" s="23">
        <v>0</v>
      </c>
      <c r="F4" s="23">
        <v>1</v>
      </c>
      <c r="G4" s="23">
        <v>1</v>
      </c>
      <c r="H4" s="23">
        <v>0</v>
      </c>
      <c r="I4" s="23">
        <v>1</v>
      </c>
      <c r="J4" s="23"/>
      <c r="K4" s="23"/>
      <c r="L4" s="23"/>
      <c r="M4" s="23"/>
      <c r="N4" s="23">
        <f t="shared" si="0"/>
        <v>10</v>
      </c>
      <c r="O4" s="24">
        <f>N4/N30*100</f>
        <v>3.0581039755351682</v>
      </c>
    </row>
    <row r="5" spans="1:15" ht="15.75" customHeight="1">
      <c r="A5" s="21" t="s">
        <v>46</v>
      </c>
      <c r="B5" s="39">
        <v>3</v>
      </c>
      <c r="C5" s="23">
        <v>0</v>
      </c>
      <c r="D5" s="23">
        <v>0</v>
      </c>
      <c r="E5" s="23">
        <v>2</v>
      </c>
      <c r="F5" s="23">
        <v>0</v>
      </c>
      <c r="G5" s="23">
        <v>1</v>
      </c>
      <c r="H5" s="23">
        <v>2</v>
      </c>
      <c r="I5" s="23">
        <v>0</v>
      </c>
      <c r="J5" s="23"/>
      <c r="K5" s="23"/>
      <c r="L5" s="23"/>
      <c r="M5" s="23"/>
      <c r="N5" s="23">
        <f t="shared" si="0"/>
        <v>8</v>
      </c>
      <c r="O5" s="24">
        <f>N5/N30*100</f>
        <v>2.4464831804281344</v>
      </c>
    </row>
    <row r="6" spans="1:15" ht="15.75" customHeight="1">
      <c r="A6" s="29" t="s">
        <v>20</v>
      </c>
      <c r="B6" s="39">
        <v>4</v>
      </c>
      <c r="C6" s="23">
        <v>7</v>
      </c>
      <c r="D6" s="23">
        <v>5</v>
      </c>
      <c r="E6" s="23">
        <v>5</v>
      </c>
      <c r="F6" s="23">
        <v>0</v>
      </c>
      <c r="G6" s="23">
        <v>1</v>
      </c>
      <c r="H6" s="23">
        <v>0</v>
      </c>
      <c r="I6" s="23">
        <v>1</v>
      </c>
      <c r="J6" s="23"/>
      <c r="K6" s="23"/>
      <c r="L6" s="23"/>
      <c r="M6" s="23"/>
      <c r="N6" s="23">
        <f t="shared" si="0"/>
        <v>23</v>
      </c>
      <c r="O6" s="24">
        <f>N6/N30*100</f>
        <v>7.0336391437308867</v>
      </c>
    </row>
    <row r="7" spans="1:15" ht="15.75" customHeight="1">
      <c r="A7" s="29" t="s">
        <v>47</v>
      </c>
      <c r="B7" s="39">
        <v>0</v>
      </c>
      <c r="C7" s="23">
        <v>1</v>
      </c>
      <c r="D7" s="23">
        <v>0</v>
      </c>
      <c r="E7" s="23">
        <v>0</v>
      </c>
      <c r="F7" s="23">
        <v>0</v>
      </c>
      <c r="G7" s="23">
        <v>0</v>
      </c>
      <c r="H7" s="23">
        <v>1</v>
      </c>
      <c r="I7" s="23">
        <v>0</v>
      </c>
      <c r="J7" s="23"/>
      <c r="K7" s="23"/>
      <c r="L7" s="23"/>
      <c r="M7" s="23"/>
      <c r="N7" s="23">
        <f t="shared" si="0"/>
        <v>2</v>
      </c>
      <c r="O7" s="24">
        <f>N7/N30*100</f>
        <v>0.6116207951070336</v>
      </c>
    </row>
    <row r="8" spans="1:15" ht="15.75" customHeight="1">
      <c r="A8" s="29" t="s">
        <v>48</v>
      </c>
      <c r="B8" s="39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/>
      <c r="K8" s="23"/>
      <c r="L8" s="23"/>
      <c r="M8" s="23"/>
      <c r="N8" s="23">
        <f t="shared" si="0"/>
        <v>0</v>
      </c>
      <c r="O8" s="24">
        <f>N8/N30*100</f>
        <v>0</v>
      </c>
    </row>
    <row r="9" spans="1:15" ht="15.75" customHeight="1">
      <c r="A9" s="23" t="s">
        <v>23</v>
      </c>
      <c r="B9" s="39">
        <v>1</v>
      </c>
      <c r="C9" s="23">
        <v>2</v>
      </c>
      <c r="D9" s="23">
        <v>0</v>
      </c>
      <c r="E9" s="23">
        <v>1</v>
      </c>
      <c r="F9" s="23">
        <v>0</v>
      </c>
      <c r="G9" s="23">
        <v>0</v>
      </c>
      <c r="H9" s="23">
        <v>0</v>
      </c>
      <c r="I9" s="23">
        <v>0</v>
      </c>
      <c r="J9" s="23"/>
      <c r="K9" s="23"/>
      <c r="L9" s="23"/>
      <c r="M9" s="23"/>
      <c r="N9" s="23">
        <f t="shared" si="0"/>
        <v>4</v>
      </c>
      <c r="O9" s="24">
        <f>N9/N30*100</f>
        <v>1.2232415902140672</v>
      </c>
    </row>
    <row r="10" spans="1:15" ht="15.75" customHeight="1">
      <c r="A10" s="29" t="s">
        <v>49</v>
      </c>
      <c r="B10" s="39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/>
      <c r="K10" s="23"/>
      <c r="L10" s="23"/>
      <c r="M10" s="23"/>
      <c r="N10" s="23">
        <f t="shared" si="0"/>
        <v>0</v>
      </c>
      <c r="O10" s="24">
        <f>N10/N30*100</f>
        <v>0</v>
      </c>
    </row>
    <row r="11" spans="1:15" ht="15.75" customHeight="1">
      <c r="A11" s="40" t="s">
        <v>50</v>
      </c>
      <c r="B11" s="39">
        <v>6</v>
      </c>
      <c r="C11" s="23">
        <v>2</v>
      </c>
      <c r="D11" s="23">
        <v>3</v>
      </c>
      <c r="E11" s="23">
        <v>0</v>
      </c>
      <c r="F11" s="23">
        <v>0</v>
      </c>
      <c r="G11" s="23">
        <v>1</v>
      </c>
      <c r="H11" s="23">
        <v>0</v>
      </c>
      <c r="I11" s="23">
        <v>5</v>
      </c>
      <c r="J11" s="23"/>
      <c r="K11" s="23"/>
      <c r="L11" s="23"/>
      <c r="M11" s="23"/>
      <c r="N11" s="23">
        <f t="shared" si="0"/>
        <v>17</v>
      </c>
      <c r="O11" s="24">
        <f>N11/N30*100</f>
        <v>5.1987767584097861</v>
      </c>
    </row>
    <row r="12" spans="1:15" ht="15.75" customHeight="1">
      <c r="A12" s="40" t="s">
        <v>51</v>
      </c>
      <c r="B12" s="39">
        <v>2</v>
      </c>
      <c r="C12" s="23">
        <v>2</v>
      </c>
      <c r="D12" s="23">
        <v>6</v>
      </c>
      <c r="E12" s="23">
        <v>0</v>
      </c>
      <c r="F12" s="23">
        <v>3</v>
      </c>
      <c r="G12" s="23">
        <v>2</v>
      </c>
      <c r="H12" s="23">
        <v>8</v>
      </c>
      <c r="I12" s="23">
        <v>2</v>
      </c>
      <c r="J12" s="23"/>
      <c r="K12" s="23"/>
      <c r="L12" s="23"/>
      <c r="M12" s="23"/>
      <c r="N12" s="23">
        <f t="shared" si="0"/>
        <v>25</v>
      </c>
      <c r="O12" s="24">
        <f>N12/N30*100</f>
        <v>7.6452599388379197</v>
      </c>
    </row>
    <row r="13" spans="1:15" ht="15.75" customHeight="1">
      <c r="A13" s="30" t="s">
        <v>52</v>
      </c>
      <c r="B13" s="39">
        <v>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1</v>
      </c>
      <c r="I13" s="23">
        <v>0</v>
      </c>
      <c r="J13" s="23"/>
      <c r="K13" s="23"/>
      <c r="L13" s="23"/>
      <c r="M13" s="23"/>
      <c r="N13" s="23">
        <f t="shared" si="0"/>
        <v>2</v>
      </c>
      <c r="O13" s="24">
        <f>N13/N30*100</f>
        <v>0.6116207951070336</v>
      </c>
    </row>
    <row r="14" spans="1:15" ht="15.75" customHeight="1">
      <c r="A14" s="30" t="s">
        <v>53</v>
      </c>
      <c r="B14" s="39">
        <v>2</v>
      </c>
      <c r="C14" s="23">
        <v>3</v>
      </c>
      <c r="D14" s="23">
        <v>1</v>
      </c>
      <c r="E14" s="23">
        <v>3</v>
      </c>
      <c r="F14" s="23">
        <v>2</v>
      </c>
      <c r="G14" s="23">
        <v>0</v>
      </c>
      <c r="H14" s="23">
        <v>0</v>
      </c>
      <c r="I14" s="23">
        <v>3</v>
      </c>
      <c r="J14" s="23"/>
      <c r="K14" s="23"/>
      <c r="L14" s="23"/>
      <c r="M14" s="23"/>
      <c r="N14" s="23">
        <f t="shared" si="0"/>
        <v>14</v>
      </c>
      <c r="O14" s="24">
        <f>N14/N30*100</f>
        <v>4.281345565749235</v>
      </c>
    </row>
    <row r="15" spans="1:15" ht="15.75" customHeight="1">
      <c r="A15" s="29" t="s">
        <v>54</v>
      </c>
      <c r="B15" s="23">
        <v>0</v>
      </c>
      <c r="C15" s="23">
        <v>1</v>
      </c>
      <c r="D15" s="23">
        <v>0</v>
      </c>
      <c r="E15" s="23">
        <v>1</v>
      </c>
      <c r="F15" s="23">
        <v>0</v>
      </c>
      <c r="G15" s="23">
        <v>1</v>
      </c>
      <c r="H15" s="23">
        <v>0</v>
      </c>
      <c r="I15" s="23">
        <v>0</v>
      </c>
      <c r="J15" s="23"/>
      <c r="K15" s="23"/>
      <c r="L15" s="23"/>
      <c r="M15" s="23"/>
      <c r="N15" s="23">
        <f t="shared" si="0"/>
        <v>3</v>
      </c>
      <c r="O15" s="24">
        <f>N15/N30*100</f>
        <v>0.91743119266055051</v>
      </c>
    </row>
    <row r="16" spans="1:15" ht="15.75" customHeight="1">
      <c r="A16" s="29" t="s">
        <v>37</v>
      </c>
      <c r="B16" s="18">
        <v>0</v>
      </c>
      <c r="C16" s="18">
        <v>0</v>
      </c>
      <c r="D16" s="18">
        <v>0</v>
      </c>
      <c r="E16" s="18">
        <v>0</v>
      </c>
      <c r="F16" s="18">
        <v>23</v>
      </c>
      <c r="G16" s="18">
        <v>12</v>
      </c>
      <c r="H16" s="18">
        <v>13</v>
      </c>
      <c r="I16" s="18">
        <v>2</v>
      </c>
      <c r="N16" s="23">
        <f t="shared" si="0"/>
        <v>50</v>
      </c>
      <c r="O16" s="24">
        <f>N16/N30*100</f>
        <v>15.290519877675839</v>
      </c>
    </row>
    <row r="17" spans="1:15" ht="15.75" customHeight="1">
      <c r="A17" s="21" t="s">
        <v>55</v>
      </c>
      <c r="B17" s="18">
        <v>1</v>
      </c>
      <c r="C17" s="18">
        <v>0</v>
      </c>
      <c r="D17" s="18">
        <v>0</v>
      </c>
      <c r="E17" s="18">
        <v>0</v>
      </c>
      <c r="F17" s="41">
        <v>1</v>
      </c>
      <c r="G17" s="18">
        <v>0</v>
      </c>
      <c r="H17" s="18">
        <v>0</v>
      </c>
      <c r="I17" s="18">
        <v>0</v>
      </c>
      <c r="N17" s="23">
        <f t="shared" si="0"/>
        <v>2</v>
      </c>
      <c r="O17" s="24">
        <f>N17/N30*100</f>
        <v>0.6116207951070336</v>
      </c>
    </row>
    <row r="18" spans="1:15" ht="15.75" customHeight="1">
      <c r="A18" s="21" t="s">
        <v>56</v>
      </c>
      <c r="B18" s="18">
        <v>0</v>
      </c>
      <c r="C18" s="18">
        <v>1</v>
      </c>
      <c r="D18" s="18">
        <v>0</v>
      </c>
      <c r="E18" s="18">
        <v>0</v>
      </c>
      <c r="F18" s="41">
        <v>0</v>
      </c>
      <c r="G18" s="18">
        <v>0</v>
      </c>
      <c r="H18" s="18">
        <v>0</v>
      </c>
      <c r="I18" s="18">
        <v>0</v>
      </c>
      <c r="N18" s="23">
        <f t="shared" si="0"/>
        <v>1</v>
      </c>
      <c r="O18" s="24">
        <f>N18/N30*100</f>
        <v>0.3058103975535168</v>
      </c>
    </row>
    <row r="19" spans="1:15" ht="15.75" customHeight="1">
      <c r="A19" s="21" t="s">
        <v>57</v>
      </c>
      <c r="B19" s="18">
        <v>0</v>
      </c>
      <c r="C19" s="18">
        <v>0</v>
      </c>
      <c r="D19" s="18">
        <v>0</v>
      </c>
      <c r="E19" s="18">
        <v>0</v>
      </c>
      <c r="F19" s="41">
        <v>0</v>
      </c>
      <c r="G19" s="18">
        <v>0</v>
      </c>
      <c r="H19" s="18">
        <v>0</v>
      </c>
      <c r="I19" s="18">
        <v>0</v>
      </c>
      <c r="N19" s="23">
        <f t="shared" si="0"/>
        <v>0</v>
      </c>
      <c r="O19" s="24">
        <f>N19/N30*100</f>
        <v>0</v>
      </c>
    </row>
    <row r="20" spans="1:15" ht="15.75" customHeight="1">
      <c r="A20" s="18" t="s">
        <v>58</v>
      </c>
      <c r="B20" s="18">
        <v>0</v>
      </c>
      <c r="C20" s="18">
        <v>0</v>
      </c>
      <c r="D20" s="18">
        <v>0</v>
      </c>
      <c r="E20" s="18">
        <v>0</v>
      </c>
      <c r="F20" s="41">
        <v>0</v>
      </c>
      <c r="G20" s="18">
        <v>0</v>
      </c>
      <c r="H20" s="18">
        <v>0</v>
      </c>
      <c r="I20" s="18">
        <v>0</v>
      </c>
      <c r="N20" s="23">
        <f t="shared" si="0"/>
        <v>0</v>
      </c>
      <c r="O20" s="24">
        <f>N20/N30*100</f>
        <v>0</v>
      </c>
    </row>
    <row r="21" spans="1:15" ht="15.75" customHeight="1">
      <c r="A21" s="18" t="s">
        <v>59</v>
      </c>
      <c r="B21" s="18">
        <v>0</v>
      </c>
      <c r="C21" s="18">
        <v>0</v>
      </c>
      <c r="D21" s="18">
        <v>0</v>
      </c>
      <c r="E21" s="18">
        <v>0</v>
      </c>
      <c r="F21" s="41">
        <v>0</v>
      </c>
      <c r="G21" s="18">
        <v>0</v>
      </c>
      <c r="H21" s="18">
        <v>0</v>
      </c>
      <c r="I21" s="18">
        <v>0</v>
      </c>
      <c r="N21" s="23">
        <f t="shared" si="0"/>
        <v>0</v>
      </c>
      <c r="O21" s="24">
        <f>N21/N30*100</f>
        <v>0</v>
      </c>
    </row>
    <row r="22" spans="1:15" ht="15.75" customHeight="1">
      <c r="A22" s="18" t="s">
        <v>60</v>
      </c>
      <c r="B22" s="18">
        <v>0</v>
      </c>
      <c r="C22" s="18">
        <v>0</v>
      </c>
      <c r="D22" s="18">
        <v>3</v>
      </c>
      <c r="E22" s="18">
        <v>2</v>
      </c>
      <c r="F22" s="41">
        <v>0</v>
      </c>
      <c r="G22" s="18">
        <v>0</v>
      </c>
      <c r="H22" s="18">
        <v>1</v>
      </c>
      <c r="I22" s="18">
        <v>1</v>
      </c>
      <c r="N22" s="23">
        <f t="shared" si="0"/>
        <v>7</v>
      </c>
      <c r="O22" s="24">
        <f>N22/N30*100</f>
        <v>2.1406727828746175</v>
      </c>
    </row>
    <row r="23" spans="1:15" ht="15.75" customHeight="1">
      <c r="A23" s="18" t="s">
        <v>61</v>
      </c>
      <c r="B23" s="18">
        <v>0</v>
      </c>
      <c r="C23" s="18">
        <v>0</v>
      </c>
      <c r="D23" s="18">
        <v>0</v>
      </c>
      <c r="E23" s="18">
        <v>0</v>
      </c>
      <c r="F23" s="41">
        <v>0</v>
      </c>
      <c r="G23" s="18">
        <v>0</v>
      </c>
      <c r="H23" s="18">
        <v>0</v>
      </c>
      <c r="I23" s="18">
        <v>0</v>
      </c>
      <c r="N23" s="23">
        <f t="shared" si="0"/>
        <v>0</v>
      </c>
      <c r="O23" s="24">
        <f>N23/N30*100</f>
        <v>0</v>
      </c>
    </row>
    <row r="24" spans="1:15" ht="15.75" customHeight="1">
      <c r="A24" s="21" t="s">
        <v>62</v>
      </c>
      <c r="B24" s="18">
        <v>0</v>
      </c>
      <c r="C24" s="18">
        <v>0</v>
      </c>
      <c r="D24" s="18">
        <v>0</v>
      </c>
      <c r="E24" s="18">
        <v>0</v>
      </c>
      <c r="F24" s="41">
        <v>0</v>
      </c>
      <c r="G24" s="18">
        <v>0</v>
      </c>
      <c r="H24" s="18">
        <v>0</v>
      </c>
      <c r="I24" s="18">
        <v>0</v>
      </c>
      <c r="N24" s="23">
        <f t="shared" si="0"/>
        <v>0</v>
      </c>
      <c r="O24" s="24">
        <f>N24/N30*100</f>
        <v>0</v>
      </c>
    </row>
    <row r="25" spans="1:15" ht="15.75" customHeight="1">
      <c r="A25" s="21" t="s">
        <v>36</v>
      </c>
      <c r="B25" s="18">
        <v>1</v>
      </c>
      <c r="C25" s="18">
        <v>1</v>
      </c>
      <c r="D25" s="18">
        <v>2</v>
      </c>
      <c r="E25" s="18">
        <v>1</v>
      </c>
      <c r="F25" s="41">
        <v>2</v>
      </c>
      <c r="G25" s="18">
        <v>0</v>
      </c>
      <c r="H25" s="18">
        <v>1</v>
      </c>
      <c r="I25" s="18">
        <v>0</v>
      </c>
      <c r="N25" s="23">
        <f t="shared" si="0"/>
        <v>8</v>
      </c>
      <c r="O25" s="24">
        <f>N25/N30*100</f>
        <v>2.4464831804281344</v>
      </c>
    </row>
    <row r="26" spans="1:15" ht="15.75" customHeight="1">
      <c r="A26" s="32" t="s">
        <v>63</v>
      </c>
      <c r="B26" s="18">
        <v>0</v>
      </c>
      <c r="C26" s="18">
        <v>0</v>
      </c>
      <c r="D26" s="18">
        <v>0</v>
      </c>
      <c r="E26" s="18">
        <v>0</v>
      </c>
      <c r="F26" s="41">
        <v>0</v>
      </c>
      <c r="G26" s="18">
        <v>0</v>
      </c>
      <c r="H26" s="18">
        <v>0</v>
      </c>
      <c r="I26" s="18">
        <v>0</v>
      </c>
      <c r="N26" s="23">
        <f t="shared" si="0"/>
        <v>0</v>
      </c>
      <c r="O26" s="24">
        <f>N26/N30*100</f>
        <v>0</v>
      </c>
    </row>
    <row r="27" spans="1:15" ht="15.75" customHeight="1">
      <c r="A27" s="32" t="s">
        <v>64</v>
      </c>
      <c r="B27" s="18">
        <v>0</v>
      </c>
      <c r="C27" s="18">
        <v>0</v>
      </c>
      <c r="D27" s="18">
        <v>0</v>
      </c>
      <c r="E27" s="18">
        <v>0</v>
      </c>
      <c r="F27" s="41">
        <v>0</v>
      </c>
      <c r="G27" s="18">
        <v>0</v>
      </c>
      <c r="H27" s="18">
        <v>0</v>
      </c>
      <c r="I27" s="18">
        <v>0</v>
      </c>
      <c r="N27" s="23">
        <f t="shared" si="0"/>
        <v>0</v>
      </c>
      <c r="O27" s="24">
        <f>N27/N30*100</f>
        <v>0</v>
      </c>
    </row>
    <row r="28" spans="1:15" ht="15.75" customHeight="1">
      <c r="A28" s="7" t="s">
        <v>39</v>
      </c>
      <c r="N28" s="23">
        <f t="shared" si="0"/>
        <v>0</v>
      </c>
      <c r="O28" s="24">
        <f>N28/N30*100</f>
        <v>0</v>
      </c>
    </row>
    <row r="29" spans="1:15" ht="15.75" customHeight="1">
      <c r="A29" s="28" t="s">
        <v>40</v>
      </c>
      <c r="B29" s="28">
        <f t="shared" ref="B29:M29" si="1">SUM(B2:B28)</f>
        <v>50</v>
      </c>
      <c r="C29" s="28">
        <f t="shared" si="1"/>
        <v>39</v>
      </c>
      <c r="D29" s="28">
        <f t="shared" si="1"/>
        <v>47</v>
      </c>
      <c r="E29" s="28">
        <f t="shared" si="1"/>
        <v>29</v>
      </c>
      <c r="F29" s="28">
        <f t="shared" si="1"/>
        <v>48</v>
      </c>
      <c r="G29" s="28">
        <f t="shared" si="1"/>
        <v>29</v>
      </c>
      <c r="H29" s="28">
        <f t="shared" si="1"/>
        <v>51</v>
      </c>
      <c r="I29" s="28">
        <f t="shared" si="1"/>
        <v>34</v>
      </c>
      <c r="J29" s="28">
        <f t="shared" si="1"/>
        <v>0</v>
      </c>
      <c r="K29" s="28">
        <f t="shared" si="1"/>
        <v>0</v>
      </c>
      <c r="L29" s="28">
        <f t="shared" si="1"/>
        <v>0</v>
      </c>
      <c r="M29" s="28">
        <f t="shared" si="1"/>
        <v>0</v>
      </c>
      <c r="N29" s="28"/>
    </row>
    <row r="30" spans="1:15" ht="15.75" customHeight="1">
      <c r="A30" s="28" t="s">
        <v>41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>
        <f>SUM(N2:N28)</f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Stockholm 2024</vt:lpstr>
      <vt:lpstr>Göteborg 2024</vt:lpstr>
      <vt:lpstr>Malmö 2024</vt:lpstr>
      <vt:lpstr>Linköping 2024</vt:lpstr>
      <vt:lpstr>Dalarna 2024</vt:lpstr>
      <vt:lpstr>Hart 2024</vt:lpstr>
      <vt:lpstr>Stockholm 2025</vt:lpstr>
      <vt:lpstr>Göteborg 2025</vt:lpstr>
      <vt:lpstr>Malmö 2025</vt:lpstr>
      <vt:lpstr>Linköping 2025</vt:lpstr>
      <vt:lpstr>Dalarna 2025</vt:lpstr>
      <vt:lpstr>Åre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 Helsing</cp:lastModifiedBy>
  <dcterms:modified xsi:type="dcterms:W3CDTF">2025-08-28T14:54:19Z</dcterms:modified>
</cp:coreProperties>
</file>