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90" windowHeight="8505" firstSheet="3" activeTab="8"/>
  </bookViews>
  <sheets>
    <sheet name="leitorcartao" sheetId="1" r:id="rId1"/>
    <sheet name="Proto-v3" sheetId="2" r:id="rId2"/>
    <sheet name="ASK+PSK+MIFARE" sheetId="4" r:id="rId3"/>
    <sheet name="LeitorRF_v3_PSK" sheetId="5" r:id="rId4"/>
    <sheet name="ASK+FSK+MIFARE" sheetId="7" r:id="rId5"/>
    <sheet name="LeitorRF_v3_FSK" sheetId="8" r:id="rId6"/>
    <sheet name="ListaTodosPN" sheetId="10" r:id="rId7"/>
    <sheet name="Consolidação" sheetId="13" r:id="rId8"/>
    <sheet name="Pedido" sheetId="14" r:id="rId9"/>
  </sheets>
  <definedNames>
    <definedName name="_xlnm._FilterDatabase" localSheetId="0" hidden="1">leitorcartao!$A$1:$V$167</definedName>
    <definedName name="_xlnm._FilterDatabase" localSheetId="1" hidden="1">'Proto-v3'!$A$1:$D$1</definedName>
  </definedNames>
  <calcPr calcId="1445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H5" i="13" l="1"/>
  <c r="H8" i="13"/>
  <c r="H9" i="13"/>
  <c r="H12" i="13"/>
  <c r="H13" i="13"/>
  <c r="H16" i="13"/>
  <c r="H17" i="13"/>
  <c r="H20" i="13"/>
  <c r="H21" i="13"/>
  <c r="H24" i="13"/>
  <c r="H25" i="13"/>
  <c r="H28" i="13"/>
  <c r="H29" i="13"/>
  <c r="H32" i="13"/>
  <c r="H33" i="13"/>
  <c r="H36" i="13"/>
  <c r="H37" i="13"/>
  <c r="H40" i="13"/>
  <c r="H41" i="13"/>
  <c r="H44" i="13"/>
  <c r="H45" i="13"/>
  <c r="H48" i="13"/>
  <c r="H49" i="13"/>
  <c r="H52" i="13"/>
  <c r="H53" i="13"/>
  <c r="H56" i="13"/>
  <c r="H57" i="13"/>
  <c r="H60" i="13"/>
  <c r="H61" i="13"/>
  <c r="G5" i="13"/>
  <c r="G6" i="13"/>
  <c r="H6" i="13" s="1"/>
  <c r="G7" i="13"/>
  <c r="H7" i="13" s="1"/>
  <c r="G8" i="13"/>
  <c r="G9" i="13"/>
  <c r="G10" i="13"/>
  <c r="H10" i="13" s="1"/>
  <c r="G11" i="13"/>
  <c r="H11" i="13" s="1"/>
  <c r="G12" i="13"/>
  <c r="G13" i="13"/>
  <c r="G14" i="13"/>
  <c r="H14" i="13" s="1"/>
  <c r="G15" i="13"/>
  <c r="H15" i="13" s="1"/>
  <c r="G16" i="13"/>
  <c r="G17" i="13"/>
  <c r="G18" i="13"/>
  <c r="H18" i="13" s="1"/>
  <c r="G19" i="13"/>
  <c r="H19" i="13" s="1"/>
  <c r="G20" i="13"/>
  <c r="G21" i="13"/>
  <c r="G22" i="13"/>
  <c r="H22" i="13" s="1"/>
  <c r="G23" i="13"/>
  <c r="H23" i="13" s="1"/>
  <c r="G24" i="13"/>
  <c r="G25" i="13"/>
  <c r="G26" i="13"/>
  <c r="H26" i="13" s="1"/>
  <c r="G27" i="13"/>
  <c r="H27" i="13" s="1"/>
  <c r="G28" i="13"/>
  <c r="G29" i="13"/>
  <c r="G30" i="13"/>
  <c r="H30" i="13" s="1"/>
  <c r="G31" i="13"/>
  <c r="H31" i="13" s="1"/>
  <c r="G32" i="13"/>
  <c r="G33" i="13"/>
  <c r="G34" i="13"/>
  <c r="H34" i="13" s="1"/>
  <c r="G35" i="13"/>
  <c r="H35" i="13" s="1"/>
  <c r="G36" i="13"/>
  <c r="G37" i="13"/>
  <c r="G38" i="13"/>
  <c r="H38" i="13" s="1"/>
  <c r="G39" i="13"/>
  <c r="H39" i="13" s="1"/>
  <c r="G40" i="13"/>
  <c r="G41" i="13"/>
  <c r="G42" i="13"/>
  <c r="H42" i="13" s="1"/>
  <c r="G43" i="13"/>
  <c r="H43" i="13" s="1"/>
  <c r="G44" i="13"/>
  <c r="G45" i="13"/>
  <c r="G46" i="13"/>
  <c r="H46" i="13" s="1"/>
  <c r="G47" i="13"/>
  <c r="H47" i="13" s="1"/>
  <c r="G48" i="13"/>
  <c r="G49" i="13"/>
  <c r="G50" i="13"/>
  <c r="H50" i="13" s="1"/>
  <c r="G51" i="13"/>
  <c r="H51" i="13" s="1"/>
  <c r="G52" i="13"/>
  <c r="G53" i="13"/>
  <c r="G54" i="13"/>
  <c r="H54" i="13" s="1"/>
  <c r="G55" i="13"/>
  <c r="H55" i="13" s="1"/>
  <c r="G56" i="13"/>
  <c r="G57" i="13"/>
  <c r="G58" i="13"/>
  <c r="H58" i="13" s="1"/>
  <c r="G59" i="13"/>
  <c r="H59" i="13" s="1"/>
  <c r="G60" i="13"/>
  <c r="G61" i="13"/>
  <c r="G4" i="13"/>
  <c r="H4" i="13" s="1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4" i="7"/>
  <c r="G5" i="7"/>
  <c r="G6" i="7"/>
  <c r="H6" i="7" s="1"/>
  <c r="G7" i="7"/>
  <c r="H7" i="7" s="1"/>
  <c r="G8" i="7"/>
  <c r="H8" i="7" s="1"/>
  <c r="G9" i="7"/>
  <c r="G10" i="7"/>
  <c r="H10" i="7" s="1"/>
  <c r="G11" i="7"/>
  <c r="H11" i="7" s="1"/>
  <c r="G12" i="7"/>
  <c r="H12" i="7" s="1"/>
  <c r="G13" i="7"/>
  <c r="G14" i="7"/>
  <c r="H14" i="7" s="1"/>
  <c r="G15" i="7"/>
  <c r="H15" i="7" s="1"/>
  <c r="G16" i="7"/>
  <c r="H16" i="7" s="1"/>
  <c r="G17" i="7"/>
  <c r="G18" i="7"/>
  <c r="H18" i="7" s="1"/>
  <c r="G19" i="7"/>
  <c r="H19" i="7" s="1"/>
  <c r="G20" i="7"/>
  <c r="H20" i="7" s="1"/>
  <c r="G21" i="7"/>
  <c r="G22" i="7"/>
  <c r="H22" i="7" s="1"/>
  <c r="G23" i="7"/>
  <c r="H23" i="7" s="1"/>
  <c r="G24" i="7"/>
  <c r="H24" i="7" s="1"/>
  <c r="G25" i="7"/>
  <c r="G26" i="7"/>
  <c r="H26" i="7" s="1"/>
  <c r="G27" i="7"/>
  <c r="H27" i="7" s="1"/>
  <c r="G28" i="7"/>
  <c r="H28" i="7" s="1"/>
  <c r="G29" i="7"/>
  <c r="G30" i="7"/>
  <c r="H30" i="7" s="1"/>
  <c r="G31" i="7"/>
  <c r="H31" i="7" s="1"/>
  <c r="G32" i="7"/>
  <c r="H32" i="7" s="1"/>
  <c r="G33" i="7"/>
  <c r="G34" i="7"/>
  <c r="H34" i="7" s="1"/>
  <c r="G35" i="7"/>
  <c r="H35" i="7" s="1"/>
  <c r="G36" i="7"/>
  <c r="H36" i="7" s="1"/>
  <c r="G37" i="7"/>
  <c r="G38" i="7"/>
  <c r="H38" i="7" s="1"/>
  <c r="G39" i="7"/>
  <c r="H39" i="7" s="1"/>
  <c r="G40" i="7"/>
  <c r="H40" i="7" s="1"/>
  <c r="G41" i="7"/>
  <c r="G42" i="7"/>
  <c r="H42" i="7" s="1"/>
  <c r="G43" i="7"/>
  <c r="H43" i="7" s="1"/>
  <c r="G44" i="7"/>
  <c r="H44" i="7" s="1"/>
  <c r="G45" i="7"/>
  <c r="G46" i="7"/>
  <c r="H46" i="7" s="1"/>
  <c r="G47" i="7"/>
  <c r="H47" i="7" s="1"/>
  <c r="G48" i="7"/>
  <c r="H48" i="7" s="1"/>
  <c r="G49" i="7"/>
  <c r="G50" i="7"/>
  <c r="H50" i="7" s="1"/>
  <c r="G51" i="7"/>
  <c r="H51" i="7" s="1"/>
  <c r="G52" i="7"/>
  <c r="H52" i="7" s="1"/>
  <c r="G53" i="7"/>
  <c r="G54" i="7"/>
  <c r="H54" i="7" s="1"/>
  <c r="G55" i="7"/>
  <c r="H55" i="7" s="1"/>
  <c r="G56" i="7"/>
  <c r="H56" i="7" s="1"/>
  <c r="G57" i="7"/>
  <c r="G58" i="7"/>
  <c r="H58" i="7" s="1"/>
  <c r="G59" i="7"/>
  <c r="H59" i="7" s="1"/>
  <c r="G60" i="7"/>
  <c r="H60" i="7" s="1"/>
  <c r="G4" i="7"/>
  <c r="G5" i="4" l="1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4" i="4"/>
  <c r="H4" i="4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<sst xmlns="http://schemas.openxmlformats.org/spreadsheetml/2006/main" count="4364" uniqueCount="456">
  <si>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</si>
  <si>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</si>
  <si>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</si>
  <si>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</si>
  <si>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</si>
  <si>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</si>
  <si>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</si>
  <si>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</si>
  <si>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</si>
  <si>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</si>
  <si>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</si>
  <si>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</si>
  <si>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</si>
  <si>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</si>
  <si>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</si>
  <si>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</si>
  <si>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</si>
  <si>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</si>
  <si>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</si>
  <si>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</si>
  <si>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</si>
  <si>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</si>
  <si>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</si>
  <si>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</si>
  <si>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</si>
  <si>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</si>
  <si>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</si>
  <si>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</si>
  <si>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</si>
  <si>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</si>
  <si>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</si>
  <si>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</si>
  <si>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</si>
  <si>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</si>
  <si>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</si>
  <si>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</si>
  <si>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</si>
  <si>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</si>
  <si>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</si>
  <si>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</si>
  <si>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</si>
  <si>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</si>
  <si>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</si>
  <si>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</si>
  <si>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</si>
  <si>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</si>
  <si>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</si>
  <si>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</si>
  <si>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</si>
  <si>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</si>
  <si>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</si>
  <si>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</si>
  <si>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</si>
  <si>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</si>
  <si>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</si>
  <si>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</si>
  <si>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</si>
  <si>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</si>
  <si>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</si>
  <si>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</si>
  <si>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</si>
  <si>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</si>
  <si>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</si>
  <si>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</si>
  <si>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</si>
  <si>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</si>
  <si>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</si>
  <si>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</si>
  <si>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</si>
  <si>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</si>
  <si>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</si>
  <si>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</si>
  <si>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</si>
  <si>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</si>
  <si>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</si>
  <si>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</si>
  <si>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</si>
  <si>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</si>
  <si>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</si>
  <si>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</si>
  <si>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</si>
  <si>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</si>
  <si>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</si>
  <si>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</si>
  <si>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</si>
  <si>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</si>
  <si>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</si>
  <si>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</si>
  <si>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</si>
  <si>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</si>
  <si>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</si>
  <si>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</si>
  <si>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</si>
  <si>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</si>
  <si>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</si>
  <si>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</si>
  <si>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</si>
  <si>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</si>
  <si>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</si>
  <si>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</si>
  <si>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</si>
  <si>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</si>
  <si>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</si>
  <si>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</si>
  <si>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</si>
  <si>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</si>
  <si>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</si>
  <si>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</si>
  <si>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</si>
  <si>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</si>
  <si>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</si>
  <si>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</si>
  <si>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C/1n/100V/D04</t>
  </si>
  <si>
    <t>C0402C102J1GACTU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</si>
  <si>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</si>
  <si>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</si>
  <si>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</si>
  <si>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</si>
  <si>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</si>
  <si>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</si>
  <si>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</si>
  <si>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</si>
  <si>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</si>
  <si>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</si>
  <si>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</si>
  <si>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</si>
  <si>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</si>
  <si>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</si>
  <si>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</si>
  <si>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</si>
  <si>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</si>
  <si>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</si>
  <si>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</si>
  <si>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</si>
  <si>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</si>
  <si>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</si>
  <si>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</si>
  <si>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</si>
  <si>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</si>
  <si>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</si>
  <si>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</si>
  <si>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</si>
  <si>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</si>
  <si>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</si>
  <si>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</si>
  <si>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</si>
  <si>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</si>
  <si>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</si>
  <si>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</si>
  <si>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</si>
  <si>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</si>
  <si>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</si>
  <si>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</si>
  <si>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</si>
  <si>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</si>
  <si>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</si>
  <si>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</si>
  <si>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</si>
  <si>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</si>
  <si>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</si>
  <si>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</si>
  <si>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</si>
  <si>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</si>
  <si>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</si>
  <si>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</si>
  <si>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</si>
  <si>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</si>
  <si>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</si>
  <si>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</si>
  <si>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</si>
  <si>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</si>
  <si>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</si>
  <si>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</si>
  <si>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</si>
  <si>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</si>
  <si>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</si>
  <si>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</si>
  <si>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</si>
  <si>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</si>
  <si>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</si>
  <si>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</si>
  <si>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</si>
  <si>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</si>
  <si>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</si>
  <si>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</si>
  <si>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</si>
  <si>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</si>
  <si>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</si>
  <si>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</si>
  <si>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</si>
  <si>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</si>
  <si>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</si>
  <si>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</si>
  <si>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</si>
  <si>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</si>
  <si>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</si>
  <si>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</si>
  <si>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</si>
  <si>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</si>
  <si>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</si>
  <si>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</si>
  <si>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</si>
  <si>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</si>
  <si>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</si>
  <si>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</si>
  <si>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</si>
  <si>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</si>
  <si>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</si>
  <si>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</si>
  <si>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</si>
  <si>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</si>
  <si>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</si>
  <si>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</si>
  <si>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</si>
  <si>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</si>
  <si>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</si>
  <si>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</si>
  <si>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</si>
  <si>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</si>
  <si>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</si>
  <si>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</si>
  <si>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</si>
  <si>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</si>
  <si>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</si>
  <si>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</si>
  <si>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</si>
  <si>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</si>
  <si>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</si>
  <si>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</si>
  <si>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</si>
  <si>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</si>
  <si>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</si>
  <si>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</si>
  <si>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</si>
  <si>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</si>
  <si>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</si>
  <si>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</si>
  <si>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</si>
  <si>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</si>
  <si>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</si>
  <si>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</si>
  <si>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</si>
  <si>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</si>
  <si>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</si>
  <si>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</si>
  <si>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</si>
  <si>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</si>
  <si>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</si>
  <si>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</si>
  <si>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</si>
  <si>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</si>
  <si>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</si>
  <si>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</si>
  <si>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</si>
  <si>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</si>
  <si>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</si>
  <si>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</si>
  <si>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</si>
  <si>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</si>
  <si>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</si>
  <si>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</si>
  <si>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</si>
  <si>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</si>
  <si>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</si>
  <si>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</si>
  <si>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</si>
  <si>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</si>
  <si>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</si>
  <si>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</si>
  <si>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</si>
  <si>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</si>
  <si>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</si>
  <si>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</si>
  <si>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</si>
  <si>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</si>
  <si>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</si>
  <si>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</si>
  <si>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</si>
  <si>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</si>
  <si>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</si>
  <si>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</si>
  <si>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</si>
  <si>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</si>
  <si>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</si>
  <si>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</si>
  <si>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</si>
  <si>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</si>
  <si>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</si>
  <si>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</si>
  <si>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</si>
  <si>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</si>
  <si>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</si>
  <si>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</si>
  <si>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</si>
  <si>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</si>
  <si>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</si>
  <si>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</si>
  <si>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</si>
  <si>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</si>
  <si>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</si>
  <si>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</si>
  <si>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</si>
  <si>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</si>
  <si>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</si>
  <si>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</si>
  <si>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</si>
  <si>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</si>
  <si>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</si>
  <si>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</si>
  <si>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</si>
  <si>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</si>
  <si>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</si>
  <si>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</si>
  <si>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</si>
  <si>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</si>
  <si>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</si>
  <si>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</si>
  <si>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</si>
  <si>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</si>
  <si>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</si>
  <si>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</si>
  <si>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</si>
  <si>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</si>
  <si>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</si>
  <si>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</si>
  <si>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</si>
  <si>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</si>
  <si>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</si>
  <si>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</si>
  <si>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</si>
  <si>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</si>
  <si>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</si>
  <si>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</si>
  <si>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</si>
  <si>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</si>
  <si>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</si>
  <si>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</si>
  <si>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</si>
  <si>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</si>
  <si>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</si>
  <si>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</si>
  <si>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</si>
  <si>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</si>
  <si>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</si>
  <si>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</si>
  <si>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</si>
  <si>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</si>
  <si>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</si>
  <si>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</si>
  <si>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</si>
  <si>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</si>
  <si>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</si>
  <si>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3.3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</si>
  <si>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</si>
  <si>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</si>
  <si>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</si>
  <si>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</si>
  <si>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</si>
  <si>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</si>
  <si>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</si>
  <si>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</si>
  <si>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</si>
  <si>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</si>
  <si>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</si>
  <si>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</si>
  <si>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</si>
  <si>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</si>
  <si>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</si>
  <si>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</si>
  <si>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</si>
  <si>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</si>
  <si>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</si>
  <si>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</si>
  <si>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</si>
  <si>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</si>
  <si>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</si>
  <si>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</si>
  <si>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</si>
  <si>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</si>
  <si>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</si>
  <si>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</si>
  <si>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</si>
  <si>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</si>
  <si>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</si>
  <si>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</si>
  <si>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</si>
  <si>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</si>
  <si>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</si>
  <si>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</si>
  <si>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</si>
  <si>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</si>
  <si>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</si>
  <si>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</si>
  <si>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</si>
  <si>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</si>
  <si>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</si>
  <si>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</si>
  <si>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</si>
  <si>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</si>
  <si>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</si>
  <si>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</si>
  <si>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</si>
  <si>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</si>
  <si>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</si>
  <si>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</si>
  <si>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</si>
  <si>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</si>
  <si>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</si>
  <si>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ASK+PSK+MIFARE</t>
  </si>
  <si>
    <t>ASK+FSK+MIFARE</t>
  </si>
  <si>
    <t>Grand Total</t>
  </si>
  <si>
    <t>Count of PSK_CUSTOMERPN</t>
  </si>
  <si>
    <t>Count of PSK_PN</t>
  </si>
  <si>
    <t># placas</t>
  </si>
  <si>
    <t>Copy</t>
  </si>
  <si>
    <t>Qty Total</t>
  </si>
  <si>
    <t>Qty Corrig</t>
  </si>
  <si>
    <t>R/C/L</t>
  </si>
  <si>
    <t>Count of FSK_PN</t>
  </si>
  <si>
    <t>Count of FSK_CUSTOMERPN</t>
  </si>
  <si>
    <t>R/C</t>
  </si>
  <si>
    <t>Qty Copy</t>
  </si>
  <si>
    <t>CL21A106KAYNNNE</t>
  </si>
  <si>
    <t>Trocar por</t>
  </si>
  <si>
    <t>CBR06C180FAGAC</t>
  </si>
  <si>
    <t>600S560FT</t>
  </si>
  <si>
    <t>GRM155R72A102KA01D</t>
  </si>
  <si>
    <t>Não existe +-5% em estoque, este é 10%</t>
  </si>
  <si>
    <t>1276-6276-1-ND</t>
  </si>
  <si>
    <t>Usar o DGKPN</t>
  </si>
  <si>
    <t>C1608CH2A121J080AA</t>
  </si>
  <si>
    <t>NCP1117ST50T3GOSCT-ND</t>
  </si>
  <si>
    <t>MMBT4401LT1G</t>
  </si>
  <si>
    <t>MMBT4401LT1GOSCT-ND</t>
  </si>
  <si>
    <t>BAT54SLT1G</t>
  </si>
  <si>
    <t>BAT54SLT1GOSCT-ND</t>
  </si>
  <si>
    <t>DNP, retirar</t>
  </si>
  <si>
    <t>CUSTOMERPN</t>
  </si>
  <si>
    <t>PN</t>
  </si>
  <si>
    <t>(blank)</t>
  </si>
  <si>
    <t>Count of CUSTOMERPN</t>
  </si>
  <si>
    <t>Count of PN</t>
  </si>
  <si>
    <t>Qty</t>
  </si>
  <si>
    <t>-&gt;</t>
  </si>
  <si>
    <t xml:space="preserve">São 6 PSK, 6 FSK, 12 MIFARE e 12 ASK </t>
  </si>
  <si>
    <t>Qty Corrig.</t>
  </si>
  <si>
    <t>MPN Proto</t>
  </si>
  <si>
    <t>DgkPN Proto</t>
  </si>
  <si>
    <t>Retirar do pedido final</t>
  </si>
  <si>
    <t>CL10C180FB8NNNC</t>
  </si>
  <si>
    <t>1276-2206-1-ND</t>
  </si>
  <si>
    <t>CL10C560FB8NNNC</t>
  </si>
  <si>
    <t>1276-2312-1-ND</t>
  </si>
  <si>
    <t>Obs.:</t>
  </si>
  <si>
    <t>C1210C102FBGACTU</t>
  </si>
  <si>
    <t>399-5548-1-ND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</si>
</sst>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04.866081018517" createdVersion="4" refreshedVersion="4" minRefreshableVersion="3" recordCount="153">
  <cacheSource type="worksheet">
    <worksheetSource ref="A1:D154" sheet="Proto-v3"/>
  </cacheSource>
  <cacheFields count="4">
    <cacheField name="FSK_CUSTOMERPN" numFmtId="0">
      <sharedItems count="57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NP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FSK_PN" numFmtId="0">
      <sharedItems count="56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</sharedItems>
    </cacheField>
    <cacheField name="PSK_CUSTOMERPN" numFmtId="0">
      <sharedItems count="56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100p/50V/D04"/>
        <s v="C/47p/25V/E04"/>
        <s v="C/1n/100V/D04"/>
        <s v="C/120p/100V/E06"/>
        <s v="C/56p/100V/E06"/>
        <s v="DNP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6k/5%/04"/>
        <s v="R/5.1k/5%/04"/>
        <s v="R/27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PSK_PN" numFmtId="0">
      <sharedItems count="55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101JB5NNNC"/>
        <s v="CL05C470FB5NNNC"/>
        <s v="C0402C102J1GACTU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62CS"/>
        <s v="RC1005F512CS"/>
        <s v="RC1005F274CS"/>
        <s v="RC1005J101CS"/>
        <s v="RC1608J3R3CS"/>
        <s v="RC1005J131CS"/>
        <s v="RC1005J121CS"/>
        <s v="TLV71333PDBVR"/>
        <s v="NCP1117LPST50T3G"/>
        <s v="SAMD20E14A-AUT"/>
        <s v="MFRC52202HN1,1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X" refreshedDate="41605.629326273149" createdVersion="4" refreshedVersion="4" minRefreshableVersion="3" recordCount="307">
  <cacheSource type="worksheet">
    <worksheetSource ref="A1:B308" sheet="ListaTodosPN"/>
  </cacheSource>
  <cacheFields count="2">
    <cacheField name="CUSTOMERPN" numFmtId="0">
      <sharedItems containsBlank="1" count="59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  <m/>
        <s v="R/5.6k/5%/04"/>
        <s v="R/270k/5%/04"/>
      </sharedItems>
    </cacheField>
    <cacheField name="PN" numFmtId="0">
      <sharedItems containsBlank="1" count="59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  <m/>
        <s v="RC1005F562CS"/>
        <s v="RC1005F274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1"/>
    <x v="1"/>
    <x v="1"/>
  </r>
  <r>
    <x v="4"/>
    <x v="4"/>
    <x v="4"/>
    <x v="4"/>
  </r>
  <r>
    <x v="5"/>
    <x v="5"/>
    <x v="5"/>
    <x v="5"/>
  </r>
  <r>
    <x v="3"/>
    <x v="3"/>
    <x v="3"/>
    <x v="3"/>
  </r>
  <r>
    <x v="4"/>
    <x v="4"/>
    <x v="4"/>
    <x v="4"/>
  </r>
  <r>
    <x v="5"/>
    <x v="5"/>
    <x v="5"/>
    <x v="5"/>
  </r>
  <r>
    <x v="5"/>
    <x v="5"/>
    <x v="5"/>
    <x v="5"/>
  </r>
  <r>
    <x v="5"/>
    <x v="5"/>
    <x v="5"/>
    <x v="5"/>
  </r>
  <r>
    <x v="4"/>
    <x v="4"/>
    <x v="4"/>
    <x v="4"/>
  </r>
  <r>
    <x v="6"/>
    <x v="6"/>
    <x v="6"/>
    <x v="6"/>
  </r>
  <r>
    <x v="5"/>
    <x v="5"/>
    <x v="5"/>
    <x v="5"/>
  </r>
  <r>
    <x v="6"/>
    <x v="6"/>
    <x v="6"/>
    <x v="6"/>
  </r>
  <r>
    <x v="5"/>
    <x v="5"/>
    <x v="5"/>
    <x v="5"/>
  </r>
  <r>
    <x v="5"/>
    <x v="5"/>
    <x v="5"/>
    <x v="5"/>
  </r>
  <r>
    <x v="7"/>
    <x v="7"/>
    <x v="7"/>
    <x v="7"/>
  </r>
  <r>
    <x v="8"/>
    <x v="8"/>
    <x v="8"/>
    <x v="8"/>
  </r>
  <r>
    <x v="8"/>
    <x v="8"/>
    <x v="8"/>
    <x v="8"/>
  </r>
  <r>
    <x v="9"/>
    <x v="9"/>
    <x v="9"/>
    <x v="9"/>
  </r>
  <r>
    <x v="10"/>
    <x v="10"/>
    <x v="10"/>
    <x v="10"/>
  </r>
  <r>
    <x v="10"/>
    <x v="10"/>
    <x v="10"/>
    <x v="10"/>
  </r>
  <r>
    <x v="5"/>
    <x v="5"/>
    <x v="5"/>
    <x v="5"/>
  </r>
  <r>
    <x v="7"/>
    <x v="7"/>
    <x v="7"/>
    <x v="7"/>
  </r>
  <r>
    <x v="11"/>
    <x v="11"/>
    <x v="11"/>
    <x v="11"/>
  </r>
  <r>
    <x v="12"/>
    <x v="12"/>
    <x v="12"/>
    <x v="12"/>
  </r>
  <r>
    <x v="5"/>
    <x v="5"/>
    <x v="3"/>
    <x v="3"/>
  </r>
  <r>
    <x v="13"/>
    <x v="13"/>
    <x v="13"/>
    <x v="13"/>
  </r>
  <r>
    <x v="14"/>
    <x v="14"/>
    <x v="10"/>
    <x v="10"/>
  </r>
  <r>
    <x v="15"/>
    <x v="15"/>
    <x v="14"/>
    <x v="14"/>
  </r>
  <r>
    <x v="10"/>
    <x v="10"/>
    <x v="10"/>
    <x v="10"/>
  </r>
  <r>
    <x v="5"/>
    <x v="5"/>
    <x v="5"/>
    <x v="5"/>
  </r>
  <r>
    <x v="5"/>
    <x v="5"/>
    <x v="3"/>
    <x v="3"/>
  </r>
  <r>
    <x v="16"/>
    <x v="16"/>
    <x v="15"/>
    <x v="15"/>
  </r>
  <r>
    <x v="16"/>
    <x v="16"/>
    <x v="15"/>
    <x v="15"/>
  </r>
  <r>
    <x v="14"/>
    <x v="14"/>
    <x v="10"/>
    <x v="10"/>
  </r>
  <r>
    <x v="15"/>
    <x v="15"/>
    <x v="14"/>
    <x v="14"/>
  </r>
  <r>
    <x v="16"/>
    <x v="16"/>
    <x v="15"/>
    <x v="15"/>
  </r>
  <r>
    <x v="16"/>
    <x v="16"/>
    <x v="15"/>
    <x v="15"/>
  </r>
  <r>
    <x v="5"/>
    <x v="5"/>
    <x v="5"/>
    <x v="5"/>
  </r>
  <r>
    <x v="14"/>
    <x v="14"/>
    <x v="13"/>
    <x v="13"/>
  </r>
  <r>
    <x v="15"/>
    <x v="15"/>
    <x v="14"/>
    <x v="14"/>
  </r>
  <r>
    <x v="5"/>
    <x v="5"/>
    <x v="3"/>
    <x v="3"/>
  </r>
  <r>
    <x v="6"/>
    <x v="6"/>
    <x v="6"/>
    <x v="6"/>
  </r>
  <r>
    <x v="6"/>
    <x v="6"/>
    <x v="6"/>
    <x v="6"/>
  </r>
  <r>
    <x v="5"/>
    <x v="5"/>
    <x v="5"/>
    <x v="5"/>
  </r>
  <r>
    <x v="17"/>
    <x v="17"/>
    <x v="14"/>
    <x v="14"/>
  </r>
  <r>
    <x v="17"/>
    <x v="17"/>
    <x v="14"/>
    <x v="14"/>
  </r>
  <r>
    <x v="15"/>
    <x v="15"/>
    <x v="16"/>
    <x v="16"/>
  </r>
  <r>
    <x v="5"/>
    <x v="5"/>
    <x v="5"/>
    <x v="5"/>
  </r>
  <r>
    <x v="5"/>
    <x v="5"/>
    <x v="5"/>
    <x v="5"/>
  </r>
  <r>
    <x v="18"/>
    <x v="18"/>
    <x v="17"/>
    <x v="17"/>
  </r>
  <r>
    <x v="18"/>
    <x v="18"/>
    <x v="17"/>
    <x v="17"/>
  </r>
  <r>
    <x v="6"/>
    <x v="6"/>
    <x v="6"/>
    <x v="6"/>
  </r>
  <r>
    <x v="6"/>
    <x v="6"/>
    <x v="6"/>
    <x v="6"/>
  </r>
  <r>
    <x v="5"/>
    <x v="5"/>
    <x v="5"/>
    <x v="5"/>
  </r>
  <r>
    <x v="19"/>
    <x v="19"/>
    <x v="18"/>
    <x v="18"/>
  </r>
  <r>
    <x v="19"/>
    <x v="19"/>
    <x v="18"/>
    <x v="18"/>
  </r>
  <r>
    <x v="5"/>
    <x v="5"/>
    <x v="5"/>
    <x v="5"/>
  </r>
  <r>
    <x v="5"/>
    <x v="5"/>
    <x v="5"/>
    <x v="5"/>
  </r>
  <r>
    <x v="5"/>
    <x v="5"/>
    <x v="5"/>
    <x v="5"/>
  </r>
  <r>
    <x v="20"/>
    <x v="5"/>
    <x v="19"/>
    <x v="5"/>
  </r>
  <r>
    <x v="21"/>
    <x v="20"/>
    <x v="20"/>
    <x v="19"/>
  </r>
  <r>
    <x v="22"/>
    <x v="21"/>
    <x v="21"/>
    <x v="20"/>
  </r>
  <r>
    <x v="21"/>
    <x v="20"/>
    <x v="20"/>
    <x v="19"/>
  </r>
  <r>
    <x v="23"/>
    <x v="22"/>
    <x v="22"/>
    <x v="21"/>
  </r>
  <r>
    <x v="23"/>
    <x v="22"/>
    <x v="22"/>
    <x v="21"/>
  </r>
  <r>
    <x v="24"/>
    <x v="23"/>
    <x v="23"/>
    <x v="22"/>
  </r>
  <r>
    <x v="24"/>
    <x v="23"/>
    <x v="23"/>
    <x v="22"/>
  </r>
  <r>
    <x v="25"/>
    <x v="24"/>
    <x v="24"/>
    <x v="23"/>
  </r>
  <r>
    <x v="25"/>
    <x v="24"/>
    <x v="24"/>
    <x v="23"/>
  </r>
  <r>
    <x v="26"/>
    <x v="25"/>
    <x v="25"/>
    <x v="24"/>
  </r>
  <r>
    <x v="26"/>
    <x v="25"/>
    <x v="25"/>
    <x v="24"/>
  </r>
  <r>
    <x v="27"/>
    <x v="26"/>
    <x v="26"/>
    <x v="25"/>
  </r>
  <r>
    <x v="28"/>
    <x v="27"/>
    <x v="27"/>
    <x v="26"/>
  </r>
  <r>
    <x v="29"/>
    <x v="28"/>
    <x v="28"/>
    <x v="27"/>
  </r>
  <r>
    <x v="30"/>
    <x v="29"/>
    <x v="29"/>
    <x v="28"/>
  </r>
  <r>
    <x v="29"/>
    <x v="28"/>
    <x v="28"/>
    <x v="27"/>
  </r>
  <r>
    <x v="29"/>
    <x v="28"/>
    <x v="28"/>
    <x v="27"/>
  </r>
  <r>
    <x v="29"/>
    <x v="28"/>
    <x v="28"/>
    <x v="27"/>
  </r>
  <r>
    <x v="29"/>
    <x v="28"/>
    <x v="28"/>
    <x v="27"/>
  </r>
  <r>
    <x v="31"/>
    <x v="30"/>
    <x v="30"/>
    <x v="29"/>
  </r>
  <r>
    <x v="32"/>
    <x v="31"/>
    <x v="31"/>
    <x v="30"/>
  </r>
  <r>
    <x v="33"/>
    <x v="32"/>
    <x v="32"/>
    <x v="31"/>
  </r>
  <r>
    <x v="33"/>
    <x v="32"/>
    <x v="32"/>
    <x v="31"/>
  </r>
  <r>
    <x v="34"/>
    <x v="33"/>
    <x v="33"/>
    <x v="32"/>
  </r>
  <r>
    <x v="35"/>
    <x v="34"/>
    <x v="34"/>
    <x v="33"/>
  </r>
  <r>
    <x v="36"/>
    <x v="35"/>
    <x v="35"/>
    <x v="34"/>
  </r>
  <r>
    <x v="37"/>
    <x v="36"/>
    <x v="36"/>
    <x v="35"/>
  </r>
  <r>
    <x v="36"/>
    <x v="35"/>
    <x v="35"/>
    <x v="34"/>
  </r>
  <r>
    <x v="38"/>
    <x v="37"/>
    <x v="37"/>
    <x v="36"/>
  </r>
  <r>
    <x v="39"/>
    <x v="38"/>
    <x v="38"/>
    <x v="37"/>
  </r>
  <r>
    <x v="39"/>
    <x v="38"/>
    <x v="38"/>
    <x v="37"/>
  </r>
  <r>
    <x v="40"/>
    <x v="39"/>
    <x v="39"/>
    <x v="38"/>
  </r>
  <r>
    <x v="41"/>
    <x v="40"/>
    <x v="40"/>
    <x v="39"/>
  </r>
  <r>
    <x v="40"/>
    <x v="39"/>
    <x v="39"/>
    <x v="38"/>
  </r>
  <r>
    <x v="41"/>
    <x v="40"/>
    <x v="40"/>
    <x v="39"/>
  </r>
  <r>
    <x v="42"/>
    <x v="41"/>
    <x v="41"/>
    <x v="40"/>
  </r>
  <r>
    <x v="43"/>
    <x v="42"/>
    <x v="42"/>
    <x v="41"/>
  </r>
  <r>
    <x v="35"/>
    <x v="34"/>
    <x v="34"/>
    <x v="33"/>
  </r>
  <r>
    <x v="44"/>
    <x v="43"/>
    <x v="43"/>
    <x v="42"/>
  </r>
  <r>
    <x v="45"/>
    <x v="44"/>
    <x v="44"/>
    <x v="43"/>
  </r>
  <r>
    <x v="45"/>
    <x v="44"/>
    <x v="44"/>
    <x v="43"/>
  </r>
  <r>
    <x v="46"/>
    <x v="45"/>
    <x v="45"/>
    <x v="44"/>
  </r>
  <r>
    <x v="45"/>
    <x v="44"/>
    <x v="44"/>
    <x v="43"/>
  </r>
  <r>
    <x v="47"/>
    <x v="46"/>
    <x v="46"/>
    <x v="45"/>
  </r>
  <r>
    <x v="38"/>
    <x v="37"/>
    <x v="37"/>
    <x v="36"/>
  </r>
  <r>
    <x v="41"/>
    <x v="40"/>
    <x v="40"/>
    <x v="39"/>
  </r>
  <r>
    <x v="45"/>
    <x v="44"/>
    <x v="44"/>
    <x v="43"/>
  </r>
  <r>
    <x v="48"/>
    <x v="47"/>
    <x v="47"/>
    <x v="46"/>
  </r>
  <r>
    <x v="44"/>
    <x v="43"/>
    <x v="43"/>
    <x v="42"/>
  </r>
  <r>
    <x v="33"/>
    <x v="32"/>
    <x v="32"/>
    <x v="31"/>
  </r>
  <r>
    <x v="44"/>
    <x v="43"/>
    <x v="43"/>
    <x v="42"/>
  </r>
  <r>
    <x v="48"/>
    <x v="47"/>
    <x v="47"/>
    <x v="46"/>
  </r>
  <r>
    <x v="44"/>
    <x v="43"/>
    <x v="43"/>
    <x v="42"/>
  </r>
  <r>
    <x v="38"/>
    <x v="37"/>
    <x v="37"/>
    <x v="36"/>
  </r>
  <r>
    <x v="44"/>
    <x v="43"/>
    <x v="43"/>
    <x v="42"/>
  </r>
  <r>
    <x v="46"/>
    <x v="45"/>
    <x v="45"/>
    <x v="44"/>
  </r>
  <r>
    <x v="47"/>
    <x v="46"/>
    <x v="46"/>
    <x v="45"/>
  </r>
  <r>
    <x v="44"/>
    <x v="43"/>
    <x v="43"/>
    <x v="42"/>
  </r>
  <r>
    <x v="49"/>
    <x v="48"/>
    <x v="48"/>
    <x v="47"/>
  </r>
  <r>
    <x v="47"/>
    <x v="46"/>
    <x v="46"/>
    <x v="45"/>
  </r>
  <r>
    <x v="46"/>
    <x v="45"/>
    <x v="45"/>
    <x v="44"/>
  </r>
  <r>
    <x v="48"/>
    <x v="47"/>
    <x v="47"/>
    <x v="46"/>
  </r>
  <r>
    <x v="36"/>
    <x v="35"/>
    <x v="35"/>
    <x v="34"/>
  </r>
  <r>
    <x v="36"/>
    <x v="35"/>
    <x v="35"/>
    <x v="34"/>
  </r>
  <r>
    <x v="35"/>
    <x v="34"/>
    <x v="34"/>
    <x v="33"/>
  </r>
  <r>
    <x v="37"/>
    <x v="36"/>
    <x v="36"/>
    <x v="35"/>
  </r>
  <r>
    <x v="50"/>
    <x v="49"/>
    <x v="49"/>
    <x v="48"/>
  </r>
  <r>
    <x v="50"/>
    <x v="49"/>
    <x v="49"/>
    <x v="48"/>
  </r>
  <r>
    <x v="37"/>
    <x v="36"/>
    <x v="36"/>
    <x v="35"/>
  </r>
  <r>
    <x v="37"/>
    <x v="36"/>
    <x v="36"/>
    <x v="35"/>
  </r>
  <r>
    <x v="35"/>
    <x v="34"/>
    <x v="34"/>
    <x v="33"/>
  </r>
  <r>
    <x v="35"/>
    <x v="34"/>
    <x v="34"/>
    <x v="33"/>
  </r>
  <r>
    <x v="49"/>
    <x v="48"/>
    <x v="48"/>
    <x v="47"/>
  </r>
  <r>
    <x v="51"/>
    <x v="50"/>
    <x v="50"/>
    <x v="49"/>
  </r>
  <r>
    <x v="52"/>
    <x v="51"/>
    <x v="51"/>
    <x v="50"/>
  </r>
  <r>
    <x v="37"/>
    <x v="36"/>
    <x v="36"/>
    <x v="35"/>
  </r>
  <r>
    <x v="35"/>
    <x v="34"/>
    <x v="34"/>
    <x v="33"/>
  </r>
  <r>
    <x v="49"/>
    <x v="48"/>
    <x v="48"/>
    <x v="47"/>
  </r>
  <r>
    <x v="43"/>
    <x v="42"/>
    <x v="42"/>
    <x v="41"/>
  </r>
  <r>
    <x v="43"/>
    <x v="42"/>
    <x v="42"/>
    <x v="41"/>
  </r>
  <r>
    <x v="43"/>
    <x v="42"/>
    <x v="42"/>
    <x v="41"/>
  </r>
  <r>
    <x v="43"/>
    <x v="42"/>
    <x v="42"/>
    <x v="41"/>
  </r>
  <r>
    <x v="37"/>
    <x v="36"/>
    <x v="36"/>
    <x v="35"/>
  </r>
  <r>
    <x v="35"/>
    <x v="34"/>
    <x v="34"/>
    <x v="33"/>
  </r>
  <r>
    <x v="49"/>
    <x v="48"/>
    <x v="48"/>
    <x v="47"/>
  </r>
  <r>
    <x v="53"/>
    <x v="52"/>
    <x v="52"/>
    <x v="51"/>
  </r>
  <r>
    <x v="54"/>
    <x v="53"/>
    <x v="53"/>
    <x v="52"/>
  </r>
  <r>
    <x v="55"/>
    <x v="54"/>
    <x v="54"/>
    <x v="53"/>
  </r>
  <r>
    <x v="56"/>
    <x v="55"/>
    <x v="55"/>
    <x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5"/>
    <x v="5"/>
  </r>
  <r>
    <x v="13"/>
    <x v="13"/>
  </r>
  <r>
    <x v="14"/>
    <x v="14"/>
  </r>
  <r>
    <x v="15"/>
    <x v="15"/>
  </r>
  <r>
    <x v="10"/>
    <x v="10"/>
  </r>
  <r>
    <x v="5"/>
    <x v="5"/>
  </r>
  <r>
    <x v="5"/>
    <x v="5"/>
  </r>
  <r>
    <x v="16"/>
    <x v="16"/>
  </r>
  <r>
    <x v="16"/>
    <x v="16"/>
  </r>
  <r>
    <x v="14"/>
    <x v="14"/>
  </r>
  <r>
    <x v="15"/>
    <x v="15"/>
  </r>
  <r>
    <x v="16"/>
    <x v="16"/>
  </r>
  <r>
    <x v="16"/>
    <x v="16"/>
  </r>
  <r>
    <x v="5"/>
    <x v="5"/>
  </r>
  <r>
    <x v="14"/>
    <x v="14"/>
  </r>
  <r>
    <x v="15"/>
    <x v="15"/>
  </r>
  <r>
    <x v="5"/>
    <x v="5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45"/>
    <x v="45"/>
  </r>
  <r>
    <x v="44"/>
    <x v="44"/>
  </r>
  <r>
    <x v="46"/>
    <x v="46"/>
  </r>
  <r>
    <x v="37"/>
    <x v="37"/>
  </r>
  <r>
    <x v="40"/>
    <x v="40"/>
  </r>
  <r>
    <x v="44"/>
    <x v="44"/>
  </r>
  <r>
    <x v="47"/>
    <x v="47"/>
  </r>
  <r>
    <x v="43"/>
    <x v="43"/>
  </r>
  <r>
    <x v="32"/>
    <x v="32"/>
  </r>
  <r>
    <x v="43"/>
    <x v="43"/>
  </r>
  <r>
    <x v="47"/>
    <x v="47"/>
  </r>
  <r>
    <x v="43"/>
    <x v="43"/>
  </r>
  <r>
    <x v="37"/>
    <x v="37"/>
  </r>
  <r>
    <x v="43"/>
    <x v="43"/>
  </r>
  <r>
    <x v="45"/>
    <x v="45"/>
  </r>
  <r>
    <x v="46"/>
    <x v="46"/>
  </r>
  <r>
    <x v="43"/>
    <x v="43"/>
  </r>
  <r>
    <x v="48"/>
    <x v="48"/>
  </r>
  <r>
    <x v="46"/>
    <x v="46"/>
  </r>
  <r>
    <x v="45"/>
    <x v="45"/>
  </r>
  <r>
    <x v="47"/>
    <x v="47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  <r>
    <x v="56"/>
    <x v="56"/>
  </r>
  <r>
    <x v="56"/>
    <x v="56"/>
  </r>
  <r>
    <x v="56"/>
    <x v="56"/>
  </r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3"/>
    <x v="3"/>
  </r>
  <r>
    <x v="13"/>
    <x v="13"/>
  </r>
  <r>
    <x v="10"/>
    <x v="10"/>
  </r>
  <r>
    <x v="17"/>
    <x v="17"/>
  </r>
  <r>
    <x v="10"/>
    <x v="10"/>
  </r>
  <r>
    <x v="5"/>
    <x v="5"/>
  </r>
  <r>
    <x v="3"/>
    <x v="3"/>
  </r>
  <r>
    <x v="16"/>
    <x v="16"/>
  </r>
  <r>
    <x v="16"/>
    <x v="16"/>
  </r>
  <r>
    <x v="10"/>
    <x v="10"/>
  </r>
  <r>
    <x v="17"/>
    <x v="17"/>
  </r>
  <r>
    <x v="16"/>
    <x v="16"/>
  </r>
  <r>
    <x v="16"/>
    <x v="16"/>
  </r>
  <r>
    <x v="5"/>
    <x v="5"/>
  </r>
  <r>
    <x v="13"/>
    <x v="13"/>
  </r>
  <r>
    <x v="17"/>
    <x v="17"/>
  </r>
  <r>
    <x v="3"/>
    <x v="3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57"/>
    <x v="57"/>
  </r>
  <r>
    <x v="44"/>
    <x v="44"/>
  </r>
  <r>
    <x v="45"/>
    <x v="45"/>
  </r>
  <r>
    <x v="37"/>
    <x v="37"/>
  </r>
  <r>
    <x v="40"/>
    <x v="40"/>
  </r>
  <r>
    <x v="44"/>
    <x v="44"/>
  </r>
  <r>
    <x v="58"/>
    <x v="58"/>
  </r>
  <r>
    <x v="43"/>
    <x v="43"/>
  </r>
  <r>
    <x v="32"/>
    <x v="32"/>
  </r>
  <r>
    <x v="43"/>
    <x v="43"/>
  </r>
  <r>
    <x v="58"/>
    <x v="58"/>
  </r>
  <r>
    <x v="43"/>
    <x v="43"/>
  </r>
  <r>
    <x v="37"/>
    <x v="37"/>
  </r>
  <r>
    <x v="43"/>
    <x v="43"/>
  </r>
  <r>
    <x v="57"/>
    <x v="57"/>
  </r>
  <r>
    <x v="45"/>
    <x v="45"/>
  </r>
  <r>
    <x v="43"/>
    <x v="43"/>
  </r>
  <r>
    <x v="48"/>
    <x v="48"/>
  </r>
  <r>
    <x v="45"/>
    <x v="45"/>
  </r>
  <r>
    <x v="57"/>
    <x v="57"/>
  </r>
  <r>
    <x v="58"/>
    <x v="58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0" firstHeaderRow="0" firstDataRow="1" firstDataCol="2"/>
  <pivotFields count="4">
    <pivotField compact="0" outline="0" showAll="0" defaultSubtotal="0"/>
    <pivotField compact="0" outline="0" showAll="0" defaultSubtotal="0"/>
    <pivotField axis="axisRow" dataField="1" compact="0" outline="0" showAll="0" defaultSubtotal="0">
      <items count="56">
        <item x="0"/>
        <item x="5"/>
        <item x="14"/>
        <item x="3"/>
        <item x="4"/>
        <item x="17"/>
        <item x="6"/>
        <item x="2"/>
        <item x="16"/>
        <item x="12"/>
        <item x="9"/>
        <item x="11"/>
        <item x="7"/>
        <item x="8"/>
        <item x="1"/>
        <item x="15"/>
        <item x="18"/>
        <item x="13"/>
        <item x="10"/>
        <item x="22"/>
        <item x="20"/>
        <item x="19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34"/>
        <item x="41"/>
        <item x="36"/>
        <item x="47"/>
        <item x="43"/>
        <item x="49"/>
        <item x="35"/>
        <item x="32"/>
        <item x="46"/>
        <item x="45"/>
        <item x="44"/>
        <item x="39"/>
        <item x="21"/>
        <item x="31"/>
        <item x="30"/>
      </items>
    </pivotField>
    <pivotField axis="axisRow" dataField="1" compact="0" outline="0" showAll="0" defaultSubtotal="0">
      <items count="55">
        <item x="6"/>
        <item x="18"/>
        <item x="30"/>
        <item x="29"/>
        <item x="21"/>
        <item x="24"/>
        <item x="19"/>
        <item x="16"/>
        <item x="7"/>
        <item x="9"/>
        <item x="11"/>
        <item x="23"/>
        <item x="3"/>
        <item x="5"/>
        <item x="8"/>
        <item x="13"/>
        <item x="14"/>
        <item x="15"/>
        <item x="10"/>
        <item x="1"/>
        <item x="12"/>
        <item x="26"/>
        <item x="2"/>
        <item x="17"/>
        <item x="4"/>
        <item x="25"/>
        <item x="54"/>
        <item x="27"/>
        <item x="28"/>
        <item x="52"/>
        <item x="0"/>
        <item x="33"/>
        <item x="41"/>
        <item x="42"/>
        <item x="46"/>
        <item x="45"/>
        <item x="44"/>
        <item x="36"/>
        <item x="47"/>
        <item x="50"/>
        <item x="32"/>
        <item x="49"/>
        <item x="39"/>
        <item x="35"/>
        <item x="31"/>
        <item x="43"/>
        <item x="38"/>
        <item x="37"/>
        <item x="48"/>
        <item x="34"/>
        <item x="40"/>
        <item x="53"/>
        <item x="20"/>
        <item x="22"/>
        <item x="51"/>
      </items>
    </pivotField>
  </pivotFields>
  <rowFields count="2">
    <field x="3"/>
    <field x="2"/>
  </rowFields>
  <rowItems count="57">
    <i>
      <x/>
      <x v="6"/>
    </i>
    <i>
      <x v="1"/>
      <x v="16"/>
    </i>
    <i>
      <x v="2"/>
      <x v="54"/>
    </i>
    <i>
      <x v="3"/>
      <x v="55"/>
    </i>
    <i>
      <x v="4"/>
      <x v="19"/>
    </i>
    <i>
      <x v="5"/>
      <x v="27"/>
    </i>
    <i>
      <x v="6"/>
      <x v="20"/>
    </i>
    <i>
      <x v="7"/>
      <x v="8"/>
    </i>
    <i>
      <x v="8"/>
      <x v="12"/>
    </i>
    <i>
      <x v="9"/>
      <x v="10"/>
    </i>
    <i>
      <x v="10"/>
      <x v="11"/>
    </i>
    <i>
      <x v="11"/>
      <x v="28"/>
    </i>
    <i>
      <x v="12"/>
      <x v="3"/>
    </i>
    <i>
      <x v="13"/>
      <x v="1"/>
    </i>
    <i r="1">
      <x v="21"/>
    </i>
    <i>
      <x v="14"/>
      <x v="13"/>
    </i>
    <i>
      <x v="15"/>
      <x v="17"/>
    </i>
    <i>
      <x v="16"/>
      <x v="2"/>
    </i>
    <i>
      <x v="17"/>
      <x v="15"/>
    </i>
    <i>
      <x v="18"/>
      <x v="18"/>
    </i>
    <i>
      <x v="19"/>
      <x v="14"/>
    </i>
    <i>
      <x v="20"/>
      <x v="9"/>
    </i>
    <i>
      <x v="21"/>
      <x v="30"/>
    </i>
    <i>
      <x v="22"/>
      <x v="7"/>
    </i>
    <i>
      <x v="23"/>
      <x v="5"/>
    </i>
    <i>
      <x v="24"/>
      <x v="4"/>
    </i>
    <i>
      <x v="25"/>
      <x v="29"/>
    </i>
    <i>
      <x v="26"/>
      <x v="24"/>
    </i>
    <i>
      <x v="27"/>
      <x v="31"/>
    </i>
    <i>
      <x v="28"/>
      <x v="32"/>
    </i>
    <i>
      <x v="29"/>
      <x v="23"/>
    </i>
    <i>
      <x v="30"/>
      <x/>
    </i>
    <i>
      <x v="31"/>
      <x v="41"/>
    </i>
    <i>
      <x v="32"/>
      <x v="36"/>
    </i>
    <i>
      <x v="33"/>
      <x v="45"/>
    </i>
    <i>
      <x v="34"/>
      <x v="44"/>
    </i>
    <i>
      <x v="35"/>
      <x v="49"/>
    </i>
    <i>
      <x v="36"/>
      <x v="50"/>
    </i>
    <i>
      <x v="37"/>
      <x v="33"/>
    </i>
    <i>
      <x v="38"/>
      <x v="35"/>
    </i>
    <i>
      <x v="39"/>
      <x v="37"/>
    </i>
    <i>
      <x v="40"/>
      <x v="38"/>
    </i>
    <i>
      <x v="41"/>
      <x v="39"/>
    </i>
    <i>
      <x v="42"/>
      <x v="40"/>
    </i>
    <i>
      <x v="43"/>
      <x v="43"/>
    </i>
    <i>
      <x v="44"/>
      <x v="48"/>
    </i>
    <i>
      <x v="45"/>
      <x v="51"/>
    </i>
    <i>
      <x v="46"/>
      <x v="52"/>
    </i>
    <i>
      <x v="47"/>
      <x v="34"/>
    </i>
    <i>
      <x v="48"/>
      <x v="46"/>
    </i>
    <i>
      <x v="49"/>
      <x v="47"/>
    </i>
    <i>
      <x v="50"/>
      <x v="42"/>
    </i>
    <i>
      <x v="51"/>
      <x v="25"/>
    </i>
    <i>
      <x v="52"/>
      <x v="53"/>
    </i>
    <i>
      <x v="53"/>
      <x v="26"/>
    </i>
    <i>
      <x v="54"/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SK_CUSTOMERPN" fld="2" subtotal="count" baseField="0" baseItem="0"/>
    <dataField name="Count of PSK_P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1" firstHeaderRow="0" firstDataRow="1" firstDataCol="2"/>
  <pivotFields count="4">
    <pivotField axis="axisRow" dataField="1" compact="0" outline="0" showAll="0" defaultSubtotal="0">
      <items count="57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3"/>
        <item x="21"/>
        <item x="20"/>
        <item x="53"/>
        <item x="54"/>
        <item x="56"/>
        <item x="55"/>
        <item x="24"/>
        <item x="26"/>
        <item x="25"/>
        <item x="27"/>
        <item x="28"/>
        <item x="29"/>
        <item x="30"/>
        <item x="38"/>
        <item x="39"/>
        <item x="49"/>
        <item x="43"/>
        <item x="52"/>
        <item x="34"/>
        <item x="51"/>
        <item x="41"/>
        <item x="48"/>
        <item x="35"/>
        <item x="42"/>
        <item x="37"/>
        <item x="44"/>
        <item x="50"/>
        <item x="36"/>
        <item x="33"/>
        <item x="46"/>
        <item x="47"/>
        <item x="45"/>
        <item x="40"/>
        <item x="22"/>
        <item x="32"/>
        <item x="31"/>
      </items>
    </pivotField>
    <pivotField axis="axisRow" dataField="1" compact="0" outline="0" showAll="0" defaultSubtotal="0">
      <items count="56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45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</items>
    </pivotField>
    <pivotField compact="0" outline="0" showAll="0" defaultSubtotal="0"/>
    <pivotField compact="0" outline="0" showAll="0" defaultSubtotal="0"/>
  </pivotFields>
  <rowFields count="2">
    <field x="0"/>
    <field x="1"/>
  </rowFields>
  <rowItems count="58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13"/>
    </i>
    <i>
      <x v="23"/>
      <x v="55"/>
    </i>
    <i>
      <x v="24"/>
      <x v="30"/>
    </i>
    <i>
      <x v="25"/>
      <x v="27"/>
    </i>
    <i>
      <x v="26"/>
      <x v="52"/>
    </i>
    <i>
      <x v="27"/>
      <x v="54"/>
    </i>
    <i>
      <x v="28"/>
      <x v="5"/>
    </i>
    <i>
      <x v="29"/>
      <x v="11"/>
    </i>
    <i>
      <x v="30"/>
      <x v="26"/>
    </i>
    <i>
      <x v="31"/>
      <x v="22"/>
    </i>
    <i>
      <x v="32"/>
      <x v="28"/>
    </i>
    <i>
      <x v="33"/>
      <x v="29"/>
    </i>
    <i>
      <x v="34"/>
      <x v="37"/>
    </i>
    <i>
      <x v="35"/>
      <x v="48"/>
    </i>
    <i>
      <x v="36"/>
      <x v="38"/>
    </i>
    <i>
      <x v="37"/>
      <x v="33"/>
    </i>
    <i>
      <x v="38"/>
      <x v="39"/>
    </i>
    <i>
      <x v="39"/>
      <x v="40"/>
    </i>
    <i>
      <x v="40"/>
      <x v="41"/>
    </i>
    <i>
      <x v="41"/>
      <x v="42"/>
    </i>
    <i>
      <x v="42"/>
      <x v="43"/>
    </i>
    <i>
      <x v="43"/>
      <x v="32"/>
    </i>
    <i>
      <x v="44"/>
      <x v="51"/>
    </i>
    <i>
      <x v="45"/>
      <x v="44"/>
    </i>
    <i>
      <x v="46"/>
      <x v="34"/>
    </i>
    <i>
      <x v="47"/>
      <x v="49"/>
    </i>
    <i>
      <x v="48"/>
      <x v="50"/>
    </i>
    <i>
      <x v="49"/>
      <x v="45"/>
    </i>
    <i>
      <x v="50"/>
      <x v="35"/>
    </i>
    <i>
      <x v="51"/>
      <x v="36"/>
    </i>
    <i>
      <x v="52"/>
      <x v="46"/>
    </i>
    <i>
      <x v="53"/>
      <x v="47"/>
    </i>
    <i>
      <x v="54"/>
      <x v="53"/>
    </i>
    <i>
      <x v="55"/>
      <x v="2"/>
    </i>
    <i>
      <x v="56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SK_PN" fld="1" subtotal="count" baseField="0" baseItem="0"/>
    <dataField name="Count of FSK_CUSTOMERP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3" firstHeaderRow="0" firstDataRow="1" firstDataCol="2"/>
  <pivotFields count="2">
    <pivotField axis="axisRow" dataField="1" compact="0" outline="0" showAll="0" defaultSubtotal="0">
      <items count="59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2"/>
        <item x="20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47"/>
        <item x="34"/>
        <item x="41"/>
        <item x="36"/>
        <item x="58"/>
        <item x="43"/>
        <item x="49"/>
        <item x="35"/>
        <item x="32"/>
        <item x="45"/>
        <item x="57"/>
        <item x="46"/>
        <item x="44"/>
        <item x="39"/>
        <item x="21"/>
        <item x="31"/>
        <item x="30"/>
        <item x="56"/>
      </items>
    </pivotField>
    <pivotField axis="axisRow" dataField="1" compact="0" outline="0" showAll="0" defaultSubtotal="0">
      <items count="59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58"/>
        <item x="45"/>
        <item x="57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  <item x="56"/>
      </items>
    </pivotField>
  </pivotFields>
  <rowFields count="2">
    <field x="0"/>
    <field x="1"/>
  </rowFields>
  <rowItems count="60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57"/>
    </i>
    <i>
      <x v="23"/>
      <x v="30"/>
    </i>
    <i>
      <x v="24"/>
      <x v="27"/>
    </i>
    <i>
      <x v="25"/>
      <x v="54"/>
    </i>
    <i>
      <x v="26"/>
      <x v="56"/>
    </i>
    <i>
      <x v="27"/>
      <x v="5"/>
    </i>
    <i>
      <x v="28"/>
      <x v="11"/>
    </i>
    <i>
      <x v="29"/>
      <x v="26"/>
    </i>
    <i>
      <x v="30"/>
      <x v="22"/>
    </i>
    <i>
      <x v="31"/>
      <x v="28"/>
    </i>
    <i>
      <x v="32"/>
      <x v="29"/>
    </i>
    <i>
      <x v="33"/>
      <x v="39"/>
    </i>
    <i>
      <x v="34"/>
      <x v="50"/>
    </i>
    <i>
      <x v="35"/>
      <x v="40"/>
    </i>
    <i>
      <x v="36"/>
      <x v="33"/>
    </i>
    <i>
      <x v="37"/>
      <x v="41"/>
    </i>
    <i>
      <x v="38"/>
      <x v="42"/>
    </i>
    <i>
      <x v="39"/>
      <x v="43"/>
    </i>
    <i>
      <x v="40"/>
      <x v="44"/>
    </i>
    <i>
      <x v="41"/>
      <x v="45"/>
    </i>
    <i>
      <x v="42"/>
      <x v="32"/>
    </i>
    <i>
      <x v="43"/>
      <x v="53"/>
    </i>
    <i>
      <x v="44"/>
      <x v="46"/>
    </i>
    <i>
      <x v="45"/>
      <x v="35"/>
    </i>
    <i>
      <x v="46"/>
      <x v="34"/>
    </i>
    <i>
      <x v="47"/>
      <x v="51"/>
    </i>
    <i>
      <x v="48"/>
      <x v="52"/>
    </i>
    <i>
      <x v="49"/>
      <x v="47"/>
    </i>
    <i>
      <x v="50"/>
      <x v="36"/>
    </i>
    <i>
      <x v="51"/>
      <x v="37"/>
    </i>
    <i>
      <x v="52"/>
      <x v="38"/>
    </i>
    <i>
      <x v="53"/>
      <x v="48"/>
    </i>
    <i>
      <x v="54"/>
      <x v="49"/>
    </i>
    <i>
      <x v="55"/>
      <x v="55"/>
    </i>
    <i>
      <x v="56"/>
      <x v="2"/>
    </i>
    <i>
      <x v="57"/>
      <x v="3"/>
    </i>
    <i>
      <x v="58"/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PN" fld="0" subtotal="count" baseField="0" baseItem="0"/>
    <dataField name="Count of P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H1" zoomScale="85" zoomScaleNormal="85" workbookViewId="0">
      <selection activeCell="N168" sqref="N168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4.83203125" customWidth="1"/>
    <col min="7" max="7" width="18.5" bestFit="1" customWidth="1"/>
    <col min="8" max="8" width="21.83203125" bestFit="1" customWidth="1"/>
    <col min="9" max="9" width="21.83203125" customWidth="1"/>
    <col min="10" max="10" width="19.6640625" style="6" bestFit="1" customWidth="1"/>
    <col min="11" max="11" width="6.83203125" bestFit="1" customWidth="1"/>
    <col min="12" max="12" width="18.1640625" bestFit="1" customWidth="1"/>
    <col min="13" max="13" width="21.83203125" bestFit="1" customWidth="1"/>
    <col min="14" max="14" width="10.1640625" bestFit="1" customWidth="1"/>
    <col min="15" max="15" width="24" bestFit="1" customWidth="1"/>
    <col min="16" max="16" width="21.83203125" bestFit="1" customWidth="1"/>
    <col min="17" max="17" width="11.5" bestFit="1" customWidth="1"/>
    <col min="18" max="18" width="6.83203125" bestFit="1" customWidth="1"/>
    <col min="19" max="19" width="7" bestFit="1" customWidth="1"/>
    <col min="20" max="20" width="20.6640625" bestFit="1" customWidth="1"/>
    <col min="21" max="21" width="21.83203125" bestFit="1" customWidth="1"/>
    <col min="22" max="22" width="11.1640625" bestFit="1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408</v>
      </c>
      <c r="J1" s="4" t="s">
        <v>409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x14ac:dyDescent="0.2">
      <c r="A2" s="2" t="s">
        <v>20</v>
      </c>
      <c r="B2" s="2" t="s">
        <v>21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f>IF(OR(S2="X",N2="X")=TRUE,1,0)</f>
        <v>1</v>
      </c>
      <c r="J2" s="5">
        <f>IF(OR(K2="X",N2="X")=TRUE,1,0)</f>
        <v>1</v>
      </c>
      <c r="K2" s="2" t="s">
        <v>23</v>
      </c>
      <c r="L2" s="2" t="s">
        <v>24</v>
      </c>
      <c r="M2" s="2" t="s">
        <v>25</v>
      </c>
      <c r="N2" s="2" t="s">
        <v>23</v>
      </c>
      <c r="O2" s="2" t="s">
        <v>24</v>
      </c>
      <c r="P2" s="2" t="s">
        <v>25</v>
      </c>
      <c r="Q2" s="2"/>
      <c r="R2" s="2"/>
      <c r="S2" s="2" t="s">
        <v>23</v>
      </c>
      <c r="T2" s="2" t="s">
        <v>24</v>
      </c>
      <c r="U2" s="2" t="s">
        <v>25</v>
      </c>
      <c r="V2" s="2"/>
    </row>
    <row r="3" spans="1:22" x14ac:dyDescent="0.2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23</v>
      </c>
      <c r="G3" s="2" t="s">
        <v>31</v>
      </c>
      <c r="H3" s="2" t="s">
        <v>32</v>
      </c>
      <c r="I3" s="2">
        <f t="shared" ref="I3:I66" si="0">IF(OR(S3="X",N3="X")=TRUE,1,0)</f>
        <v>1</v>
      </c>
      <c r="J3" s="5">
        <f t="shared" ref="J3:J66" si="1">IF(OR(K3="X",N3="X")=TRUE,1,0)</f>
        <v>1</v>
      </c>
      <c r="K3" s="2" t="s">
        <v>23</v>
      </c>
      <c r="L3" s="2" t="s">
        <v>31</v>
      </c>
      <c r="M3" s="2" t="s">
        <v>32</v>
      </c>
      <c r="N3" s="2" t="s">
        <v>23</v>
      </c>
      <c r="O3" s="2" t="s">
        <v>31</v>
      </c>
      <c r="P3" s="2" t="s">
        <v>32</v>
      </c>
      <c r="Q3" s="2" t="s">
        <v>33</v>
      </c>
      <c r="R3" s="2"/>
      <c r="S3" s="2" t="s">
        <v>23</v>
      </c>
      <c r="T3" s="2" t="s">
        <v>31</v>
      </c>
      <c r="U3" s="2" t="s">
        <v>32</v>
      </c>
      <c r="V3" s="2"/>
    </row>
    <row r="4" spans="1:22" x14ac:dyDescent="0.2">
      <c r="A4" s="2" t="s">
        <v>34</v>
      </c>
      <c r="B4" s="2" t="s">
        <v>35</v>
      </c>
      <c r="C4" s="2" t="s">
        <v>35</v>
      </c>
      <c r="D4" s="2" t="s">
        <v>35</v>
      </c>
      <c r="E4" s="2"/>
      <c r="F4" s="2" t="s">
        <v>23</v>
      </c>
      <c r="G4" s="2" t="s">
        <v>36</v>
      </c>
      <c r="H4" s="2" t="s">
        <v>35</v>
      </c>
      <c r="I4" s="2">
        <f t="shared" si="0"/>
        <v>1</v>
      </c>
      <c r="J4" s="5">
        <f t="shared" si="1"/>
        <v>1</v>
      </c>
      <c r="K4" s="2" t="s">
        <v>23</v>
      </c>
      <c r="L4" s="2" t="s">
        <v>36</v>
      </c>
      <c r="M4" s="2" t="s">
        <v>35</v>
      </c>
      <c r="N4" s="2" t="s">
        <v>23</v>
      </c>
      <c r="O4" s="2" t="s">
        <v>36</v>
      </c>
      <c r="P4" s="2" t="s">
        <v>35</v>
      </c>
      <c r="Q4" s="2" t="s">
        <v>33</v>
      </c>
      <c r="R4" s="2"/>
      <c r="S4" s="2" t="s">
        <v>23</v>
      </c>
      <c r="T4" s="2" t="s">
        <v>36</v>
      </c>
      <c r="U4" s="2" t="s">
        <v>35</v>
      </c>
      <c r="V4" s="2"/>
    </row>
    <row r="5" spans="1:22" x14ac:dyDescent="0.2">
      <c r="A5" s="2" t="s">
        <v>37</v>
      </c>
      <c r="B5" s="2" t="s">
        <v>38</v>
      </c>
      <c r="C5" s="2" t="s">
        <v>39</v>
      </c>
      <c r="D5" s="2" t="s">
        <v>40</v>
      </c>
      <c r="E5" s="2" t="s">
        <v>30</v>
      </c>
      <c r="F5" s="2" t="s">
        <v>23</v>
      </c>
      <c r="G5" s="2" t="s">
        <v>41</v>
      </c>
      <c r="H5" s="2" t="s">
        <v>42</v>
      </c>
      <c r="I5" s="2">
        <f t="shared" si="0"/>
        <v>1</v>
      </c>
      <c r="J5" s="5">
        <f t="shared" si="1"/>
        <v>1</v>
      </c>
      <c r="K5" s="2" t="s">
        <v>23</v>
      </c>
      <c r="L5" s="2" t="s">
        <v>41</v>
      </c>
      <c r="M5" s="2" t="s">
        <v>42</v>
      </c>
      <c r="N5" s="2" t="s">
        <v>23</v>
      </c>
      <c r="O5" s="2" t="s">
        <v>41</v>
      </c>
      <c r="P5" s="2" t="s">
        <v>42</v>
      </c>
      <c r="Q5" s="2" t="s">
        <v>33</v>
      </c>
      <c r="R5" s="2"/>
      <c r="S5" s="2" t="s">
        <v>23</v>
      </c>
      <c r="T5" s="2" t="s">
        <v>41</v>
      </c>
      <c r="U5" s="2" t="s">
        <v>42</v>
      </c>
      <c r="V5" s="2"/>
    </row>
    <row r="6" spans="1:22" x14ac:dyDescent="0.2">
      <c r="A6" s="2" t="s">
        <v>43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23</v>
      </c>
      <c r="G6" s="2" t="s">
        <v>31</v>
      </c>
      <c r="H6" s="2" t="s">
        <v>32</v>
      </c>
      <c r="I6" s="2">
        <f t="shared" si="0"/>
        <v>1</v>
      </c>
      <c r="J6" s="5">
        <f t="shared" si="1"/>
        <v>1</v>
      </c>
      <c r="K6" s="2" t="s">
        <v>23</v>
      </c>
      <c r="L6" s="2" t="s">
        <v>31</v>
      </c>
      <c r="M6" s="2" t="s">
        <v>32</v>
      </c>
      <c r="N6" s="2" t="s">
        <v>23</v>
      </c>
      <c r="O6" s="2" t="s">
        <v>31</v>
      </c>
      <c r="P6" s="2" t="s">
        <v>32</v>
      </c>
      <c r="Q6" s="2" t="s">
        <v>33</v>
      </c>
      <c r="R6" s="2"/>
      <c r="S6" s="2" t="s">
        <v>23</v>
      </c>
      <c r="T6" s="2" t="s">
        <v>31</v>
      </c>
      <c r="U6" s="2" t="s">
        <v>32</v>
      </c>
      <c r="V6" s="2"/>
    </row>
    <row r="7" spans="1:22" x14ac:dyDescent="0.2">
      <c r="A7" s="2" t="s">
        <v>44</v>
      </c>
      <c r="B7" s="2" t="s">
        <v>45</v>
      </c>
      <c r="C7" s="2" t="s">
        <v>46</v>
      </c>
      <c r="D7" s="2" t="s">
        <v>47</v>
      </c>
      <c r="E7" s="2" t="s">
        <v>30</v>
      </c>
      <c r="F7" s="2" t="s">
        <v>23</v>
      </c>
      <c r="G7" s="2" t="s">
        <v>48</v>
      </c>
      <c r="H7" s="2" t="s">
        <v>49</v>
      </c>
      <c r="I7" s="2">
        <f t="shared" si="0"/>
        <v>1</v>
      </c>
      <c r="J7" s="5">
        <f t="shared" si="1"/>
        <v>1</v>
      </c>
      <c r="K7" s="2" t="s">
        <v>23</v>
      </c>
      <c r="L7" s="2" t="s">
        <v>48</v>
      </c>
      <c r="M7" s="2" t="s">
        <v>49</v>
      </c>
      <c r="N7" s="2" t="s">
        <v>23</v>
      </c>
      <c r="O7" s="2" t="s">
        <v>48</v>
      </c>
      <c r="P7" s="2" t="s">
        <v>49</v>
      </c>
      <c r="Q7" s="2" t="s">
        <v>33</v>
      </c>
      <c r="R7" s="2"/>
      <c r="S7" s="2" t="s">
        <v>23</v>
      </c>
      <c r="T7" s="2" t="s">
        <v>48</v>
      </c>
      <c r="U7" s="2" t="s">
        <v>49</v>
      </c>
      <c r="V7" s="2"/>
    </row>
    <row r="8" spans="1:22" x14ac:dyDescent="0.2">
      <c r="A8" s="2" t="s">
        <v>50</v>
      </c>
      <c r="B8" s="2" t="s">
        <v>51</v>
      </c>
      <c r="C8" s="2" t="s">
        <v>39</v>
      </c>
      <c r="D8" s="2" t="s">
        <v>40</v>
      </c>
      <c r="E8" s="2" t="s">
        <v>30</v>
      </c>
      <c r="F8" s="2" t="s">
        <v>23</v>
      </c>
      <c r="G8" s="2" t="s">
        <v>52</v>
      </c>
      <c r="H8" s="2" t="s">
        <v>53</v>
      </c>
      <c r="I8" s="2">
        <f t="shared" si="0"/>
        <v>1</v>
      </c>
      <c r="J8" s="5">
        <f t="shared" si="1"/>
        <v>1</v>
      </c>
      <c r="K8" s="2" t="s">
        <v>23</v>
      </c>
      <c r="L8" s="2" t="s">
        <v>52</v>
      </c>
      <c r="M8" s="2" t="s">
        <v>53</v>
      </c>
      <c r="N8" s="2" t="s">
        <v>23</v>
      </c>
      <c r="O8" s="2" t="s">
        <v>52</v>
      </c>
      <c r="P8" s="2" t="s">
        <v>53</v>
      </c>
      <c r="Q8" s="2" t="s">
        <v>33</v>
      </c>
      <c r="R8" s="2"/>
      <c r="S8" s="2" t="s">
        <v>23</v>
      </c>
      <c r="T8" s="2" t="s">
        <v>52</v>
      </c>
      <c r="U8" s="2" t="s">
        <v>53</v>
      </c>
      <c r="V8" s="2"/>
    </row>
    <row r="9" spans="1:22" x14ac:dyDescent="0.2">
      <c r="A9" s="2" t="s">
        <v>54</v>
      </c>
      <c r="B9" s="2" t="s">
        <v>38</v>
      </c>
      <c r="C9" s="2" t="s">
        <v>39</v>
      </c>
      <c r="D9" s="2" t="s">
        <v>40</v>
      </c>
      <c r="E9" s="2" t="s">
        <v>30</v>
      </c>
      <c r="F9" s="2" t="s">
        <v>23</v>
      </c>
      <c r="G9" s="2" t="s">
        <v>41</v>
      </c>
      <c r="H9" s="2" t="s">
        <v>42</v>
      </c>
      <c r="I9" s="2">
        <f t="shared" si="0"/>
        <v>1</v>
      </c>
      <c r="J9" s="5">
        <f t="shared" si="1"/>
        <v>1</v>
      </c>
      <c r="K9" s="2" t="s">
        <v>23</v>
      </c>
      <c r="L9" s="2" t="s">
        <v>41</v>
      </c>
      <c r="M9" s="2" t="s">
        <v>42</v>
      </c>
      <c r="N9" s="2" t="s">
        <v>23</v>
      </c>
      <c r="O9" s="2" t="s">
        <v>41</v>
      </c>
      <c r="P9" s="2" t="s">
        <v>42</v>
      </c>
      <c r="Q9" s="2" t="s">
        <v>33</v>
      </c>
      <c r="R9" s="2"/>
      <c r="S9" s="2" t="s">
        <v>23</v>
      </c>
      <c r="T9" s="2" t="s">
        <v>41</v>
      </c>
      <c r="U9" s="2" t="s">
        <v>42</v>
      </c>
      <c r="V9" s="2"/>
    </row>
    <row r="10" spans="1:22" x14ac:dyDescent="0.2">
      <c r="A10" s="2" t="s">
        <v>55</v>
      </c>
      <c r="B10" s="2" t="s">
        <v>45</v>
      </c>
      <c r="C10" s="2" t="s">
        <v>46</v>
      </c>
      <c r="D10" s="2" t="s">
        <v>47</v>
      </c>
      <c r="E10" s="2" t="s">
        <v>30</v>
      </c>
      <c r="F10" s="2" t="s">
        <v>23</v>
      </c>
      <c r="G10" s="2" t="s">
        <v>48</v>
      </c>
      <c r="H10" s="2" t="s">
        <v>49</v>
      </c>
      <c r="I10" s="2">
        <f t="shared" si="0"/>
        <v>1</v>
      </c>
      <c r="J10" s="5">
        <f t="shared" si="1"/>
        <v>1</v>
      </c>
      <c r="K10" s="2" t="s">
        <v>23</v>
      </c>
      <c r="L10" s="2" t="s">
        <v>48</v>
      </c>
      <c r="M10" s="2" t="s">
        <v>49</v>
      </c>
      <c r="N10" s="2" t="s">
        <v>23</v>
      </c>
      <c r="O10" s="2" t="s">
        <v>48</v>
      </c>
      <c r="P10" s="2" t="s">
        <v>49</v>
      </c>
      <c r="Q10" s="2" t="s">
        <v>33</v>
      </c>
      <c r="R10" s="2"/>
      <c r="S10" s="2" t="s">
        <v>23</v>
      </c>
      <c r="T10" s="2" t="s">
        <v>48</v>
      </c>
      <c r="U10" s="2" t="s">
        <v>49</v>
      </c>
      <c r="V10" s="2"/>
    </row>
    <row r="11" spans="1:22" x14ac:dyDescent="0.2">
      <c r="A11" s="2" t="s">
        <v>56</v>
      </c>
      <c r="B11" s="2" t="s">
        <v>51</v>
      </c>
      <c r="C11" s="2" t="s">
        <v>39</v>
      </c>
      <c r="D11" s="2" t="s">
        <v>40</v>
      </c>
      <c r="E11" s="2" t="s">
        <v>30</v>
      </c>
      <c r="F11" s="2" t="s">
        <v>23</v>
      </c>
      <c r="G11" s="2" t="s">
        <v>52</v>
      </c>
      <c r="H11" s="2" t="s">
        <v>53</v>
      </c>
      <c r="I11" s="2">
        <f t="shared" si="0"/>
        <v>1</v>
      </c>
      <c r="J11" s="5">
        <f t="shared" si="1"/>
        <v>1</v>
      </c>
      <c r="K11" s="2" t="s">
        <v>23</v>
      </c>
      <c r="L11" s="2" t="s">
        <v>52</v>
      </c>
      <c r="M11" s="2" t="s">
        <v>53</v>
      </c>
      <c r="N11" s="2" t="s">
        <v>23</v>
      </c>
      <c r="O11" s="2" t="s">
        <v>52</v>
      </c>
      <c r="P11" s="2" t="s">
        <v>53</v>
      </c>
      <c r="Q11" s="2" t="s">
        <v>33</v>
      </c>
      <c r="R11" s="2"/>
      <c r="S11" s="2" t="s">
        <v>23</v>
      </c>
      <c r="T11" s="2" t="s">
        <v>52</v>
      </c>
      <c r="U11" s="2" t="s">
        <v>53</v>
      </c>
      <c r="V11" s="2"/>
    </row>
    <row r="12" spans="1:22" x14ac:dyDescent="0.2">
      <c r="A12" s="2" t="s">
        <v>57</v>
      </c>
      <c r="B12" s="2" t="s">
        <v>51</v>
      </c>
      <c r="C12" s="2" t="s">
        <v>39</v>
      </c>
      <c r="D12" s="2" t="s">
        <v>40</v>
      </c>
      <c r="E12" s="2" t="s">
        <v>30</v>
      </c>
      <c r="F12" s="2" t="s">
        <v>23</v>
      </c>
      <c r="G12" s="2" t="s">
        <v>52</v>
      </c>
      <c r="H12" s="2" t="s">
        <v>53</v>
      </c>
      <c r="I12" s="2">
        <f t="shared" si="0"/>
        <v>1</v>
      </c>
      <c r="J12" s="5">
        <f t="shared" si="1"/>
        <v>1</v>
      </c>
      <c r="K12" s="2" t="s">
        <v>23</v>
      </c>
      <c r="L12" s="2" t="s">
        <v>52</v>
      </c>
      <c r="M12" s="2" t="s">
        <v>53</v>
      </c>
      <c r="N12" s="2" t="s">
        <v>23</v>
      </c>
      <c r="O12" s="2" t="s">
        <v>52</v>
      </c>
      <c r="P12" s="2" t="s">
        <v>53</v>
      </c>
      <c r="Q12" s="2" t="s">
        <v>33</v>
      </c>
      <c r="R12" s="2"/>
      <c r="S12" s="2" t="s">
        <v>23</v>
      </c>
      <c r="T12" s="2" t="s">
        <v>52</v>
      </c>
      <c r="U12" s="2" t="s">
        <v>53</v>
      </c>
      <c r="V12" s="2"/>
    </row>
    <row r="13" spans="1:22" x14ac:dyDescent="0.2">
      <c r="A13" s="2" t="s">
        <v>58</v>
      </c>
      <c r="B13" s="2" t="s">
        <v>51</v>
      </c>
      <c r="C13" s="2" t="s">
        <v>39</v>
      </c>
      <c r="D13" s="2" t="s">
        <v>40</v>
      </c>
      <c r="E13" s="2" t="s">
        <v>30</v>
      </c>
      <c r="F13" s="2" t="s">
        <v>23</v>
      </c>
      <c r="G13" s="2" t="s">
        <v>52</v>
      </c>
      <c r="H13" s="2" t="s">
        <v>53</v>
      </c>
      <c r="I13" s="2">
        <f t="shared" si="0"/>
        <v>1</v>
      </c>
      <c r="J13" s="5">
        <f t="shared" si="1"/>
        <v>1</v>
      </c>
      <c r="K13" s="2" t="s">
        <v>23</v>
      </c>
      <c r="L13" s="2" t="s">
        <v>52</v>
      </c>
      <c r="M13" s="2" t="s">
        <v>53</v>
      </c>
      <c r="N13" s="2" t="s">
        <v>23</v>
      </c>
      <c r="O13" s="2" t="s">
        <v>52</v>
      </c>
      <c r="P13" s="2" t="s">
        <v>53</v>
      </c>
      <c r="Q13" s="2" t="s">
        <v>33</v>
      </c>
      <c r="R13" s="2"/>
      <c r="S13" s="2" t="s">
        <v>23</v>
      </c>
      <c r="T13" s="2" t="s">
        <v>52</v>
      </c>
      <c r="U13" s="2" t="s">
        <v>53</v>
      </c>
      <c r="V13" s="2"/>
    </row>
    <row r="14" spans="1:22" x14ac:dyDescent="0.2">
      <c r="A14" s="2" t="s">
        <v>59</v>
      </c>
      <c r="B14" s="2" t="s">
        <v>45</v>
      </c>
      <c r="C14" s="2" t="s">
        <v>46</v>
      </c>
      <c r="D14" s="2" t="s">
        <v>47</v>
      </c>
      <c r="E14" s="2" t="s">
        <v>30</v>
      </c>
      <c r="F14" s="2" t="s">
        <v>23</v>
      </c>
      <c r="G14" s="2" t="s">
        <v>48</v>
      </c>
      <c r="H14" s="2" t="s">
        <v>49</v>
      </c>
      <c r="I14" s="2">
        <f t="shared" si="0"/>
        <v>1</v>
      </c>
      <c r="J14" s="5">
        <f t="shared" si="1"/>
        <v>1</v>
      </c>
      <c r="K14" s="2" t="s">
        <v>23</v>
      </c>
      <c r="L14" s="2" t="s">
        <v>48</v>
      </c>
      <c r="M14" s="2" t="s">
        <v>49</v>
      </c>
      <c r="N14" s="2" t="s">
        <v>23</v>
      </c>
      <c r="O14" s="2" t="s">
        <v>48</v>
      </c>
      <c r="P14" s="2" t="s">
        <v>49</v>
      </c>
      <c r="Q14" s="2" t="s">
        <v>33</v>
      </c>
      <c r="R14" s="2"/>
      <c r="S14" s="2" t="s">
        <v>23</v>
      </c>
      <c r="T14" s="2" t="s">
        <v>48</v>
      </c>
      <c r="U14" s="2" t="s">
        <v>49</v>
      </c>
      <c r="V14" s="2"/>
    </row>
    <row r="15" spans="1:22" x14ac:dyDescent="0.2">
      <c r="A15" s="2" t="s">
        <v>60</v>
      </c>
      <c r="B15" s="2" t="s">
        <v>61</v>
      </c>
      <c r="C15" s="2" t="s">
        <v>28</v>
      </c>
      <c r="D15" s="2" t="s">
        <v>29</v>
      </c>
      <c r="E15" s="2" t="s">
        <v>30</v>
      </c>
      <c r="F15" s="2" t="s">
        <v>23</v>
      </c>
      <c r="G15" s="2" t="s">
        <v>62</v>
      </c>
      <c r="H15" s="2" t="s">
        <v>63</v>
      </c>
      <c r="I15" s="2">
        <f t="shared" si="0"/>
        <v>1</v>
      </c>
      <c r="J15" s="5">
        <f t="shared" si="1"/>
        <v>1</v>
      </c>
      <c r="K15" s="2" t="s">
        <v>23</v>
      </c>
      <c r="L15" s="2" t="s">
        <v>62</v>
      </c>
      <c r="M15" s="2" t="s">
        <v>63</v>
      </c>
      <c r="N15" s="2" t="s">
        <v>23</v>
      </c>
      <c r="O15" s="2" t="s">
        <v>62</v>
      </c>
      <c r="P15" s="2" t="s">
        <v>63</v>
      </c>
      <c r="Q15" s="2" t="s">
        <v>33</v>
      </c>
      <c r="R15" s="2"/>
      <c r="S15" s="2" t="s">
        <v>23</v>
      </c>
      <c r="T15" s="2" t="s">
        <v>62</v>
      </c>
      <c r="U15" s="2" t="s">
        <v>63</v>
      </c>
      <c r="V15" s="2"/>
    </row>
    <row r="16" spans="1:22" x14ac:dyDescent="0.2">
      <c r="A16" s="2" t="s">
        <v>64</v>
      </c>
      <c r="B16" s="2" t="s">
        <v>51</v>
      </c>
      <c r="C16" s="2" t="s">
        <v>39</v>
      </c>
      <c r="D16" s="2" t="s">
        <v>40</v>
      </c>
      <c r="E16" s="2" t="s">
        <v>30</v>
      </c>
      <c r="F16" s="2" t="s">
        <v>23</v>
      </c>
      <c r="G16" s="2" t="s">
        <v>52</v>
      </c>
      <c r="H16" s="2" t="s">
        <v>53</v>
      </c>
      <c r="I16" s="2">
        <f t="shared" si="0"/>
        <v>1</v>
      </c>
      <c r="J16" s="5">
        <f t="shared" si="1"/>
        <v>1</v>
      </c>
      <c r="K16" s="2" t="s">
        <v>23</v>
      </c>
      <c r="L16" s="2" t="s">
        <v>52</v>
      </c>
      <c r="M16" s="2" t="s">
        <v>53</v>
      </c>
      <c r="N16" s="2" t="s">
        <v>23</v>
      </c>
      <c r="O16" s="2" t="s">
        <v>52</v>
      </c>
      <c r="P16" s="2" t="s">
        <v>53</v>
      </c>
      <c r="Q16" s="2" t="s">
        <v>33</v>
      </c>
      <c r="R16" s="2"/>
      <c r="S16" s="2" t="s">
        <v>23</v>
      </c>
      <c r="T16" s="2" t="s">
        <v>52</v>
      </c>
      <c r="U16" s="2" t="s">
        <v>53</v>
      </c>
      <c r="V16" s="2"/>
    </row>
    <row r="17" spans="1:22" x14ac:dyDescent="0.2">
      <c r="A17" s="2" t="s">
        <v>65</v>
      </c>
      <c r="B17" s="2" t="s">
        <v>61</v>
      </c>
      <c r="C17" s="2" t="s">
        <v>28</v>
      </c>
      <c r="D17" s="2" t="s">
        <v>29</v>
      </c>
      <c r="E17" s="2" t="s">
        <v>30</v>
      </c>
      <c r="F17" s="2" t="s">
        <v>23</v>
      </c>
      <c r="G17" s="2" t="s">
        <v>62</v>
      </c>
      <c r="H17" s="2" t="s">
        <v>63</v>
      </c>
      <c r="I17" s="2">
        <f t="shared" si="0"/>
        <v>1</v>
      </c>
      <c r="J17" s="5">
        <f t="shared" si="1"/>
        <v>1</v>
      </c>
      <c r="K17" s="2" t="s">
        <v>23</v>
      </c>
      <c r="L17" s="2" t="s">
        <v>62</v>
      </c>
      <c r="M17" s="2" t="s">
        <v>63</v>
      </c>
      <c r="N17" s="2" t="s">
        <v>23</v>
      </c>
      <c r="O17" s="2" t="s">
        <v>62</v>
      </c>
      <c r="P17" s="2" t="s">
        <v>63</v>
      </c>
      <c r="Q17" s="2" t="s">
        <v>33</v>
      </c>
      <c r="R17" s="2"/>
      <c r="S17" s="2" t="s">
        <v>23</v>
      </c>
      <c r="T17" s="2" t="s">
        <v>62</v>
      </c>
      <c r="U17" s="2" t="s">
        <v>63</v>
      </c>
      <c r="V17" s="2"/>
    </row>
    <row r="18" spans="1:22" x14ac:dyDescent="0.2">
      <c r="A18" s="2" t="s">
        <v>66</v>
      </c>
      <c r="B18" s="2" t="s">
        <v>51</v>
      </c>
      <c r="C18" s="2" t="s">
        <v>39</v>
      </c>
      <c r="D18" s="2" t="s">
        <v>40</v>
      </c>
      <c r="E18" s="2" t="s">
        <v>30</v>
      </c>
      <c r="F18" s="2" t="s">
        <v>23</v>
      </c>
      <c r="G18" s="2" t="s">
        <v>52</v>
      </c>
      <c r="H18" s="2" t="s">
        <v>53</v>
      </c>
      <c r="I18" s="2">
        <f t="shared" si="0"/>
        <v>1</v>
      </c>
      <c r="J18" s="5">
        <f t="shared" si="1"/>
        <v>1</v>
      </c>
      <c r="K18" s="2" t="s">
        <v>23</v>
      </c>
      <c r="L18" s="2" t="s">
        <v>52</v>
      </c>
      <c r="M18" s="2" t="s">
        <v>53</v>
      </c>
      <c r="N18" s="2" t="s">
        <v>23</v>
      </c>
      <c r="O18" s="2" t="s">
        <v>52</v>
      </c>
      <c r="P18" s="2" t="s">
        <v>53</v>
      </c>
      <c r="Q18" s="2" t="s">
        <v>33</v>
      </c>
      <c r="R18" s="2"/>
      <c r="S18" s="2" t="s">
        <v>23</v>
      </c>
      <c r="T18" s="2" t="s">
        <v>52</v>
      </c>
      <c r="U18" s="2" t="s">
        <v>53</v>
      </c>
      <c r="V18" s="2"/>
    </row>
    <row r="19" spans="1:22" x14ac:dyDescent="0.2">
      <c r="A19" s="2" t="s">
        <v>67</v>
      </c>
      <c r="B19" s="2" t="s">
        <v>51</v>
      </c>
      <c r="C19" s="2" t="s">
        <v>39</v>
      </c>
      <c r="D19" s="2" t="s">
        <v>40</v>
      </c>
      <c r="E19" s="2" t="s">
        <v>30</v>
      </c>
      <c r="F19" s="2" t="s">
        <v>23</v>
      </c>
      <c r="G19" s="2" t="s">
        <v>52</v>
      </c>
      <c r="H19" s="2" t="s">
        <v>53</v>
      </c>
      <c r="I19" s="2">
        <f t="shared" si="0"/>
        <v>1</v>
      </c>
      <c r="J19" s="5">
        <f t="shared" si="1"/>
        <v>1</v>
      </c>
      <c r="K19" s="2" t="s">
        <v>23</v>
      </c>
      <c r="L19" s="2" t="s">
        <v>52</v>
      </c>
      <c r="M19" s="2" t="s">
        <v>53</v>
      </c>
      <c r="N19" s="2" t="s">
        <v>23</v>
      </c>
      <c r="O19" s="2" t="s">
        <v>52</v>
      </c>
      <c r="P19" s="2" t="s">
        <v>53</v>
      </c>
      <c r="Q19" s="2" t="s">
        <v>33</v>
      </c>
      <c r="R19" s="2"/>
      <c r="S19" s="2" t="s">
        <v>23</v>
      </c>
      <c r="T19" s="2" t="s">
        <v>52</v>
      </c>
      <c r="U19" s="2" t="s">
        <v>53</v>
      </c>
      <c r="V19" s="2"/>
    </row>
    <row r="20" spans="1:22" x14ac:dyDescent="0.2">
      <c r="A20" s="2" t="s">
        <v>68</v>
      </c>
      <c r="B20" s="2" t="s">
        <v>69</v>
      </c>
      <c r="C20" s="2" t="s">
        <v>39</v>
      </c>
      <c r="D20" s="2" t="s">
        <v>40</v>
      </c>
      <c r="E20" s="2" t="s">
        <v>30</v>
      </c>
      <c r="F20" s="2" t="s">
        <v>23</v>
      </c>
      <c r="G20" s="2" t="s">
        <v>70</v>
      </c>
      <c r="H20" s="2" t="s">
        <v>71</v>
      </c>
      <c r="I20" s="2">
        <f t="shared" si="0"/>
        <v>1</v>
      </c>
      <c r="J20" s="5">
        <f t="shared" si="1"/>
        <v>1</v>
      </c>
      <c r="K20" s="2" t="s">
        <v>23</v>
      </c>
      <c r="L20" s="2" t="s">
        <v>70</v>
      </c>
      <c r="M20" s="2" t="s">
        <v>71</v>
      </c>
      <c r="N20" s="2" t="s">
        <v>23</v>
      </c>
      <c r="O20" s="2" t="s">
        <v>70</v>
      </c>
      <c r="P20" s="2" t="s">
        <v>71</v>
      </c>
      <c r="Q20" s="2" t="s">
        <v>33</v>
      </c>
      <c r="R20" s="2"/>
      <c r="S20" s="2" t="s">
        <v>23</v>
      </c>
      <c r="T20" s="2" t="s">
        <v>70</v>
      </c>
      <c r="U20" s="2" t="s">
        <v>71</v>
      </c>
      <c r="V20" s="2"/>
    </row>
    <row r="21" spans="1:22" x14ac:dyDescent="0.2">
      <c r="A21" s="2" t="s">
        <v>72</v>
      </c>
      <c r="B21" s="2" t="s">
        <v>73</v>
      </c>
      <c r="C21" s="2" t="s">
        <v>39</v>
      </c>
      <c r="D21" s="2" t="s">
        <v>40</v>
      </c>
      <c r="E21" s="2" t="s">
        <v>30</v>
      </c>
      <c r="F21" s="2" t="s">
        <v>23</v>
      </c>
      <c r="G21" s="2" t="s">
        <v>74</v>
      </c>
      <c r="H21" s="2" t="s">
        <v>75</v>
      </c>
      <c r="I21" s="2">
        <f t="shared" si="0"/>
        <v>1</v>
      </c>
      <c r="J21" s="5">
        <f t="shared" si="1"/>
        <v>1</v>
      </c>
      <c r="K21" s="2" t="s">
        <v>23</v>
      </c>
      <c r="L21" s="2" t="s">
        <v>74</v>
      </c>
      <c r="M21" s="2" t="s">
        <v>75</v>
      </c>
      <c r="N21" s="2" t="s">
        <v>23</v>
      </c>
      <c r="O21" s="2" t="s">
        <v>74</v>
      </c>
      <c r="P21" s="2" t="s">
        <v>75</v>
      </c>
      <c r="Q21" s="2" t="s">
        <v>33</v>
      </c>
      <c r="R21" s="2"/>
      <c r="S21" s="2" t="s">
        <v>23</v>
      </c>
      <c r="T21" s="2" t="s">
        <v>74</v>
      </c>
      <c r="U21" s="2" t="s">
        <v>75</v>
      </c>
      <c r="V21" s="2"/>
    </row>
    <row r="22" spans="1:22" x14ac:dyDescent="0.2">
      <c r="A22" s="2" t="s">
        <v>76</v>
      </c>
      <c r="B22" s="2" t="s">
        <v>73</v>
      </c>
      <c r="C22" s="2" t="s">
        <v>39</v>
      </c>
      <c r="D22" s="2" t="s">
        <v>40</v>
      </c>
      <c r="E22" s="2" t="s">
        <v>30</v>
      </c>
      <c r="F22" s="2" t="s">
        <v>23</v>
      </c>
      <c r="G22" s="2" t="s">
        <v>74</v>
      </c>
      <c r="H22" s="2" t="s">
        <v>75</v>
      </c>
      <c r="I22" s="2">
        <f t="shared" si="0"/>
        <v>1</v>
      </c>
      <c r="J22" s="5">
        <f t="shared" si="1"/>
        <v>1</v>
      </c>
      <c r="K22" s="2" t="s">
        <v>23</v>
      </c>
      <c r="L22" s="2" t="s">
        <v>74</v>
      </c>
      <c r="M22" s="2" t="s">
        <v>75</v>
      </c>
      <c r="N22" s="2" t="s">
        <v>23</v>
      </c>
      <c r="O22" s="2" t="s">
        <v>74</v>
      </c>
      <c r="P22" s="2" t="s">
        <v>75</v>
      </c>
      <c r="Q22" s="2" t="s">
        <v>33</v>
      </c>
      <c r="R22" s="2"/>
      <c r="S22" s="2" t="s">
        <v>23</v>
      </c>
      <c r="T22" s="2" t="s">
        <v>74</v>
      </c>
      <c r="U22" s="2" t="s">
        <v>75</v>
      </c>
      <c r="V22" s="2"/>
    </row>
    <row r="23" spans="1:22" x14ac:dyDescent="0.2">
      <c r="A23" s="2" t="s">
        <v>77</v>
      </c>
      <c r="B23" s="2" t="s">
        <v>78</v>
      </c>
      <c r="C23" s="2" t="s">
        <v>46</v>
      </c>
      <c r="D23" s="2" t="s">
        <v>47</v>
      </c>
      <c r="E23" s="2" t="s">
        <v>30</v>
      </c>
      <c r="F23" s="2" t="s">
        <v>23</v>
      </c>
      <c r="G23" s="2" t="s">
        <v>78</v>
      </c>
      <c r="H23" s="2"/>
      <c r="I23" s="2">
        <f t="shared" si="0"/>
        <v>1</v>
      </c>
      <c r="J23" s="5">
        <f t="shared" si="1"/>
        <v>1</v>
      </c>
      <c r="K23" s="2" t="s">
        <v>23</v>
      </c>
      <c r="L23" s="2" t="s">
        <v>78</v>
      </c>
      <c r="M23" s="2"/>
      <c r="N23" s="2" t="s">
        <v>23</v>
      </c>
      <c r="O23" s="2" t="s">
        <v>78</v>
      </c>
      <c r="P23" s="2"/>
      <c r="Q23" s="2" t="s">
        <v>33</v>
      </c>
      <c r="R23" s="2"/>
      <c r="S23" s="2" t="s">
        <v>23</v>
      </c>
      <c r="T23" s="2"/>
      <c r="U23" s="2" t="s">
        <v>78</v>
      </c>
      <c r="V23" s="2"/>
    </row>
    <row r="24" spans="1:22" x14ac:dyDescent="0.2">
      <c r="A24" s="2" t="s">
        <v>79</v>
      </c>
      <c r="B24" s="2" t="s">
        <v>80</v>
      </c>
      <c r="C24" s="2" t="s">
        <v>81</v>
      </c>
      <c r="D24" s="2" t="s">
        <v>82</v>
      </c>
      <c r="E24" s="2" t="s">
        <v>30</v>
      </c>
      <c r="F24" s="2" t="s">
        <v>23</v>
      </c>
      <c r="G24" s="2" t="s">
        <v>83</v>
      </c>
      <c r="H24" s="2" t="s">
        <v>84</v>
      </c>
      <c r="I24" s="2">
        <f t="shared" si="0"/>
        <v>1</v>
      </c>
      <c r="J24" s="5">
        <f t="shared" si="1"/>
        <v>1</v>
      </c>
      <c r="K24" s="2" t="s">
        <v>23</v>
      </c>
      <c r="L24" s="2" t="s">
        <v>83</v>
      </c>
      <c r="M24" s="2" t="s">
        <v>84</v>
      </c>
      <c r="N24" s="2" t="s">
        <v>23</v>
      </c>
      <c r="O24" s="2" t="s">
        <v>83</v>
      </c>
      <c r="P24" s="2" t="s">
        <v>84</v>
      </c>
      <c r="Q24" s="2" t="s">
        <v>33</v>
      </c>
      <c r="R24" s="2"/>
      <c r="S24" s="2" t="s">
        <v>23</v>
      </c>
      <c r="T24" s="2" t="s">
        <v>83</v>
      </c>
      <c r="U24" s="2" t="s">
        <v>84</v>
      </c>
      <c r="V24" s="2"/>
    </row>
    <row r="25" spans="1:22" x14ac:dyDescent="0.2">
      <c r="A25" s="2" t="s">
        <v>85</v>
      </c>
      <c r="B25" s="2" t="s">
        <v>86</v>
      </c>
      <c r="C25" s="2" t="s">
        <v>39</v>
      </c>
      <c r="D25" s="2" t="s">
        <v>40</v>
      </c>
      <c r="E25" s="2" t="s">
        <v>30</v>
      </c>
      <c r="F25" s="2" t="s">
        <v>23</v>
      </c>
      <c r="G25" s="2" t="s">
        <v>87</v>
      </c>
      <c r="H25" s="2" t="s">
        <v>88</v>
      </c>
      <c r="I25" s="2">
        <f t="shared" si="0"/>
        <v>1</v>
      </c>
      <c r="J25" s="5">
        <f t="shared" si="1"/>
        <v>1</v>
      </c>
      <c r="K25" s="2" t="s">
        <v>23</v>
      </c>
      <c r="L25" s="2" t="s">
        <v>87</v>
      </c>
      <c r="M25" s="2" t="s">
        <v>88</v>
      </c>
      <c r="N25" s="2" t="s">
        <v>23</v>
      </c>
      <c r="O25" s="2" t="s">
        <v>87</v>
      </c>
      <c r="P25" s="2" t="s">
        <v>88</v>
      </c>
      <c r="Q25" s="2" t="s">
        <v>33</v>
      </c>
      <c r="R25" s="2"/>
      <c r="S25" s="2" t="s">
        <v>23</v>
      </c>
      <c r="T25" s="2" t="s">
        <v>87</v>
      </c>
      <c r="U25" s="2" t="s">
        <v>88</v>
      </c>
      <c r="V25" s="2"/>
    </row>
    <row r="26" spans="1:22" x14ac:dyDescent="0.2">
      <c r="A26" s="2" t="s">
        <v>89</v>
      </c>
      <c r="B26" s="2" t="s">
        <v>86</v>
      </c>
      <c r="C26" s="2" t="s">
        <v>39</v>
      </c>
      <c r="D26" s="2" t="s">
        <v>40</v>
      </c>
      <c r="E26" s="2" t="s">
        <v>30</v>
      </c>
      <c r="F26" s="2" t="s">
        <v>23</v>
      </c>
      <c r="G26" s="2" t="s">
        <v>87</v>
      </c>
      <c r="H26" s="2" t="s">
        <v>88</v>
      </c>
      <c r="I26" s="2">
        <f t="shared" si="0"/>
        <v>1</v>
      </c>
      <c r="J26" s="5">
        <f t="shared" si="1"/>
        <v>1</v>
      </c>
      <c r="K26" s="2" t="s">
        <v>23</v>
      </c>
      <c r="L26" s="2" t="s">
        <v>87</v>
      </c>
      <c r="M26" s="2" t="s">
        <v>88</v>
      </c>
      <c r="N26" s="2" t="s">
        <v>23</v>
      </c>
      <c r="O26" s="2" t="s">
        <v>87</v>
      </c>
      <c r="P26" s="2" t="s">
        <v>88</v>
      </c>
      <c r="Q26" s="2" t="s">
        <v>33</v>
      </c>
      <c r="R26" s="2"/>
      <c r="S26" s="2" t="s">
        <v>23</v>
      </c>
      <c r="T26" s="2" t="s">
        <v>87</v>
      </c>
      <c r="U26" s="2" t="s">
        <v>88</v>
      </c>
      <c r="V26" s="2"/>
    </row>
    <row r="27" spans="1:22" x14ac:dyDescent="0.2">
      <c r="A27" s="2" t="s">
        <v>90</v>
      </c>
      <c r="B27" s="2" t="s">
        <v>51</v>
      </c>
      <c r="C27" s="2" t="s">
        <v>39</v>
      </c>
      <c r="D27" s="2" t="s">
        <v>40</v>
      </c>
      <c r="E27" s="2" t="s">
        <v>30</v>
      </c>
      <c r="F27" s="2" t="s">
        <v>23</v>
      </c>
      <c r="G27" s="2" t="s">
        <v>52</v>
      </c>
      <c r="H27" s="2" t="s">
        <v>53</v>
      </c>
      <c r="I27" s="2">
        <f t="shared" si="0"/>
        <v>1</v>
      </c>
      <c r="J27" s="5">
        <f t="shared" si="1"/>
        <v>1</v>
      </c>
      <c r="K27" s="2" t="s">
        <v>23</v>
      </c>
      <c r="L27" s="2" t="s">
        <v>52</v>
      </c>
      <c r="M27" s="2" t="s">
        <v>53</v>
      </c>
      <c r="N27" s="2" t="s">
        <v>23</v>
      </c>
      <c r="O27" s="2" t="s">
        <v>52</v>
      </c>
      <c r="P27" s="2" t="s">
        <v>53</v>
      </c>
      <c r="Q27" s="2" t="s">
        <v>33</v>
      </c>
      <c r="R27" s="2"/>
      <c r="S27" s="2" t="s">
        <v>23</v>
      </c>
      <c r="T27" s="2" t="s">
        <v>52</v>
      </c>
      <c r="U27" s="2" t="s">
        <v>53</v>
      </c>
      <c r="V27" s="2"/>
    </row>
    <row r="28" spans="1:22" x14ac:dyDescent="0.2">
      <c r="A28" s="2" t="s">
        <v>91</v>
      </c>
      <c r="B28" s="2" t="s">
        <v>69</v>
      </c>
      <c r="C28" s="2" t="s">
        <v>39</v>
      </c>
      <c r="D28" s="2" t="s">
        <v>40</v>
      </c>
      <c r="E28" s="2" t="s">
        <v>30</v>
      </c>
      <c r="F28" s="2" t="s">
        <v>23</v>
      </c>
      <c r="G28" s="2" t="s">
        <v>70</v>
      </c>
      <c r="H28" s="2" t="s">
        <v>71</v>
      </c>
      <c r="I28" s="2">
        <f t="shared" si="0"/>
        <v>1</v>
      </c>
      <c r="J28" s="5">
        <f t="shared" si="1"/>
        <v>1</v>
      </c>
      <c r="K28" s="2" t="s">
        <v>23</v>
      </c>
      <c r="L28" s="2" t="s">
        <v>70</v>
      </c>
      <c r="M28" s="2" t="s">
        <v>71</v>
      </c>
      <c r="N28" s="2" t="s">
        <v>23</v>
      </c>
      <c r="O28" s="2" t="s">
        <v>70</v>
      </c>
      <c r="P28" s="2" t="s">
        <v>71</v>
      </c>
      <c r="Q28" s="2" t="s">
        <v>33</v>
      </c>
      <c r="R28" s="2"/>
      <c r="S28" s="2" t="s">
        <v>23</v>
      </c>
      <c r="T28" s="2" t="s">
        <v>70</v>
      </c>
      <c r="U28" s="2" t="s">
        <v>71</v>
      </c>
      <c r="V28" s="2"/>
    </row>
    <row r="29" spans="1:22" x14ac:dyDescent="0.2">
      <c r="A29" s="2" t="s">
        <v>92</v>
      </c>
      <c r="B29" s="2" t="s">
        <v>69</v>
      </c>
      <c r="C29" s="2" t="s">
        <v>93</v>
      </c>
      <c r="D29" s="2" t="s">
        <v>94</v>
      </c>
      <c r="E29" s="2" t="s">
        <v>30</v>
      </c>
      <c r="F29" s="2" t="s">
        <v>23</v>
      </c>
      <c r="G29" s="2" t="s">
        <v>95</v>
      </c>
      <c r="H29" s="2" t="s">
        <v>96</v>
      </c>
      <c r="I29" s="2">
        <f t="shared" si="0"/>
        <v>1</v>
      </c>
      <c r="J29" s="5">
        <f t="shared" si="1"/>
        <v>1</v>
      </c>
      <c r="K29" s="2" t="s">
        <v>23</v>
      </c>
      <c r="L29" s="2" t="s">
        <v>95</v>
      </c>
      <c r="M29" s="2" t="s">
        <v>96</v>
      </c>
      <c r="N29" s="2" t="s">
        <v>23</v>
      </c>
      <c r="O29" s="2" t="s">
        <v>95</v>
      </c>
      <c r="P29" s="2" t="s">
        <v>96</v>
      </c>
      <c r="Q29" s="2" t="s">
        <v>33</v>
      </c>
      <c r="R29" s="2"/>
      <c r="S29" s="2" t="s">
        <v>23</v>
      </c>
      <c r="T29" s="2" t="s">
        <v>95</v>
      </c>
      <c r="U29" s="2" t="s">
        <v>96</v>
      </c>
      <c r="V29" s="2"/>
    </row>
    <row r="30" spans="1:22" x14ac:dyDescent="0.2">
      <c r="A30" s="2" t="s">
        <v>97</v>
      </c>
      <c r="B30" s="2" t="s">
        <v>80</v>
      </c>
      <c r="C30" s="2" t="s">
        <v>93</v>
      </c>
      <c r="D30" s="2" t="s">
        <v>94</v>
      </c>
      <c r="E30" s="2" t="s">
        <v>30</v>
      </c>
      <c r="F30" s="2" t="s">
        <v>23</v>
      </c>
      <c r="G30" s="2" t="s">
        <v>98</v>
      </c>
      <c r="H30" s="2" t="s">
        <v>99</v>
      </c>
      <c r="I30" s="2">
        <f t="shared" si="0"/>
        <v>1</v>
      </c>
      <c r="J30" s="5">
        <f>IF(OR(K30="X",N30="X")=TRUE,1,0)</f>
        <v>1</v>
      </c>
      <c r="K30" s="2" t="s">
        <v>23</v>
      </c>
      <c r="L30" s="2" t="s">
        <v>98</v>
      </c>
      <c r="M30" s="2" t="s">
        <v>99</v>
      </c>
      <c r="N30" s="2" t="s">
        <v>23</v>
      </c>
      <c r="O30" s="2" t="s">
        <v>98</v>
      </c>
      <c r="P30" s="2" t="s">
        <v>99</v>
      </c>
      <c r="Q30" s="2" t="s">
        <v>33</v>
      </c>
      <c r="R30" s="2"/>
      <c r="S30" s="2" t="s">
        <v>23</v>
      </c>
      <c r="T30" s="2" t="s">
        <v>98</v>
      </c>
      <c r="U30" s="2" t="s">
        <v>99</v>
      </c>
      <c r="V30" s="2"/>
    </row>
    <row r="31" spans="1:22" x14ac:dyDescent="0.2">
      <c r="A31" s="2" t="s">
        <v>100</v>
      </c>
      <c r="B31" s="2" t="s">
        <v>101</v>
      </c>
      <c r="C31" s="2" t="s">
        <v>39</v>
      </c>
      <c r="D31" s="2" t="s">
        <v>40</v>
      </c>
      <c r="E31" s="2" t="s">
        <v>30</v>
      </c>
      <c r="F31" s="2"/>
      <c r="G31" s="2"/>
      <c r="H31" s="2"/>
      <c r="I31" s="2">
        <f t="shared" si="0"/>
        <v>1</v>
      </c>
      <c r="J31" s="5">
        <f t="shared" si="1"/>
        <v>1</v>
      </c>
      <c r="K31" s="2" t="s">
        <v>23</v>
      </c>
      <c r="L31" s="2" t="s">
        <v>52</v>
      </c>
      <c r="M31" s="2" t="s">
        <v>53</v>
      </c>
      <c r="N31" s="2"/>
      <c r="O31" s="2"/>
      <c r="P31" s="2"/>
      <c r="Q31" s="2" t="s">
        <v>33</v>
      </c>
      <c r="R31" s="2"/>
      <c r="S31" s="2" t="s">
        <v>23</v>
      </c>
      <c r="T31" s="2" t="s">
        <v>41</v>
      </c>
      <c r="U31" s="2" t="s">
        <v>42</v>
      </c>
      <c r="V31" s="2"/>
    </row>
    <row r="32" spans="1:22" x14ac:dyDescent="0.2">
      <c r="A32" s="2" t="s">
        <v>102</v>
      </c>
      <c r="B32" s="2" t="s">
        <v>103</v>
      </c>
      <c r="C32" s="2" t="s">
        <v>39</v>
      </c>
      <c r="D32" s="2" t="s">
        <v>40</v>
      </c>
      <c r="E32" s="2" t="s">
        <v>30</v>
      </c>
      <c r="F32" s="2" t="s">
        <v>23</v>
      </c>
      <c r="G32" s="2" t="s">
        <v>104</v>
      </c>
      <c r="H32" s="2" t="s">
        <v>105</v>
      </c>
      <c r="I32" s="2">
        <f t="shared" si="0"/>
        <v>1</v>
      </c>
      <c r="J32" s="5">
        <f t="shared" si="1"/>
        <v>1</v>
      </c>
      <c r="K32" s="2" t="s">
        <v>23</v>
      </c>
      <c r="L32" s="2" t="s">
        <v>104</v>
      </c>
      <c r="M32" s="2" t="s">
        <v>105</v>
      </c>
      <c r="N32" s="2" t="s">
        <v>23</v>
      </c>
      <c r="O32" s="2" t="s">
        <v>104</v>
      </c>
      <c r="P32" s="2" t="s">
        <v>105</v>
      </c>
      <c r="Q32" s="2" t="s">
        <v>33</v>
      </c>
      <c r="R32" s="2"/>
      <c r="S32" s="2" t="s">
        <v>23</v>
      </c>
      <c r="T32" s="2" t="s">
        <v>104</v>
      </c>
      <c r="U32" s="2" t="s">
        <v>105</v>
      </c>
      <c r="V32" s="2"/>
    </row>
    <row r="33" spans="1:22" x14ac:dyDescent="0.2">
      <c r="A33" s="2" t="s">
        <v>106</v>
      </c>
      <c r="B33" s="2" t="s">
        <v>107</v>
      </c>
      <c r="C33" s="2" t="s">
        <v>39</v>
      </c>
      <c r="D33" s="2" t="s">
        <v>40</v>
      </c>
      <c r="E33" s="2" t="s">
        <v>30</v>
      </c>
      <c r="F33" s="2"/>
      <c r="G33" s="2"/>
      <c r="H33" s="2"/>
      <c r="I33" s="2">
        <f t="shared" si="0"/>
        <v>1</v>
      </c>
      <c r="J33" s="5">
        <f t="shared" si="1"/>
        <v>1</v>
      </c>
      <c r="K33" s="2" t="s">
        <v>23</v>
      </c>
      <c r="L33" s="2" t="s">
        <v>108</v>
      </c>
      <c r="M33" s="2" t="s">
        <v>109</v>
      </c>
      <c r="N33" s="2"/>
      <c r="O33" s="2"/>
      <c r="P33" s="2"/>
      <c r="Q33" s="2" t="s">
        <v>33</v>
      </c>
      <c r="R33" s="2"/>
      <c r="S33" s="2" t="s">
        <v>23</v>
      </c>
      <c r="T33" s="2" t="s">
        <v>87</v>
      </c>
      <c r="U33" s="2" t="s">
        <v>88</v>
      </c>
      <c r="V33" s="2"/>
    </row>
    <row r="34" spans="1:22" x14ac:dyDescent="0.2">
      <c r="A34" s="2" t="s">
        <v>110</v>
      </c>
      <c r="B34" s="2" t="s">
        <v>111</v>
      </c>
      <c r="C34" s="2" t="s">
        <v>39</v>
      </c>
      <c r="D34" s="2" t="s">
        <v>40</v>
      </c>
      <c r="E34" s="2" t="s">
        <v>30</v>
      </c>
      <c r="F34" s="2"/>
      <c r="G34" s="2"/>
      <c r="H34" s="2"/>
      <c r="I34" s="2">
        <f t="shared" si="0"/>
        <v>1</v>
      </c>
      <c r="J34" s="5">
        <f t="shared" si="1"/>
        <v>1</v>
      </c>
      <c r="K34" s="2" t="s">
        <v>23</v>
      </c>
      <c r="L34" s="2" t="s">
        <v>112</v>
      </c>
      <c r="M34" s="2" t="s">
        <v>113</v>
      </c>
      <c r="N34" s="2"/>
      <c r="O34" s="2"/>
      <c r="P34" s="2"/>
      <c r="Q34" s="2" t="s">
        <v>33</v>
      </c>
      <c r="R34" s="2"/>
      <c r="S34" s="2" t="s">
        <v>23</v>
      </c>
      <c r="T34" s="2" t="s">
        <v>114</v>
      </c>
      <c r="U34" s="2" t="s">
        <v>115</v>
      </c>
      <c r="V34" s="2"/>
    </row>
    <row r="35" spans="1:22" x14ac:dyDescent="0.2">
      <c r="A35" s="2" t="s">
        <v>116</v>
      </c>
      <c r="B35" s="2" t="s">
        <v>86</v>
      </c>
      <c r="C35" s="2" t="s">
        <v>39</v>
      </c>
      <c r="D35" s="2" t="s">
        <v>40</v>
      </c>
      <c r="E35" s="2" t="s">
        <v>30</v>
      </c>
      <c r="F35" s="2" t="s">
        <v>23</v>
      </c>
      <c r="G35" s="2" t="s">
        <v>87</v>
      </c>
      <c r="H35" s="2" t="s">
        <v>88</v>
      </c>
      <c r="I35" s="2">
        <f t="shared" si="0"/>
        <v>1</v>
      </c>
      <c r="J35" s="5">
        <f t="shared" si="1"/>
        <v>1</v>
      </c>
      <c r="K35" s="2" t="s">
        <v>23</v>
      </c>
      <c r="L35" s="2" t="s">
        <v>87</v>
      </c>
      <c r="M35" s="2" t="s">
        <v>88</v>
      </c>
      <c r="N35" s="2" t="s">
        <v>23</v>
      </c>
      <c r="O35" s="2" t="s">
        <v>87</v>
      </c>
      <c r="P35" s="2" t="s">
        <v>88</v>
      </c>
      <c r="Q35" s="2" t="s">
        <v>33</v>
      </c>
      <c r="R35" s="2"/>
      <c r="S35" s="2" t="s">
        <v>23</v>
      </c>
      <c r="T35" s="2" t="s">
        <v>87</v>
      </c>
      <c r="U35" s="2" t="s">
        <v>88</v>
      </c>
      <c r="V35" s="2"/>
    </row>
    <row r="36" spans="1:22" x14ac:dyDescent="0.2">
      <c r="A36" s="2" t="s">
        <v>117</v>
      </c>
      <c r="B36" s="2" t="s">
        <v>51</v>
      </c>
      <c r="C36" s="2" t="s">
        <v>39</v>
      </c>
      <c r="D36" s="2" t="s">
        <v>40</v>
      </c>
      <c r="E36" s="2" t="s">
        <v>30</v>
      </c>
      <c r="F36" s="2" t="s">
        <v>23</v>
      </c>
      <c r="G36" s="2" t="s">
        <v>52</v>
      </c>
      <c r="H36" s="2" t="s">
        <v>53</v>
      </c>
      <c r="I36" s="2">
        <f t="shared" si="0"/>
        <v>1</v>
      </c>
      <c r="J36" s="5">
        <f t="shared" si="1"/>
        <v>1</v>
      </c>
      <c r="K36" s="2" t="s">
        <v>23</v>
      </c>
      <c r="L36" s="2" t="s">
        <v>52</v>
      </c>
      <c r="M36" s="2" t="s">
        <v>53</v>
      </c>
      <c r="N36" s="2" t="s">
        <v>23</v>
      </c>
      <c r="O36" s="2" t="s">
        <v>52</v>
      </c>
      <c r="P36" s="2" t="s">
        <v>53</v>
      </c>
      <c r="Q36" s="2" t="s">
        <v>33</v>
      </c>
      <c r="R36" s="2"/>
      <c r="S36" s="2" t="s">
        <v>23</v>
      </c>
      <c r="T36" s="2" t="s">
        <v>52</v>
      </c>
      <c r="U36" s="2" t="s">
        <v>53</v>
      </c>
      <c r="V36" s="2"/>
    </row>
    <row r="37" spans="1:22" x14ac:dyDescent="0.2">
      <c r="A37" s="2" t="s">
        <v>118</v>
      </c>
      <c r="B37" s="2" t="s">
        <v>101</v>
      </c>
      <c r="C37" s="2" t="s">
        <v>39</v>
      </c>
      <c r="D37" s="2" t="s">
        <v>40</v>
      </c>
      <c r="E37" s="2" t="s">
        <v>30</v>
      </c>
      <c r="F37" s="2"/>
      <c r="G37" s="2"/>
      <c r="H37" s="2"/>
      <c r="I37" s="2">
        <f t="shared" si="0"/>
        <v>1</v>
      </c>
      <c r="J37" s="5">
        <f t="shared" si="1"/>
        <v>1</v>
      </c>
      <c r="K37" s="2" t="s">
        <v>23</v>
      </c>
      <c r="L37" s="2" t="s">
        <v>52</v>
      </c>
      <c r="M37" s="2" t="s">
        <v>53</v>
      </c>
      <c r="N37" s="2"/>
      <c r="O37" s="2"/>
      <c r="P37" s="2"/>
      <c r="Q37" s="2" t="s">
        <v>33</v>
      </c>
      <c r="R37" s="2"/>
      <c r="S37" s="2" t="s">
        <v>23</v>
      </c>
      <c r="T37" s="2" t="s">
        <v>41</v>
      </c>
      <c r="U37" s="2" t="s">
        <v>42</v>
      </c>
      <c r="V37" s="2"/>
    </row>
    <row r="38" spans="1:22" x14ac:dyDescent="0.2">
      <c r="A38" s="2" t="s">
        <v>119</v>
      </c>
      <c r="B38" s="2" t="s">
        <v>120</v>
      </c>
      <c r="C38" s="2" t="s">
        <v>39</v>
      </c>
      <c r="D38" s="2" t="s">
        <v>40</v>
      </c>
      <c r="E38" s="2" t="s">
        <v>30</v>
      </c>
      <c r="F38" s="2"/>
      <c r="G38" s="2"/>
      <c r="H38" s="2"/>
      <c r="I38" s="2">
        <f t="shared" si="0"/>
        <v>1</v>
      </c>
      <c r="J38" s="5">
        <f t="shared" si="1"/>
        <v>1</v>
      </c>
      <c r="K38" s="2" t="s">
        <v>23</v>
      </c>
      <c r="L38" s="2" t="s">
        <v>121</v>
      </c>
      <c r="M38" s="2" t="s">
        <v>122</v>
      </c>
      <c r="N38" s="2"/>
      <c r="O38" s="2"/>
      <c r="P38" s="2"/>
      <c r="Q38" s="2" t="s">
        <v>33</v>
      </c>
      <c r="R38" s="2"/>
      <c r="S38" s="2" t="s">
        <v>23</v>
      </c>
      <c r="T38" s="2" t="s">
        <v>121</v>
      </c>
      <c r="U38" s="2" t="s">
        <v>122</v>
      </c>
      <c r="V38" s="2"/>
    </row>
    <row r="39" spans="1:22" x14ac:dyDescent="0.2">
      <c r="A39" s="2" t="s">
        <v>123</v>
      </c>
      <c r="B39" s="2" t="s">
        <v>120</v>
      </c>
      <c r="C39" s="2" t="s">
        <v>39</v>
      </c>
      <c r="D39" s="2" t="s">
        <v>40</v>
      </c>
      <c r="E39" s="2" t="s">
        <v>30</v>
      </c>
      <c r="F39" s="2"/>
      <c r="G39" s="2"/>
      <c r="H39" s="2"/>
      <c r="I39" s="2">
        <f t="shared" si="0"/>
        <v>1</v>
      </c>
      <c r="J39" s="5">
        <f t="shared" si="1"/>
        <v>1</v>
      </c>
      <c r="K39" s="2" t="s">
        <v>23</v>
      </c>
      <c r="L39" s="2" t="s">
        <v>121</v>
      </c>
      <c r="M39" s="2" t="s">
        <v>122</v>
      </c>
      <c r="N39" s="2"/>
      <c r="O39" s="2"/>
      <c r="P39" s="2"/>
      <c r="Q39" s="2" t="s">
        <v>33</v>
      </c>
      <c r="R39" s="2"/>
      <c r="S39" s="2" t="s">
        <v>23</v>
      </c>
      <c r="T39" s="2" t="s">
        <v>121</v>
      </c>
      <c r="U39" s="2" t="s">
        <v>122</v>
      </c>
      <c r="V39" s="2"/>
    </row>
    <row r="40" spans="1:22" x14ac:dyDescent="0.2">
      <c r="A40" s="2" t="s">
        <v>124</v>
      </c>
      <c r="B40" s="2" t="s">
        <v>107</v>
      </c>
      <c r="C40" s="2" t="s">
        <v>39</v>
      </c>
      <c r="D40" s="2" t="s">
        <v>40</v>
      </c>
      <c r="E40" s="2" t="s">
        <v>30</v>
      </c>
      <c r="F40" s="2"/>
      <c r="G40" s="2"/>
      <c r="H40" s="2"/>
      <c r="I40" s="2">
        <f t="shared" si="0"/>
        <v>1</v>
      </c>
      <c r="J40" s="5">
        <f t="shared" si="1"/>
        <v>1</v>
      </c>
      <c r="K40" s="2" t="s">
        <v>23</v>
      </c>
      <c r="L40" s="2" t="s">
        <v>108</v>
      </c>
      <c r="M40" s="2" t="s">
        <v>109</v>
      </c>
      <c r="N40" s="2"/>
      <c r="O40" s="2"/>
      <c r="P40" s="2"/>
      <c r="Q40" s="2" t="s">
        <v>33</v>
      </c>
      <c r="R40" s="2"/>
      <c r="S40" s="2" t="s">
        <v>23</v>
      </c>
      <c r="T40" s="2" t="s">
        <v>87</v>
      </c>
      <c r="U40" s="2" t="s">
        <v>88</v>
      </c>
      <c r="V40" s="2"/>
    </row>
    <row r="41" spans="1:22" x14ac:dyDescent="0.2">
      <c r="A41" s="2" t="s">
        <v>125</v>
      </c>
      <c r="B41" s="2" t="s">
        <v>111</v>
      </c>
      <c r="C41" s="2" t="s">
        <v>39</v>
      </c>
      <c r="D41" s="2" t="s">
        <v>40</v>
      </c>
      <c r="E41" s="2" t="s">
        <v>30</v>
      </c>
      <c r="F41" s="2"/>
      <c r="G41" s="2"/>
      <c r="H41" s="2"/>
      <c r="I41" s="2">
        <f t="shared" si="0"/>
        <v>1</v>
      </c>
      <c r="J41" s="5">
        <f t="shared" si="1"/>
        <v>1</v>
      </c>
      <c r="K41" s="2" t="s">
        <v>23</v>
      </c>
      <c r="L41" s="2" t="s">
        <v>112</v>
      </c>
      <c r="M41" s="2" t="s">
        <v>113</v>
      </c>
      <c r="N41" s="2"/>
      <c r="O41" s="2"/>
      <c r="P41" s="2"/>
      <c r="Q41" s="2" t="s">
        <v>33</v>
      </c>
      <c r="R41" s="2"/>
      <c r="S41" s="2" t="s">
        <v>23</v>
      </c>
      <c r="T41" s="2" t="s">
        <v>114</v>
      </c>
      <c r="U41" s="2" t="s">
        <v>115</v>
      </c>
      <c r="V41" s="2"/>
    </row>
    <row r="42" spans="1:22" x14ac:dyDescent="0.2">
      <c r="A42" s="2" t="s">
        <v>126</v>
      </c>
      <c r="B42" s="2" t="s">
        <v>120</v>
      </c>
      <c r="C42" s="2" t="s">
        <v>39</v>
      </c>
      <c r="D42" s="2" t="s">
        <v>40</v>
      </c>
      <c r="E42" s="2" t="s">
        <v>30</v>
      </c>
      <c r="F42" s="2"/>
      <c r="G42" s="2"/>
      <c r="H42" s="2"/>
      <c r="I42" s="2">
        <f t="shared" si="0"/>
        <v>1</v>
      </c>
      <c r="J42" s="5">
        <f t="shared" si="1"/>
        <v>1</v>
      </c>
      <c r="K42" s="2" t="s">
        <v>23</v>
      </c>
      <c r="L42" s="2" t="s">
        <v>121</v>
      </c>
      <c r="M42" s="2" t="s">
        <v>122</v>
      </c>
      <c r="N42" s="2"/>
      <c r="O42" s="2"/>
      <c r="P42" s="2"/>
      <c r="Q42" s="2" t="s">
        <v>33</v>
      </c>
      <c r="R42" s="2"/>
      <c r="S42" s="2" t="s">
        <v>23</v>
      </c>
      <c r="T42" s="2" t="s">
        <v>121</v>
      </c>
      <c r="U42" s="2" t="s">
        <v>122</v>
      </c>
      <c r="V42" s="2"/>
    </row>
    <row r="43" spans="1:22" x14ac:dyDescent="0.2">
      <c r="A43" s="2" t="s">
        <v>127</v>
      </c>
      <c r="B43" s="2" t="s">
        <v>120</v>
      </c>
      <c r="C43" s="2" t="s">
        <v>39</v>
      </c>
      <c r="D43" s="2" t="s">
        <v>40</v>
      </c>
      <c r="E43" s="2" t="s">
        <v>30</v>
      </c>
      <c r="F43" s="2"/>
      <c r="G43" s="2"/>
      <c r="H43" s="2"/>
      <c r="I43" s="2">
        <f t="shared" si="0"/>
        <v>1</v>
      </c>
      <c r="J43" s="5">
        <f t="shared" si="1"/>
        <v>1</v>
      </c>
      <c r="K43" s="2" t="s">
        <v>23</v>
      </c>
      <c r="L43" s="2" t="s">
        <v>121</v>
      </c>
      <c r="M43" s="2" t="s">
        <v>122</v>
      </c>
      <c r="N43" s="2"/>
      <c r="O43" s="2"/>
      <c r="P43" s="2"/>
      <c r="Q43" s="2" t="s">
        <v>33</v>
      </c>
      <c r="R43" s="2"/>
      <c r="S43" s="2" t="s">
        <v>23</v>
      </c>
      <c r="T43" s="2" t="s">
        <v>121</v>
      </c>
      <c r="U43" s="2" t="s">
        <v>122</v>
      </c>
      <c r="V43" s="2"/>
    </row>
    <row r="44" spans="1:22" x14ac:dyDescent="0.2">
      <c r="A44" s="2" t="s">
        <v>128</v>
      </c>
      <c r="B44" s="2" t="s">
        <v>51</v>
      </c>
      <c r="C44" s="2" t="s">
        <v>39</v>
      </c>
      <c r="D44" s="2" t="s">
        <v>40</v>
      </c>
      <c r="E44" s="2" t="s">
        <v>30</v>
      </c>
      <c r="F44" s="2" t="s">
        <v>23</v>
      </c>
      <c r="G44" s="2" t="s">
        <v>52</v>
      </c>
      <c r="H44" s="2" t="s">
        <v>53</v>
      </c>
      <c r="I44" s="2">
        <f t="shared" si="0"/>
        <v>1</v>
      </c>
      <c r="J44" s="5">
        <f t="shared" si="1"/>
        <v>1</v>
      </c>
      <c r="K44" s="2" t="s">
        <v>23</v>
      </c>
      <c r="L44" s="2" t="s">
        <v>52</v>
      </c>
      <c r="M44" s="2" t="s">
        <v>53</v>
      </c>
      <c r="N44" s="2" t="s">
        <v>23</v>
      </c>
      <c r="O44" s="2" t="s">
        <v>52</v>
      </c>
      <c r="P44" s="2" t="s">
        <v>53</v>
      </c>
      <c r="Q44" s="2" t="s">
        <v>33</v>
      </c>
      <c r="R44" s="2"/>
      <c r="S44" s="2" t="s">
        <v>23</v>
      </c>
      <c r="T44" s="2" t="s">
        <v>52</v>
      </c>
      <c r="U44" s="2" t="s">
        <v>53</v>
      </c>
      <c r="V44" s="2"/>
    </row>
    <row r="45" spans="1:22" x14ac:dyDescent="0.2">
      <c r="A45" s="2" t="s">
        <v>129</v>
      </c>
      <c r="B45" s="2" t="s">
        <v>107</v>
      </c>
      <c r="C45" s="2" t="s">
        <v>39</v>
      </c>
      <c r="D45" s="2" t="s">
        <v>40</v>
      </c>
      <c r="E45" s="2" t="s">
        <v>30</v>
      </c>
      <c r="F45" s="2"/>
      <c r="G45" s="2"/>
      <c r="H45" s="2"/>
      <c r="I45" s="2">
        <f t="shared" si="0"/>
        <v>1</v>
      </c>
      <c r="J45" s="5">
        <f t="shared" si="1"/>
        <v>1</v>
      </c>
      <c r="K45" s="2" t="s">
        <v>23</v>
      </c>
      <c r="L45" s="2" t="s">
        <v>108</v>
      </c>
      <c r="M45" s="2" t="s">
        <v>109</v>
      </c>
      <c r="N45" s="2"/>
      <c r="O45" s="2"/>
      <c r="P45" s="2"/>
      <c r="Q45" s="2" t="s">
        <v>33</v>
      </c>
      <c r="R45" s="2"/>
      <c r="S45" s="2" t="s">
        <v>23</v>
      </c>
      <c r="T45" s="2" t="s">
        <v>104</v>
      </c>
      <c r="U45" s="2" t="s">
        <v>105</v>
      </c>
      <c r="V45" s="2"/>
    </row>
    <row r="46" spans="1:22" x14ac:dyDescent="0.2">
      <c r="A46" s="2" t="s">
        <v>130</v>
      </c>
      <c r="B46" s="2" t="s">
        <v>111</v>
      </c>
      <c r="C46" s="2" t="s">
        <v>39</v>
      </c>
      <c r="D46" s="2" t="s">
        <v>40</v>
      </c>
      <c r="E46" s="2" t="s">
        <v>30</v>
      </c>
      <c r="F46" s="2"/>
      <c r="G46" s="2"/>
      <c r="H46" s="2"/>
      <c r="I46" s="2">
        <f t="shared" si="0"/>
        <v>1</v>
      </c>
      <c r="J46" s="5">
        <f t="shared" si="1"/>
        <v>1</v>
      </c>
      <c r="K46" s="2" t="s">
        <v>23</v>
      </c>
      <c r="L46" s="2" t="s">
        <v>112</v>
      </c>
      <c r="M46" s="2" t="s">
        <v>113</v>
      </c>
      <c r="N46" s="2"/>
      <c r="O46" s="2"/>
      <c r="P46" s="2"/>
      <c r="Q46" s="2" t="s">
        <v>33</v>
      </c>
      <c r="R46" s="2"/>
      <c r="S46" s="2" t="s">
        <v>23</v>
      </c>
      <c r="T46" s="2" t="s">
        <v>114</v>
      </c>
      <c r="U46" s="2" t="s">
        <v>115</v>
      </c>
      <c r="V46" s="2"/>
    </row>
    <row r="47" spans="1:22" x14ac:dyDescent="0.2">
      <c r="A47" s="2" t="s">
        <v>131</v>
      </c>
      <c r="B47" s="2" t="s">
        <v>101</v>
      </c>
      <c r="C47" s="2" t="s">
        <v>39</v>
      </c>
      <c r="D47" s="2" t="s">
        <v>40</v>
      </c>
      <c r="E47" s="2" t="s">
        <v>30</v>
      </c>
      <c r="F47" s="2"/>
      <c r="G47" s="2"/>
      <c r="H47" s="2"/>
      <c r="I47" s="2">
        <f t="shared" si="0"/>
        <v>1</v>
      </c>
      <c r="J47" s="5">
        <f t="shared" si="1"/>
        <v>1</v>
      </c>
      <c r="K47" s="2" t="s">
        <v>23</v>
      </c>
      <c r="L47" s="2" t="s">
        <v>52</v>
      </c>
      <c r="M47" s="2" t="s">
        <v>53</v>
      </c>
      <c r="N47" s="2"/>
      <c r="O47" s="2"/>
      <c r="P47" s="2"/>
      <c r="Q47" s="2" t="s">
        <v>33</v>
      </c>
      <c r="R47" s="2"/>
      <c r="S47" s="2" t="s">
        <v>23</v>
      </c>
      <c r="T47" s="2" t="s">
        <v>41</v>
      </c>
      <c r="U47" s="2" t="s">
        <v>42</v>
      </c>
      <c r="V47" s="2"/>
    </row>
    <row r="48" spans="1:22" x14ac:dyDescent="0.2">
      <c r="A48" s="2" t="s">
        <v>132</v>
      </c>
      <c r="B48" s="2" t="s">
        <v>61</v>
      </c>
      <c r="C48" s="2" t="s">
        <v>28</v>
      </c>
      <c r="D48" s="2" t="s">
        <v>29</v>
      </c>
      <c r="E48" s="2" t="s">
        <v>30</v>
      </c>
      <c r="F48" s="2"/>
      <c r="G48" s="2"/>
      <c r="H48" s="2"/>
      <c r="I48" s="2">
        <f t="shared" si="0"/>
        <v>1</v>
      </c>
      <c r="J48" s="5">
        <f t="shared" si="1"/>
        <v>1</v>
      </c>
      <c r="K48" s="2"/>
      <c r="L48" s="2"/>
      <c r="M48" s="2"/>
      <c r="N48" s="2" t="s">
        <v>23</v>
      </c>
      <c r="O48" s="2" t="s">
        <v>62</v>
      </c>
      <c r="P48" s="2" t="s">
        <v>63</v>
      </c>
      <c r="Q48" s="2" t="s">
        <v>33</v>
      </c>
      <c r="R48" s="2"/>
      <c r="S48" s="2"/>
      <c r="T48" s="2"/>
      <c r="U48" s="2"/>
      <c r="V48" s="2"/>
    </row>
    <row r="49" spans="1:22" x14ac:dyDescent="0.2">
      <c r="A49" s="2" t="s">
        <v>133</v>
      </c>
      <c r="B49" s="2" t="s">
        <v>61</v>
      </c>
      <c r="C49" s="2" t="s">
        <v>28</v>
      </c>
      <c r="D49" s="2" t="s">
        <v>29</v>
      </c>
      <c r="E49" s="2" t="s">
        <v>30</v>
      </c>
      <c r="F49" s="2"/>
      <c r="G49" s="2"/>
      <c r="H49" s="2"/>
      <c r="I49" s="2">
        <f t="shared" si="0"/>
        <v>1</v>
      </c>
      <c r="J49" s="5">
        <f t="shared" si="1"/>
        <v>1</v>
      </c>
      <c r="K49" s="2"/>
      <c r="L49" s="2"/>
      <c r="M49" s="2"/>
      <c r="N49" s="2" t="s">
        <v>23</v>
      </c>
      <c r="O49" s="2" t="s">
        <v>62</v>
      </c>
      <c r="P49" s="2" t="s">
        <v>63</v>
      </c>
      <c r="Q49" s="2" t="s">
        <v>33</v>
      </c>
      <c r="R49" s="2"/>
      <c r="S49" s="2"/>
      <c r="T49" s="2"/>
      <c r="U49" s="2"/>
      <c r="V49" s="2"/>
    </row>
    <row r="50" spans="1:22" x14ac:dyDescent="0.2">
      <c r="A50" s="2" t="s">
        <v>134</v>
      </c>
      <c r="B50" s="2" t="s">
        <v>51</v>
      </c>
      <c r="C50" s="2" t="s">
        <v>39</v>
      </c>
      <c r="D50" s="2" t="s">
        <v>40</v>
      </c>
      <c r="E50" s="2" t="s">
        <v>30</v>
      </c>
      <c r="F50" s="2"/>
      <c r="G50" s="2"/>
      <c r="H50" s="2"/>
      <c r="I50" s="2">
        <f t="shared" si="0"/>
        <v>1</v>
      </c>
      <c r="J50" s="5">
        <f>IF(OR(K50="X",N50="X")=TRUE,1,0)</f>
        <v>1</v>
      </c>
      <c r="K50" s="2"/>
      <c r="L50" s="2"/>
      <c r="M50" s="2"/>
      <c r="N50" s="2" t="s">
        <v>23</v>
      </c>
      <c r="O50" s="2" t="s">
        <v>52</v>
      </c>
      <c r="P50" s="2" t="s">
        <v>53</v>
      </c>
      <c r="Q50" s="2" t="s">
        <v>33</v>
      </c>
      <c r="R50" s="2"/>
      <c r="S50" s="2"/>
      <c r="T50" s="2"/>
      <c r="U50" s="2"/>
      <c r="V50" s="2"/>
    </row>
    <row r="51" spans="1:22" x14ac:dyDescent="0.2">
      <c r="A51" s="2" t="s">
        <v>135</v>
      </c>
      <c r="B51" s="2" t="s">
        <v>136</v>
      </c>
      <c r="C51" s="2" t="s">
        <v>39</v>
      </c>
      <c r="D51" s="2" t="s">
        <v>40</v>
      </c>
      <c r="E51" s="2" t="s">
        <v>30</v>
      </c>
      <c r="F51" s="2"/>
      <c r="G51" s="2"/>
      <c r="H51" s="2"/>
      <c r="I51" s="2">
        <f t="shared" si="0"/>
        <v>1</v>
      </c>
      <c r="J51" s="5">
        <f t="shared" si="1"/>
        <v>1</v>
      </c>
      <c r="K51" s="2"/>
      <c r="L51" s="2"/>
      <c r="M51" s="2"/>
      <c r="N51" s="2" t="s">
        <v>23</v>
      </c>
      <c r="O51" s="2" t="s">
        <v>114</v>
      </c>
      <c r="P51" s="2" t="s">
        <v>115</v>
      </c>
      <c r="Q51" s="2" t="s">
        <v>33</v>
      </c>
      <c r="R51" s="2"/>
      <c r="S51" s="2"/>
      <c r="T51" s="2"/>
      <c r="U51" s="2"/>
      <c r="V51" s="2"/>
    </row>
    <row r="52" spans="1:22" x14ac:dyDescent="0.2">
      <c r="A52" s="2" t="s">
        <v>137</v>
      </c>
      <c r="B52" s="2" t="s">
        <v>136</v>
      </c>
      <c r="C52" s="2" t="s">
        <v>39</v>
      </c>
      <c r="D52" s="2" t="s">
        <v>40</v>
      </c>
      <c r="E52" s="2" t="s">
        <v>30</v>
      </c>
      <c r="F52" s="2"/>
      <c r="G52" s="2"/>
      <c r="H52" s="2"/>
      <c r="I52" s="2">
        <f t="shared" si="0"/>
        <v>1</v>
      </c>
      <c r="J52" s="5">
        <f t="shared" si="1"/>
        <v>1</v>
      </c>
      <c r="K52" s="2"/>
      <c r="L52" s="2"/>
      <c r="M52" s="2"/>
      <c r="N52" s="2" t="s">
        <v>23</v>
      </c>
      <c r="O52" s="2" t="s">
        <v>114</v>
      </c>
      <c r="P52" s="2" t="s">
        <v>115</v>
      </c>
      <c r="Q52" s="2" t="s">
        <v>33</v>
      </c>
      <c r="R52" s="2"/>
      <c r="S52" s="2"/>
      <c r="T52" s="2"/>
      <c r="U52" s="2"/>
      <c r="V52" s="2"/>
    </row>
    <row r="53" spans="1:22" x14ac:dyDescent="0.2">
      <c r="A53" s="2" t="s">
        <v>138</v>
      </c>
      <c r="B53" s="2" t="s">
        <v>80</v>
      </c>
      <c r="C53" s="2" t="s">
        <v>39</v>
      </c>
      <c r="D53" s="2" t="s">
        <v>40</v>
      </c>
      <c r="E53" s="2" t="s">
        <v>30</v>
      </c>
      <c r="F53" s="2"/>
      <c r="G53" s="2"/>
      <c r="H53" s="2"/>
      <c r="I53" s="2">
        <f t="shared" si="0"/>
        <v>1</v>
      </c>
      <c r="J53" s="5">
        <f t="shared" si="1"/>
        <v>1</v>
      </c>
      <c r="K53" s="2"/>
      <c r="L53" s="2"/>
      <c r="M53" s="2"/>
      <c r="N53" s="2" t="s">
        <v>23</v>
      </c>
      <c r="O53" s="2" t="s">
        <v>112</v>
      </c>
      <c r="P53" s="2" t="s">
        <v>113</v>
      </c>
      <c r="Q53" s="2" t="s">
        <v>33</v>
      </c>
      <c r="R53" s="2"/>
      <c r="S53" s="2"/>
      <c r="T53" s="2"/>
      <c r="U53" s="2"/>
      <c r="V53" s="2"/>
    </row>
    <row r="54" spans="1:22" x14ac:dyDescent="0.2">
      <c r="A54" s="2" t="s">
        <v>139</v>
      </c>
      <c r="B54" s="2" t="s">
        <v>51</v>
      </c>
      <c r="C54" s="2" t="s">
        <v>39</v>
      </c>
      <c r="D54" s="2" t="s">
        <v>40</v>
      </c>
      <c r="E54" s="2" t="s">
        <v>30</v>
      </c>
      <c r="F54" s="2"/>
      <c r="G54" s="2"/>
      <c r="H54" s="2"/>
      <c r="I54" s="2">
        <f t="shared" si="0"/>
        <v>1</v>
      </c>
      <c r="J54" s="5">
        <f t="shared" si="1"/>
        <v>1</v>
      </c>
      <c r="K54" s="2"/>
      <c r="L54" s="2"/>
      <c r="M54" s="2"/>
      <c r="N54" s="2" t="s">
        <v>23</v>
      </c>
      <c r="O54" s="2" t="s">
        <v>52</v>
      </c>
      <c r="P54" s="2" t="s">
        <v>53</v>
      </c>
      <c r="Q54" s="2" t="s">
        <v>33</v>
      </c>
      <c r="R54" s="2"/>
      <c r="S54" s="2"/>
      <c r="T54" s="2"/>
      <c r="U54" s="2"/>
      <c r="V54" s="2"/>
    </row>
    <row r="55" spans="1:22" x14ac:dyDescent="0.2">
      <c r="A55" s="2" t="s">
        <v>140</v>
      </c>
      <c r="B55" s="2" t="s">
        <v>51</v>
      </c>
      <c r="C55" s="2" t="s">
        <v>39</v>
      </c>
      <c r="D55" s="2" t="s">
        <v>40</v>
      </c>
      <c r="E55" s="2" t="s">
        <v>30</v>
      </c>
      <c r="F55" s="2"/>
      <c r="G55" s="2"/>
      <c r="H55" s="2"/>
      <c r="I55" s="2">
        <f t="shared" si="0"/>
        <v>1</v>
      </c>
      <c r="J55" s="5">
        <f t="shared" si="1"/>
        <v>1</v>
      </c>
      <c r="K55" s="2"/>
      <c r="L55" s="2"/>
      <c r="M55" s="2"/>
      <c r="N55" s="2" t="s">
        <v>23</v>
      </c>
      <c r="O55" s="2" t="s">
        <v>52</v>
      </c>
      <c r="P55" s="2" t="s">
        <v>53</v>
      </c>
      <c r="Q55" s="2" t="s">
        <v>33</v>
      </c>
      <c r="R55" s="2"/>
      <c r="S55" s="2"/>
      <c r="T55" s="2"/>
      <c r="U55" s="2"/>
      <c r="V55" s="2"/>
    </row>
    <row r="56" spans="1:22" x14ac:dyDescent="0.2">
      <c r="A56" s="2" t="s">
        <v>141</v>
      </c>
      <c r="B56" s="2" t="s">
        <v>142</v>
      </c>
      <c r="C56" s="2" t="s">
        <v>28</v>
      </c>
      <c r="D56" s="2" t="s">
        <v>29</v>
      </c>
      <c r="E56" s="2" t="s">
        <v>30</v>
      </c>
      <c r="F56" s="2"/>
      <c r="G56" s="2"/>
      <c r="H56" s="2"/>
      <c r="I56" s="2">
        <f t="shared" si="0"/>
        <v>1</v>
      </c>
      <c r="J56" s="5">
        <f t="shared" si="1"/>
        <v>1</v>
      </c>
      <c r="K56" s="2"/>
      <c r="L56" s="2"/>
      <c r="M56" s="2"/>
      <c r="N56" s="2" t="s">
        <v>23</v>
      </c>
      <c r="O56" s="2" t="s">
        <v>143</v>
      </c>
      <c r="P56" s="2" t="s">
        <v>144</v>
      </c>
      <c r="Q56" s="2" t="s">
        <v>33</v>
      </c>
      <c r="R56" s="2"/>
      <c r="S56" s="2"/>
      <c r="T56" s="2"/>
      <c r="U56" s="2"/>
      <c r="V56" s="2"/>
    </row>
    <row r="57" spans="1:22" x14ac:dyDescent="0.2">
      <c r="A57" s="2" t="s">
        <v>145</v>
      </c>
      <c r="B57" s="2" t="s">
        <v>142</v>
      </c>
      <c r="C57" s="2" t="s">
        <v>28</v>
      </c>
      <c r="D57" s="2" t="s">
        <v>29</v>
      </c>
      <c r="E57" s="2" t="s">
        <v>30</v>
      </c>
      <c r="F57" s="2"/>
      <c r="G57" s="2"/>
      <c r="H57" s="2"/>
      <c r="I57" s="2">
        <f t="shared" si="0"/>
        <v>1</v>
      </c>
      <c r="J57" s="5">
        <f t="shared" si="1"/>
        <v>1</v>
      </c>
      <c r="K57" s="2"/>
      <c r="L57" s="2"/>
      <c r="M57" s="2"/>
      <c r="N57" s="2" t="s">
        <v>23</v>
      </c>
      <c r="O57" s="2" t="s">
        <v>143</v>
      </c>
      <c r="P57" s="2" t="s">
        <v>144</v>
      </c>
      <c r="Q57" s="2" t="s">
        <v>33</v>
      </c>
      <c r="R57" s="2"/>
      <c r="S57" s="2"/>
      <c r="T57" s="2"/>
      <c r="U57" s="2"/>
      <c r="V57" s="2"/>
    </row>
    <row r="58" spans="1:22" x14ac:dyDescent="0.2">
      <c r="A58" s="2" t="s">
        <v>146</v>
      </c>
      <c r="B58" s="2" t="s">
        <v>61</v>
      </c>
      <c r="C58" s="2" t="s">
        <v>28</v>
      </c>
      <c r="D58" s="2" t="s">
        <v>29</v>
      </c>
      <c r="E58" s="2" t="s">
        <v>30</v>
      </c>
      <c r="F58" s="2"/>
      <c r="G58" s="2"/>
      <c r="H58" s="2"/>
      <c r="I58" s="2">
        <f t="shared" si="0"/>
        <v>1</v>
      </c>
      <c r="J58" s="5">
        <f t="shared" si="1"/>
        <v>1</v>
      </c>
      <c r="K58" s="2"/>
      <c r="L58" s="2"/>
      <c r="M58" s="2"/>
      <c r="N58" s="2" t="s">
        <v>23</v>
      </c>
      <c r="O58" s="2" t="s">
        <v>62</v>
      </c>
      <c r="P58" s="2" t="s">
        <v>63</v>
      </c>
      <c r="Q58" s="2" t="s">
        <v>33</v>
      </c>
      <c r="R58" s="2"/>
      <c r="S58" s="2"/>
      <c r="T58" s="2"/>
      <c r="U58" s="2"/>
      <c r="V58" s="2"/>
    </row>
    <row r="59" spans="1:22" x14ac:dyDescent="0.2">
      <c r="A59" s="2" t="s">
        <v>147</v>
      </c>
      <c r="B59" s="2" t="s">
        <v>61</v>
      </c>
      <c r="C59" s="2" t="s">
        <v>28</v>
      </c>
      <c r="D59" s="2" t="s">
        <v>29</v>
      </c>
      <c r="E59" s="2" t="s">
        <v>30</v>
      </c>
      <c r="F59" s="2"/>
      <c r="G59" s="2"/>
      <c r="H59" s="2"/>
      <c r="I59" s="2">
        <f t="shared" si="0"/>
        <v>1</v>
      </c>
      <c r="J59" s="5">
        <f t="shared" si="1"/>
        <v>1</v>
      </c>
      <c r="K59" s="2"/>
      <c r="L59" s="2"/>
      <c r="M59" s="2"/>
      <c r="N59" s="2" t="s">
        <v>23</v>
      </c>
      <c r="O59" s="2" t="s">
        <v>62</v>
      </c>
      <c r="P59" s="2" t="s">
        <v>63</v>
      </c>
      <c r="Q59" s="2" t="s">
        <v>33</v>
      </c>
      <c r="R59" s="2"/>
      <c r="S59" s="2"/>
      <c r="T59" s="2"/>
      <c r="U59" s="2"/>
      <c r="V59" s="2"/>
    </row>
    <row r="60" spans="1:22" x14ac:dyDescent="0.2">
      <c r="A60" s="2" t="s">
        <v>148</v>
      </c>
      <c r="B60" s="2" t="s">
        <v>51</v>
      </c>
      <c r="C60" s="2" t="s">
        <v>39</v>
      </c>
      <c r="D60" s="2" t="s">
        <v>40</v>
      </c>
      <c r="E60" s="2" t="s">
        <v>30</v>
      </c>
      <c r="F60" s="2"/>
      <c r="G60" s="2"/>
      <c r="H60" s="2"/>
      <c r="I60" s="2">
        <f t="shared" si="0"/>
        <v>1</v>
      </c>
      <c r="J60" s="5">
        <f t="shared" si="1"/>
        <v>1</v>
      </c>
      <c r="K60" s="2"/>
      <c r="L60" s="2"/>
      <c r="M60" s="2"/>
      <c r="N60" s="2" t="s">
        <v>23</v>
      </c>
      <c r="O60" s="2" t="s">
        <v>52</v>
      </c>
      <c r="P60" s="2" t="s">
        <v>53</v>
      </c>
      <c r="Q60" s="2" t="s">
        <v>33</v>
      </c>
      <c r="R60" s="2"/>
      <c r="S60" s="2"/>
      <c r="T60" s="2"/>
      <c r="U60" s="2"/>
      <c r="V60" s="2"/>
    </row>
    <row r="61" spans="1:22" x14ac:dyDescent="0.2">
      <c r="A61" s="2" t="s">
        <v>149</v>
      </c>
      <c r="B61" s="2" t="s">
        <v>150</v>
      </c>
      <c r="C61" s="2" t="s">
        <v>28</v>
      </c>
      <c r="D61" s="2" t="s">
        <v>29</v>
      </c>
      <c r="E61" s="2" t="s">
        <v>30</v>
      </c>
      <c r="F61" s="2"/>
      <c r="G61" s="2"/>
      <c r="H61" s="2"/>
      <c r="I61" s="2">
        <f t="shared" si="0"/>
        <v>1</v>
      </c>
      <c r="J61" s="5">
        <f t="shared" si="1"/>
        <v>1</v>
      </c>
      <c r="K61" s="2"/>
      <c r="L61" s="2"/>
      <c r="M61" s="2"/>
      <c r="N61" s="2" t="s">
        <v>23</v>
      </c>
      <c r="O61" s="2" t="s">
        <v>151</v>
      </c>
      <c r="P61" s="2" t="s">
        <v>152</v>
      </c>
      <c r="Q61" s="2" t="s">
        <v>33</v>
      </c>
      <c r="R61" s="2"/>
      <c r="S61" s="2"/>
      <c r="T61" s="2"/>
      <c r="U61" s="2"/>
      <c r="V61" s="2"/>
    </row>
    <row r="62" spans="1:22" x14ac:dyDescent="0.2">
      <c r="A62" s="2" t="s">
        <v>153</v>
      </c>
      <c r="B62" s="2" t="s">
        <v>150</v>
      </c>
      <c r="C62" s="2" t="s">
        <v>28</v>
      </c>
      <c r="D62" s="2" t="s">
        <v>29</v>
      </c>
      <c r="E62" s="2" t="s">
        <v>30</v>
      </c>
      <c r="F62" s="2"/>
      <c r="G62" s="2"/>
      <c r="H62" s="2"/>
      <c r="I62" s="2">
        <f t="shared" si="0"/>
        <v>1</v>
      </c>
      <c r="J62" s="5">
        <f t="shared" si="1"/>
        <v>1</v>
      </c>
      <c r="K62" s="2"/>
      <c r="L62" s="2"/>
      <c r="M62" s="2"/>
      <c r="N62" s="2" t="s">
        <v>23</v>
      </c>
      <c r="O62" s="2" t="s">
        <v>151</v>
      </c>
      <c r="P62" s="2" t="s">
        <v>152</v>
      </c>
      <c r="Q62" s="2" t="s">
        <v>33</v>
      </c>
      <c r="R62" s="2"/>
      <c r="S62" s="2"/>
      <c r="T62" s="2"/>
      <c r="U62" s="2"/>
      <c r="V62" s="2"/>
    </row>
    <row r="63" spans="1:22" x14ac:dyDescent="0.2">
      <c r="A63" s="2" t="s">
        <v>154</v>
      </c>
      <c r="B63" s="2" t="s">
        <v>51</v>
      </c>
      <c r="C63" s="2" t="s">
        <v>39</v>
      </c>
      <c r="D63" s="2" t="s">
        <v>40</v>
      </c>
      <c r="E63" s="2" t="s">
        <v>30</v>
      </c>
      <c r="F63" s="2"/>
      <c r="G63" s="2"/>
      <c r="H63" s="2"/>
      <c r="I63" s="2">
        <f t="shared" si="0"/>
        <v>1</v>
      </c>
      <c r="J63" s="5">
        <f t="shared" si="1"/>
        <v>1</v>
      </c>
      <c r="K63" s="2"/>
      <c r="L63" s="2"/>
      <c r="M63" s="2"/>
      <c r="N63" s="2" t="s">
        <v>23</v>
      </c>
      <c r="O63" s="2" t="s">
        <v>52</v>
      </c>
      <c r="P63" s="2" t="s">
        <v>53</v>
      </c>
      <c r="Q63" s="2" t="s">
        <v>33</v>
      </c>
      <c r="R63" s="2"/>
      <c r="S63" s="2"/>
      <c r="T63" s="2"/>
      <c r="U63" s="2"/>
      <c r="V63" s="2"/>
    </row>
    <row r="64" spans="1:22" x14ac:dyDescent="0.2">
      <c r="A64" s="2" t="s">
        <v>155</v>
      </c>
      <c r="B64" s="2" t="s">
        <v>51</v>
      </c>
      <c r="C64" s="2" t="s">
        <v>39</v>
      </c>
      <c r="D64" s="2" t="s">
        <v>40</v>
      </c>
      <c r="E64" s="2" t="s">
        <v>30</v>
      </c>
      <c r="F64" s="2"/>
      <c r="G64" s="2"/>
      <c r="H64" s="2"/>
      <c r="I64" s="2">
        <f t="shared" si="0"/>
        <v>1</v>
      </c>
      <c r="J64" s="5">
        <f t="shared" si="1"/>
        <v>1</v>
      </c>
      <c r="K64" s="2"/>
      <c r="L64" s="2"/>
      <c r="M64" s="2"/>
      <c r="N64" s="2" t="s">
        <v>23</v>
      </c>
      <c r="O64" s="2" t="s">
        <v>52</v>
      </c>
      <c r="P64" s="2" t="s">
        <v>53</v>
      </c>
      <c r="Q64" s="2" t="s">
        <v>33</v>
      </c>
      <c r="R64" s="2"/>
      <c r="S64" s="2"/>
      <c r="T64" s="2"/>
      <c r="U64" s="2"/>
      <c r="V64" s="2"/>
    </row>
    <row r="65" spans="1:22" x14ac:dyDescent="0.2">
      <c r="A65" s="2" t="s">
        <v>156</v>
      </c>
      <c r="B65" s="2" t="s">
        <v>51</v>
      </c>
      <c r="C65" s="2" t="s">
        <v>39</v>
      </c>
      <c r="D65" s="2" t="s">
        <v>40</v>
      </c>
      <c r="E65" s="2" t="s">
        <v>30</v>
      </c>
      <c r="F65" s="2" t="s">
        <v>23</v>
      </c>
      <c r="G65" s="2" t="s">
        <v>52</v>
      </c>
      <c r="H65" s="2" t="s">
        <v>53</v>
      </c>
      <c r="I65" s="2">
        <f t="shared" si="0"/>
        <v>1</v>
      </c>
      <c r="J65" s="5">
        <f t="shared" si="1"/>
        <v>1</v>
      </c>
      <c r="K65" s="2" t="s">
        <v>23</v>
      </c>
      <c r="L65" s="2" t="s">
        <v>52</v>
      </c>
      <c r="M65" s="2" t="s">
        <v>53</v>
      </c>
      <c r="N65" s="2" t="s">
        <v>23</v>
      </c>
      <c r="O65" s="2" t="s">
        <v>52</v>
      </c>
      <c r="P65" s="2" t="s">
        <v>53</v>
      </c>
      <c r="Q65" s="2" t="s">
        <v>33</v>
      </c>
      <c r="R65" s="2"/>
      <c r="S65" s="2" t="s">
        <v>23</v>
      </c>
      <c r="T65" s="2" t="s">
        <v>52</v>
      </c>
      <c r="U65" s="2" t="s">
        <v>53</v>
      </c>
      <c r="V65" s="2"/>
    </row>
    <row r="66" spans="1:22" x14ac:dyDescent="0.2">
      <c r="A66" s="2" t="s">
        <v>157</v>
      </c>
      <c r="B66" s="2" t="s">
        <v>51</v>
      </c>
      <c r="C66" s="2" t="s">
        <v>39</v>
      </c>
      <c r="D66" s="2" t="s">
        <v>40</v>
      </c>
      <c r="E66" s="2" t="s">
        <v>30</v>
      </c>
      <c r="F66" s="2" t="s">
        <v>23</v>
      </c>
      <c r="G66" s="2" t="s">
        <v>78</v>
      </c>
      <c r="H66" s="2" t="s">
        <v>53</v>
      </c>
      <c r="I66" s="2">
        <f t="shared" si="0"/>
        <v>1</v>
      </c>
      <c r="J66" s="5">
        <f t="shared" si="1"/>
        <v>1</v>
      </c>
      <c r="K66" s="2" t="s">
        <v>23</v>
      </c>
      <c r="L66" s="2" t="s">
        <v>78</v>
      </c>
      <c r="M66" s="2" t="s">
        <v>53</v>
      </c>
      <c r="N66" s="2" t="s">
        <v>23</v>
      </c>
      <c r="O66" s="2" t="s">
        <v>78</v>
      </c>
      <c r="P66" s="2" t="s">
        <v>53</v>
      </c>
      <c r="Q66" s="2" t="s">
        <v>33</v>
      </c>
      <c r="R66" s="2"/>
      <c r="S66" s="2" t="s">
        <v>23</v>
      </c>
      <c r="T66" s="2" t="s">
        <v>78</v>
      </c>
      <c r="U66" s="2" t="s">
        <v>53</v>
      </c>
      <c r="V66" s="2"/>
    </row>
    <row r="67" spans="1:22" x14ac:dyDescent="0.2">
      <c r="A67" s="2" t="s">
        <v>158</v>
      </c>
      <c r="B67" s="2" t="s">
        <v>159</v>
      </c>
      <c r="C67" s="2" t="s">
        <v>160</v>
      </c>
      <c r="D67" s="2" t="s">
        <v>161</v>
      </c>
      <c r="E67" s="2"/>
      <c r="F67" s="2"/>
      <c r="G67" s="2"/>
      <c r="H67" s="2"/>
      <c r="I67" s="2">
        <f t="shared" ref="I67:I130" si="2">IF(OR(S67="X",N67="X")=TRUE,1,0)</f>
        <v>0</v>
      </c>
      <c r="J67" s="5">
        <f t="shared" ref="J67:J130" si="3">IF(OR(K67="X",N67="X")=TRUE,1,0)</f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">
      <c r="A68" s="2" t="s">
        <v>162</v>
      </c>
      <c r="B68" s="2" t="s">
        <v>163</v>
      </c>
      <c r="C68" s="2" t="s">
        <v>160</v>
      </c>
      <c r="D68" s="2" t="s">
        <v>161</v>
      </c>
      <c r="E68" s="2"/>
      <c r="F68" s="2"/>
      <c r="G68" s="2"/>
      <c r="H68" s="2"/>
      <c r="I68" s="2">
        <f t="shared" si="2"/>
        <v>0</v>
      </c>
      <c r="J68" s="5">
        <f t="shared" si="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">
      <c r="A69" s="2" t="s">
        <v>164</v>
      </c>
      <c r="B69" s="2" t="s">
        <v>165</v>
      </c>
      <c r="C69" s="2" t="s">
        <v>165</v>
      </c>
      <c r="D69" s="2" t="s">
        <v>166</v>
      </c>
      <c r="E69" s="2"/>
      <c r="F69" s="2" t="s">
        <v>23</v>
      </c>
      <c r="G69" s="2" t="s">
        <v>167</v>
      </c>
      <c r="H69" s="2" t="s">
        <v>168</v>
      </c>
      <c r="I69" s="2">
        <f t="shared" si="2"/>
        <v>1</v>
      </c>
      <c r="J69" s="5">
        <f t="shared" si="3"/>
        <v>1</v>
      </c>
      <c r="K69" s="2" t="s">
        <v>23</v>
      </c>
      <c r="L69" s="2" t="s">
        <v>167</v>
      </c>
      <c r="M69" s="2" t="s">
        <v>168</v>
      </c>
      <c r="N69" s="2" t="s">
        <v>23</v>
      </c>
      <c r="O69" s="2" t="s">
        <v>167</v>
      </c>
      <c r="P69" s="2" t="s">
        <v>168</v>
      </c>
      <c r="Q69" s="2" t="s">
        <v>33</v>
      </c>
      <c r="R69" s="2"/>
      <c r="S69" s="2" t="s">
        <v>23</v>
      </c>
      <c r="T69" s="2" t="s">
        <v>167</v>
      </c>
      <c r="U69" s="2" t="s">
        <v>168</v>
      </c>
      <c r="V69" s="2"/>
    </row>
    <row r="70" spans="1:22" x14ac:dyDescent="0.2">
      <c r="A70" s="2" t="s">
        <v>169</v>
      </c>
      <c r="B70" s="2" t="s">
        <v>169</v>
      </c>
      <c r="C70" s="2" t="s">
        <v>160</v>
      </c>
      <c r="D70" s="2" t="s">
        <v>161</v>
      </c>
      <c r="E70" s="2"/>
      <c r="F70" s="2"/>
      <c r="G70" s="2"/>
      <c r="H70" s="2"/>
      <c r="I70" s="2">
        <f t="shared" si="2"/>
        <v>0</v>
      </c>
      <c r="J70" s="5">
        <f t="shared" si="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">
      <c r="A71" s="2" t="s">
        <v>170</v>
      </c>
      <c r="B71" s="2"/>
      <c r="C71" s="2" t="s">
        <v>171</v>
      </c>
      <c r="D71" s="2" t="s">
        <v>172</v>
      </c>
      <c r="E71" s="2" t="s">
        <v>173</v>
      </c>
      <c r="F71" s="2" t="s">
        <v>23</v>
      </c>
      <c r="G71" s="2" t="s">
        <v>174</v>
      </c>
      <c r="H71" s="2" t="s">
        <v>175</v>
      </c>
      <c r="I71" s="2">
        <f t="shared" si="2"/>
        <v>1</v>
      </c>
      <c r="J71" s="5">
        <f t="shared" si="3"/>
        <v>1</v>
      </c>
      <c r="K71" s="2" t="s">
        <v>23</v>
      </c>
      <c r="L71" s="2" t="s">
        <v>174</v>
      </c>
      <c r="M71" s="2" t="s">
        <v>175</v>
      </c>
      <c r="N71" s="2" t="s">
        <v>23</v>
      </c>
      <c r="O71" s="2" t="s">
        <v>174</v>
      </c>
      <c r="P71" s="2" t="s">
        <v>175</v>
      </c>
      <c r="Q71" s="2" t="s">
        <v>33</v>
      </c>
      <c r="R71" s="2"/>
      <c r="S71" s="2" t="s">
        <v>23</v>
      </c>
      <c r="T71" s="2" t="s">
        <v>174</v>
      </c>
      <c r="U71" s="2" t="s">
        <v>175</v>
      </c>
      <c r="V71" s="2"/>
    </row>
    <row r="72" spans="1:22" x14ac:dyDescent="0.2">
      <c r="A72" s="2" t="s">
        <v>176</v>
      </c>
      <c r="B72" s="2" t="s">
        <v>165</v>
      </c>
      <c r="C72" s="2" t="s">
        <v>165</v>
      </c>
      <c r="D72" s="2" t="s">
        <v>166</v>
      </c>
      <c r="E72" s="2"/>
      <c r="F72" s="2" t="s">
        <v>23</v>
      </c>
      <c r="G72" s="2" t="s">
        <v>167</v>
      </c>
      <c r="H72" s="2" t="s">
        <v>168</v>
      </c>
      <c r="I72" s="2">
        <f t="shared" si="2"/>
        <v>1</v>
      </c>
      <c r="J72" s="5">
        <f t="shared" si="3"/>
        <v>1</v>
      </c>
      <c r="K72" s="2" t="s">
        <v>23</v>
      </c>
      <c r="L72" s="2" t="s">
        <v>167</v>
      </c>
      <c r="M72" s="2" t="s">
        <v>168</v>
      </c>
      <c r="N72" s="2" t="s">
        <v>23</v>
      </c>
      <c r="O72" s="2" t="s">
        <v>167</v>
      </c>
      <c r="P72" s="2" t="s">
        <v>168</v>
      </c>
      <c r="Q72" s="2" t="s">
        <v>33</v>
      </c>
      <c r="R72" s="2"/>
      <c r="S72" s="2" t="s">
        <v>23</v>
      </c>
      <c r="T72" s="2" t="s">
        <v>167</v>
      </c>
      <c r="U72" s="2" t="s">
        <v>168</v>
      </c>
      <c r="V72" s="2"/>
    </row>
    <row r="73" spans="1:22" x14ac:dyDescent="0.2">
      <c r="A73" s="2" t="s">
        <v>177</v>
      </c>
      <c r="B73" s="2" t="s">
        <v>178</v>
      </c>
      <c r="C73" s="2" t="s">
        <v>178</v>
      </c>
      <c r="D73" s="2" t="s">
        <v>179</v>
      </c>
      <c r="E73" s="2" t="s">
        <v>180</v>
      </c>
      <c r="F73" s="2" t="s">
        <v>23</v>
      </c>
      <c r="G73" s="2" t="s">
        <v>181</v>
      </c>
      <c r="H73" s="2" t="s">
        <v>182</v>
      </c>
      <c r="I73" s="2">
        <f t="shared" si="2"/>
        <v>1</v>
      </c>
      <c r="J73" s="5">
        <f t="shared" si="3"/>
        <v>1</v>
      </c>
      <c r="K73" s="2" t="s">
        <v>23</v>
      </c>
      <c r="L73" s="2" t="s">
        <v>181</v>
      </c>
      <c r="M73" s="2" t="s">
        <v>182</v>
      </c>
      <c r="N73" s="2" t="s">
        <v>23</v>
      </c>
      <c r="O73" s="2" t="s">
        <v>181</v>
      </c>
      <c r="P73" s="2" t="s">
        <v>182</v>
      </c>
      <c r="Q73" s="2"/>
      <c r="R73" s="2"/>
      <c r="S73" s="2" t="s">
        <v>23</v>
      </c>
      <c r="T73" s="2" t="s">
        <v>181</v>
      </c>
      <c r="U73" s="2" t="s">
        <v>182</v>
      </c>
      <c r="V73" s="2"/>
    </row>
    <row r="74" spans="1:22" x14ac:dyDescent="0.2">
      <c r="A74" s="2" t="s">
        <v>183</v>
      </c>
      <c r="B74" s="2" t="s">
        <v>178</v>
      </c>
      <c r="C74" s="2" t="s">
        <v>178</v>
      </c>
      <c r="D74" s="2" t="s">
        <v>179</v>
      </c>
      <c r="E74" s="2" t="s">
        <v>180</v>
      </c>
      <c r="F74" s="2" t="s">
        <v>23</v>
      </c>
      <c r="G74" s="2" t="s">
        <v>181</v>
      </c>
      <c r="H74" s="2" t="s">
        <v>182</v>
      </c>
      <c r="I74" s="2">
        <f t="shared" si="2"/>
        <v>1</v>
      </c>
      <c r="J74" s="5">
        <f t="shared" si="3"/>
        <v>1</v>
      </c>
      <c r="K74" s="2" t="s">
        <v>23</v>
      </c>
      <c r="L74" s="2" t="s">
        <v>181</v>
      </c>
      <c r="M74" s="2" t="s">
        <v>182</v>
      </c>
      <c r="N74" s="2" t="s">
        <v>23</v>
      </c>
      <c r="O74" s="2" t="s">
        <v>181</v>
      </c>
      <c r="P74" s="2" t="s">
        <v>182</v>
      </c>
      <c r="Q74" s="2"/>
      <c r="R74" s="2"/>
      <c r="S74" s="2" t="s">
        <v>23</v>
      </c>
      <c r="T74" s="2" t="s">
        <v>181</v>
      </c>
      <c r="U74" s="2" t="s">
        <v>182</v>
      </c>
      <c r="V74" s="2"/>
    </row>
    <row r="75" spans="1:22" x14ac:dyDescent="0.2">
      <c r="A75" s="2" t="s">
        <v>184</v>
      </c>
      <c r="B75" s="2" t="s">
        <v>185</v>
      </c>
      <c r="C75" s="2" t="s">
        <v>185</v>
      </c>
      <c r="D75" s="2" t="s">
        <v>186</v>
      </c>
      <c r="E75" s="2" t="s">
        <v>187</v>
      </c>
      <c r="F75" s="2"/>
      <c r="G75" s="2"/>
      <c r="H75" s="2"/>
      <c r="I75" s="2">
        <f t="shared" si="2"/>
        <v>0</v>
      </c>
      <c r="J75" s="5">
        <f t="shared" si="3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">
      <c r="A76" s="2" t="s">
        <v>188</v>
      </c>
      <c r="B76" s="2" t="s">
        <v>185</v>
      </c>
      <c r="C76" s="2" t="s">
        <v>185</v>
      </c>
      <c r="D76" s="2" t="s">
        <v>186</v>
      </c>
      <c r="E76" s="2" t="s">
        <v>187</v>
      </c>
      <c r="F76" s="2"/>
      <c r="G76" s="2"/>
      <c r="H76" s="2"/>
      <c r="I76" s="2">
        <f t="shared" si="2"/>
        <v>0</v>
      </c>
      <c r="J76" s="5">
        <f t="shared" si="3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">
      <c r="A77" s="2" t="s">
        <v>189</v>
      </c>
      <c r="B77" s="2" t="s">
        <v>189</v>
      </c>
      <c r="C77" s="2" t="s">
        <v>160</v>
      </c>
      <c r="D77" s="2" t="s">
        <v>161</v>
      </c>
      <c r="E77" s="2"/>
      <c r="F77" s="2"/>
      <c r="G77" s="2"/>
      <c r="H77" s="2"/>
      <c r="I77" s="2">
        <f t="shared" si="2"/>
        <v>0</v>
      </c>
      <c r="J77" s="5">
        <f t="shared" si="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">
      <c r="A78" s="2" t="s">
        <v>190</v>
      </c>
      <c r="B78" s="2" t="s">
        <v>191</v>
      </c>
      <c r="C78" s="2" t="s">
        <v>191</v>
      </c>
      <c r="D78" s="2" t="s">
        <v>192</v>
      </c>
      <c r="E78" s="2" t="s">
        <v>193</v>
      </c>
      <c r="F78" s="2" t="s">
        <v>23</v>
      </c>
      <c r="G78" s="2" t="s">
        <v>194</v>
      </c>
      <c r="H78" s="2" t="s">
        <v>195</v>
      </c>
      <c r="I78" s="2">
        <f t="shared" si="2"/>
        <v>1</v>
      </c>
      <c r="J78" s="5">
        <f t="shared" si="3"/>
        <v>1</v>
      </c>
      <c r="K78" s="2" t="s">
        <v>23</v>
      </c>
      <c r="L78" s="2" t="s">
        <v>194</v>
      </c>
      <c r="M78" s="2" t="s">
        <v>195</v>
      </c>
      <c r="N78" s="2" t="s">
        <v>23</v>
      </c>
      <c r="O78" s="2" t="s">
        <v>194</v>
      </c>
      <c r="P78" s="2" t="s">
        <v>195</v>
      </c>
      <c r="Q78" s="2"/>
      <c r="R78" s="2"/>
      <c r="S78" s="2" t="s">
        <v>23</v>
      </c>
      <c r="T78" s="2" t="s">
        <v>194</v>
      </c>
      <c r="U78" s="2" t="s">
        <v>195</v>
      </c>
      <c r="V78" s="2"/>
    </row>
    <row r="79" spans="1:22" x14ac:dyDescent="0.2">
      <c r="A79" s="2" t="s">
        <v>196</v>
      </c>
      <c r="B79" s="2" t="s">
        <v>191</v>
      </c>
      <c r="C79" s="2" t="s">
        <v>191</v>
      </c>
      <c r="D79" s="2" t="s">
        <v>192</v>
      </c>
      <c r="E79" s="2" t="s">
        <v>193</v>
      </c>
      <c r="F79" s="2"/>
      <c r="G79" s="2"/>
      <c r="H79" s="2"/>
      <c r="I79" s="2">
        <f t="shared" si="2"/>
        <v>1</v>
      </c>
      <c r="J79" s="5">
        <f t="shared" si="3"/>
        <v>1</v>
      </c>
      <c r="K79" s="2" t="s">
        <v>23</v>
      </c>
      <c r="L79" s="2" t="s">
        <v>194</v>
      </c>
      <c r="M79" s="2" t="s">
        <v>195</v>
      </c>
      <c r="N79" s="2"/>
      <c r="O79" s="2"/>
      <c r="P79" s="2"/>
      <c r="Q79" s="2"/>
      <c r="R79" s="2"/>
      <c r="S79" s="2" t="s">
        <v>23</v>
      </c>
      <c r="T79" s="2" t="s">
        <v>194</v>
      </c>
      <c r="U79" s="2" t="s">
        <v>195</v>
      </c>
      <c r="V79" s="2"/>
    </row>
    <row r="80" spans="1:22" x14ac:dyDescent="0.2">
      <c r="A80" s="2" t="s">
        <v>197</v>
      </c>
      <c r="B80" s="2" t="s">
        <v>198</v>
      </c>
      <c r="C80" s="2" t="s">
        <v>199</v>
      </c>
      <c r="D80" s="2" t="s">
        <v>200</v>
      </c>
      <c r="E80" s="2" t="s">
        <v>201</v>
      </c>
      <c r="F80" s="2"/>
      <c r="G80" s="2"/>
      <c r="H80" s="2"/>
      <c r="I80" s="2">
        <f t="shared" si="2"/>
        <v>1</v>
      </c>
      <c r="J80" s="5">
        <f t="shared" si="3"/>
        <v>1</v>
      </c>
      <c r="K80" s="2"/>
      <c r="L80" s="2"/>
      <c r="M80" s="2"/>
      <c r="N80" s="2" t="s">
        <v>23</v>
      </c>
      <c r="O80" s="2" t="s">
        <v>202</v>
      </c>
      <c r="P80" s="2" t="s">
        <v>203</v>
      </c>
      <c r="Q80" s="2" t="s">
        <v>33</v>
      </c>
      <c r="R80" s="2"/>
      <c r="S80" s="2"/>
      <c r="T80" s="2"/>
      <c r="U80" s="2"/>
      <c r="V80" s="2"/>
    </row>
    <row r="81" spans="1:22" x14ac:dyDescent="0.2">
      <c r="A81" s="2" t="s">
        <v>204</v>
      </c>
      <c r="B81" s="2" t="s">
        <v>198</v>
      </c>
      <c r="C81" s="2" t="s">
        <v>199</v>
      </c>
      <c r="D81" s="2" t="s">
        <v>200</v>
      </c>
      <c r="E81" s="2" t="s">
        <v>201</v>
      </c>
      <c r="F81" s="2"/>
      <c r="G81" s="2"/>
      <c r="H81" s="2"/>
      <c r="I81" s="2">
        <f t="shared" si="2"/>
        <v>1</v>
      </c>
      <c r="J81" s="5">
        <f t="shared" si="3"/>
        <v>1</v>
      </c>
      <c r="K81" s="2"/>
      <c r="L81" s="2"/>
      <c r="M81" s="2"/>
      <c r="N81" s="2" t="s">
        <v>23</v>
      </c>
      <c r="O81" s="2" t="s">
        <v>202</v>
      </c>
      <c r="P81" s="2" t="s">
        <v>203</v>
      </c>
      <c r="Q81" s="2" t="s">
        <v>33</v>
      </c>
      <c r="R81" s="2"/>
      <c r="S81" s="2"/>
      <c r="T81" s="2"/>
      <c r="U81" s="2"/>
      <c r="V81" s="2"/>
    </row>
    <row r="82" spans="1:22" x14ac:dyDescent="0.2">
      <c r="A82" s="2" t="s">
        <v>205</v>
      </c>
      <c r="B82" s="2" t="s">
        <v>206</v>
      </c>
      <c r="C82" s="2" t="s">
        <v>207</v>
      </c>
      <c r="D82" s="2" t="s">
        <v>208</v>
      </c>
      <c r="E82" s="2" t="s">
        <v>201</v>
      </c>
      <c r="F82" s="2"/>
      <c r="G82" s="2"/>
      <c r="H82" s="2"/>
      <c r="I82" s="2">
        <f t="shared" si="2"/>
        <v>1</v>
      </c>
      <c r="J82" s="5">
        <f t="shared" si="3"/>
        <v>1</v>
      </c>
      <c r="K82" s="2"/>
      <c r="L82" s="2"/>
      <c r="M82" s="2"/>
      <c r="N82" s="2" t="s">
        <v>23</v>
      </c>
      <c r="O82" s="2" t="s">
        <v>209</v>
      </c>
      <c r="P82" s="2" t="s">
        <v>210</v>
      </c>
      <c r="Q82" s="2" t="s">
        <v>33</v>
      </c>
      <c r="R82" s="2"/>
      <c r="S82" s="2"/>
      <c r="T82" s="2"/>
      <c r="U82" s="2"/>
      <c r="V82" s="2"/>
    </row>
    <row r="83" spans="1:22" x14ac:dyDescent="0.2">
      <c r="A83" s="2" t="s">
        <v>211</v>
      </c>
      <c r="B83" s="2" t="s">
        <v>206</v>
      </c>
      <c r="C83" s="2" t="s">
        <v>207</v>
      </c>
      <c r="D83" s="2" t="s">
        <v>208</v>
      </c>
      <c r="E83" s="2" t="s">
        <v>201</v>
      </c>
      <c r="F83" s="2"/>
      <c r="G83" s="2"/>
      <c r="H83" s="2"/>
      <c r="I83" s="2">
        <f t="shared" si="2"/>
        <v>1</v>
      </c>
      <c r="J83" s="5">
        <f t="shared" si="3"/>
        <v>1</v>
      </c>
      <c r="K83" s="2"/>
      <c r="L83" s="2"/>
      <c r="M83" s="2"/>
      <c r="N83" s="2" t="s">
        <v>23</v>
      </c>
      <c r="O83" s="2" t="s">
        <v>209</v>
      </c>
      <c r="P83" s="2" t="s">
        <v>210</v>
      </c>
      <c r="Q83" s="2" t="s">
        <v>33</v>
      </c>
      <c r="R83" s="2"/>
      <c r="S83" s="2"/>
      <c r="T83" s="2"/>
      <c r="U83" s="2"/>
      <c r="V83" s="2"/>
    </row>
    <row r="84" spans="1:22" x14ac:dyDescent="0.2">
      <c r="A84" s="2" t="s">
        <v>212</v>
      </c>
      <c r="B84" s="2" t="s">
        <v>213</v>
      </c>
      <c r="C84" s="2" t="s">
        <v>160</v>
      </c>
      <c r="D84" s="2" t="s">
        <v>161</v>
      </c>
      <c r="E84" s="2"/>
      <c r="F84" s="2"/>
      <c r="G84" s="2"/>
      <c r="H84" s="2"/>
      <c r="I84" s="2">
        <f t="shared" si="2"/>
        <v>0</v>
      </c>
      <c r="J84" s="5">
        <f t="shared" si="3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">
      <c r="A85" s="2" t="s">
        <v>214</v>
      </c>
      <c r="B85" s="2" t="s">
        <v>215</v>
      </c>
      <c r="C85" s="2" t="s">
        <v>215</v>
      </c>
      <c r="D85" s="2" t="s">
        <v>215</v>
      </c>
      <c r="E85" s="2"/>
      <c r="F85" s="2" t="s">
        <v>23</v>
      </c>
      <c r="G85" s="2" t="s">
        <v>216</v>
      </c>
      <c r="H85" s="2" t="s">
        <v>215</v>
      </c>
      <c r="I85" s="2">
        <f t="shared" si="2"/>
        <v>1</v>
      </c>
      <c r="J85" s="5">
        <f t="shared" si="3"/>
        <v>1</v>
      </c>
      <c r="K85" s="2" t="s">
        <v>23</v>
      </c>
      <c r="L85" s="2" t="s">
        <v>216</v>
      </c>
      <c r="M85" s="2" t="s">
        <v>215</v>
      </c>
      <c r="N85" s="2" t="s">
        <v>23</v>
      </c>
      <c r="O85" s="2" t="s">
        <v>216</v>
      </c>
      <c r="P85" s="2" t="s">
        <v>215</v>
      </c>
      <c r="Q85" s="2"/>
      <c r="R85" s="2"/>
      <c r="S85" s="2" t="s">
        <v>23</v>
      </c>
      <c r="T85" s="2" t="s">
        <v>216</v>
      </c>
      <c r="U85" s="2" t="s">
        <v>215</v>
      </c>
      <c r="V85" s="2"/>
    </row>
    <row r="86" spans="1:22" x14ac:dyDescent="0.2">
      <c r="A86" s="2" t="s">
        <v>217</v>
      </c>
      <c r="B86" s="2" t="s">
        <v>218</v>
      </c>
      <c r="C86" s="2" t="s">
        <v>160</v>
      </c>
      <c r="D86" s="2" t="s">
        <v>161</v>
      </c>
      <c r="E86" s="2"/>
      <c r="F86" s="2"/>
      <c r="G86" s="2"/>
      <c r="H86" s="2"/>
      <c r="I86" s="2">
        <f t="shared" si="2"/>
        <v>0</v>
      </c>
      <c r="J86" s="5">
        <f t="shared" si="3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A87" s="2" t="s">
        <v>219</v>
      </c>
      <c r="B87" s="2" t="s">
        <v>220</v>
      </c>
      <c r="C87" s="2" t="s">
        <v>220</v>
      </c>
      <c r="D87" s="2" t="s">
        <v>179</v>
      </c>
      <c r="E87" s="2"/>
      <c r="F87" s="2" t="s">
        <v>23</v>
      </c>
      <c r="G87" s="2" t="s">
        <v>221</v>
      </c>
      <c r="H87" s="2" t="s">
        <v>222</v>
      </c>
      <c r="I87" s="2">
        <f t="shared" si="2"/>
        <v>1</v>
      </c>
      <c r="J87" s="5">
        <f t="shared" si="3"/>
        <v>1</v>
      </c>
      <c r="K87" s="2" t="s">
        <v>23</v>
      </c>
      <c r="L87" s="2" t="s">
        <v>221</v>
      </c>
      <c r="M87" s="2" t="s">
        <v>222</v>
      </c>
      <c r="N87" s="2" t="s">
        <v>23</v>
      </c>
      <c r="O87" s="2" t="s">
        <v>221</v>
      </c>
      <c r="P87" s="2" t="s">
        <v>222</v>
      </c>
      <c r="Q87" s="2"/>
      <c r="R87" s="2"/>
      <c r="S87" s="2" t="s">
        <v>23</v>
      </c>
      <c r="T87" s="2" t="s">
        <v>221</v>
      </c>
      <c r="U87" s="2" t="s">
        <v>222</v>
      </c>
      <c r="V87" s="2"/>
    </row>
    <row r="88" spans="1:22" x14ac:dyDescent="0.2">
      <c r="A88" s="2" t="s">
        <v>223</v>
      </c>
      <c r="B88" s="2" t="s">
        <v>224</v>
      </c>
      <c r="C88" s="2" t="s">
        <v>224</v>
      </c>
      <c r="D88" s="2" t="s">
        <v>179</v>
      </c>
      <c r="E88" s="2"/>
      <c r="F88" s="2" t="s">
        <v>23</v>
      </c>
      <c r="G88" s="2" t="s">
        <v>225</v>
      </c>
      <c r="H88" s="2" t="s">
        <v>226</v>
      </c>
      <c r="I88" s="2">
        <f t="shared" si="2"/>
        <v>1</v>
      </c>
      <c r="J88" s="5">
        <f t="shared" si="3"/>
        <v>1</v>
      </c>
      <c r="K88" s="2" t="s">
        <v>23</v>
      </c>
      <c r="L88" s="2" t="s">
        <v>225</v>
      </c>
      <c r="M88" s="2" t="s">
        <v>226</v>
      </c>
      <c r="N88" s="2" t="s">
        <v>23</v>
      </c>
      <c r="O88" s="2" t="s">
        <v>225</v>
      </c>
      <c r="P88" s="2" t="s">
        <v>226</v>
      </c>
      <c r="Q88" s="2"/>
      <c r="R88" s="2"/>
      <c r="S88" s="2" t="s">
        <v>23</v>
      </c>
      <c r="T88" s="2" t="s">
        <v>225</v>
      </c>
      <c r="U88" s="2" t="s">
        <v>226</v>
      </c>
      <c r="V88" s="2"/>
    </row>
    <row r="89" spans="1:22" x14ac:dyDescent="0.2">
      <c r="A89" s="2" t="s">
        <v>227</v>
      </c>
      <c r="B89" s="2" t="s">
        <v>228</v>
      </c>
      <c r="C89" s="2" t="s">
        <v>228</v>
      </c>
      <c r="D89" s="2" t="s">
        <v>179</v>
      </c>
      <c r="E89" s="2"/>
      <c r="F89" s="2" t="s">
        <v>23</v>
      </c>
      <c r="G89" s="2" t="s">
        <v>229</v>
      </c>
      <c r="H89" s="2" t="s">
        <v>230</v>
      </c>
      <c r="I89" s="2">
        <f t="shared" si="2"/>
        <v>1</v>
      </c>
      <c r="J89" s="5">
        <f t="shared" si="3"/>
        <v>1</v>
      </c>
      <c r="K89" s="2" t="s">
        <v>23</v>
      </c>
      <c r="L89" s="2" t="s">
        <v>229</v>
      </c>
      <c r="M89" s="2" t="s">
        <v>230</v>
      </c>
      <c r="N89" s="2" t="s">
        <v>23</v>
      </c>
      <c r="O89" s="2" t="s">
        <v>229</v>
      </c>
      <c r="P89" s="2" t="s">
        <v>230</v>
      </c>
      <c r="Q89" s="2"/>
      <c r="R89" s="2"/>
      <c r="S89" s="2" t="s">
        <v>23</v>
      </c>
      <c r="T89" s="2" t="s">
        <v>229</v>
      </c>
      <c r="U89" s="2" t="s">
        <v>230</v>
      </c>
      <c r="V89" s="2"/>
    </row>
    <row r="90" spans="1:22" x14ac:dyDescent="0.2">
      <c r="A90" s="2" t="s">
        <v>231</v>
      </c>
      <c r="B90" s="2" t="s">
        <v>224</v>
      </c>
      <c r="C90" s="2" t="s">
        <v>224</v>
      </c>
      <c r="D90" s="2" t="s">
        <v>179</v>
      </c>
      <c r="E90" s="2"/>
      <c r="F90" s="2" t="s">
        <v>23</v>
      </c>
      <c r="G90" s="2" t="s">
        <v>225</v>
      </c>
      <c r="H90" s="2" t="s">
        <v>226</v>
      </c>
      <c r="I90" s="2">
        <f t="shared" si="2"/>
        <v>1</v>
      </c>
      <c r="J90" s="5">
        <f t="shared" si="3"/>
        <v>1</v>
      </c>
      <c r="K90" s="2" t="s">
        <v>23</v>
      </c>
      <c r="L90" s="2" t="s">
        <v>225</v>
      </c>
      <c r="M90" s="2" t="s">
        <v>226</v>
      </c>
      <c r="N90" s="2" t="s">
        <v>23</v>
      </c>
      <c r="O90" s="2" t="s">
        <v>225</v>
      </c>
      <c r="P90" s="2" t="s">
        <v>226</v>
      </c>
      <c r="Q90" s="2"/>
      <c r="R90" s="2"/>
      <c r="S90" s="2" t="s">
        <v>23</v>
      </c>
      <c r="T90" s="2" t="s">
        <v>225</v>
      </c>
      <c r="U90" s="2" t="s">
        <v>226</v>
      </c>
      <c r="V90" s="2"/>
    </row>
    <row r="91" spans="1:22" x14ac:dyDescent="0.2">
      <c r="A91" s="2" t="s">
        <v>232</v>
      </c>
      <c r="B91" s="2" t="s">
        <v>224</v>
      </c>
      <c r="C91" s="2" t="s">
        <v>224</v>
      </c>
      <c r="D91" s="2" t="s">
        <v>179</v>
      </c>
      <c r="E91" s="2"/>
      <c r="F91" s="2" t="s">
        <v>23</v>
      </c>
      <c r="G91" s="2" t="s">
        <v>225</v>
      </c>
      <c r="H91" s="2" t="s">
        <v>226</v>
      </c>
      <c r="I91" s="2">
        <f t="shared" si="2"/>
        <v>1</v>
      </c>
      <c r="J91" s="5">
        <f t="shared" si="3"/>
        <v>1</v>
      </c>
      <c r="K91" s="2" t="s">
        <v>23</v>
      </c>
      <c r="L91" s="2" t="s">
        <v>225</v>
      </c>
      <c r="M91" s="2" t="s">
        <v>226</v>
      </c>
      <c r="N91" s="2" t="s">
        <v>23</v>
      </c>
      <c r="O91" s="2" t="s">
        <v>225</v>
      </c>
      <c r="P91" s="2" t="s">
        <v>226</v>
      </c>
      <c r="Q91" s="2"/>
      <c r="R91" s="2"/>
      <c r="S91" s="2" t="s">
        <v>23</v>
      </c>
      <c r="T91" s="2" t="s">
        <v>225</v>
      </c>
      <c r="U91" s="2" t="s">
        <v>226</v>
      </c>
      <c r="V91" s="2"/>
    </row>
    <row r="92" spans="1:22" x14ac:dyDescent="0.2">
      <c r="A92" s="2" t="s">
        <v>233</v>
      </c>
      <c r="B92" s="2" t="s">
        <v>224</v>
      </c>
      <c r="C92" s="2" t="s">
        <v>224</v>
      </c>
      <c r="D92" s="2" t="s">
        <v>179</v>
      </c>
      <c r="E92" s="2"/>
      <c r="F92" s="2" t="s">
        <v>23</v>
      </c>
      <c r="G92" s="2" t="s">
        <v>225</v>
      </c>
      <c r="H92" s="2" t="s">
        <v>226</v>
      </c>
      <c r="I92" s="2">
        <f t="shared" si="2"/>
        <v>1</v>
      </c>
      <c r="J92" s="5">
        <f t="shared" si="3"/>
        <v>1</v>
      </c>
      <c r="K92" s="2" t="s">
        <v>23</v>
      </c>
      <c r="L92" s="2" t="s">
        <v>225</v>
      </c>
      <c r="M92" s="2" t="s">
        <v>226</v>
      </c>
      <c r="N92" s="2" t="s">
        <v>23</v>
      </c>
      <c r="O92" s="2" t="s">
        <v>225</v>
      </c>
      <c r="P92" s="2" t="s">
        <v>226</v>
      </c>
      <c r="Q92" s="2"/>
      <c r="R92" s="2"/>
      <c r="S92" s="2" t="s">
        <v>23</v>
      </c>
      <c r="T92" s="2" t="s">
        <v>225</v>
      </c>
      <c r="U92" s="2" t="s">
        <v>226</v>
      </c>
      <c r="V92" s="2"/>
    </row>
    <row r="93" spans="1:22" x14ac:dyDescent="0.2">
      <c r="A93" s="2" t="s">
        <v>234</v>
      </c>
      <c r="B93" s="2" t="s">
        <v>224</v>
      </c>
      <c r="C93" s="2" t="s">
        <v>224</v>
      </c>
      <c r="D93" s="2" t="s">
        <v>179</v>
      </c>
      <c r="E93" s="2"/>
      <c r="F93" s="2" t="s">
        <v>23</v>
      </c>
      <c r="G93" s="2" t="s">
        <v>225</v>
      </c>
      <c r="H93" s="2" t="s">
        <v>226</v>
      </c>
      <c r="I93" s="2">
        <f t="shared" si="2"/>
        <v>1</v>
      </c>
      <c r="J93" s="5">
        <f t="shared" si="3"/>
        <v>1</v>
      </c>
      <c r="K93" s="2" t="s">
        <v>23</v>
      </c>
      <c r="L93" s="2" t="s">
        <v>225</v>
      </c>
      <c r="M93" s="2" t="s">
        <v>226</v>
      </c>
      <c r="N93" s="2" t="s">
        <v>23</v>
      </c>
      <c r="O93" s="2" t="s">
        <v>225</v>
      </c>
      <c r="P93" s="2" t="s">
        <v>226</v>
      </c>
      <c r="Q93" s="2"/>
      <c r="R93" s="2"/>
      <c r="S93" s="2" t="s">
        <v>23</v>
      </c>
      <c r="T93" s="2" t="s">
        <v>225</v>
      </c>
      <c r="U93" s="2" t="s">
        <v>226</v>
      </c>
      <c r="V93" s="2"/>
    </row>
    <row r="94" spans="1:22" x14ac:dyDescent="0.2">
      <c r="A94" s="2" t="s">
        <v>235</v>
      </c>
      <c r="B94" s="2" t="s">
        <v>236</v>
      </c>
      <c r="C94" s="2" t="s">
        <v>237</v>
      </c>
      <c r="D94" s="2" t="s">
        <v>238</v>
      </c>
      <c r="E94" s="2" t="s">
        <v>239</v>
      </c>
      <c r="F94" s="2" t="s">
        <v>23</v>
      </c>
      <c r="G94" s="2" t="s">
        <v>240</v>
      </c>
      <c r="H94" s="2" t="s">
        <v>241</v>
      </c>
      <c r="I94" s="2">
        <f t="shared" si="2"/>
        <v>1</v>
      </c>
      <c r="J94" s="5">
        <f t="shared" si="3"/>
        <v>1</v>
      </c>
      <c r="K94" s="2" t="s">
        <v>23</v>
      </c>
      <c r="L94" s="2" t="s">
        <v>240</v>
      </c>
      <c r="M94" s="2" t="s">
        <v>241</v>
      </c>
      <c r="N94" s="2" t="s">
        <v>23</v>
      </c>
      <c r="O94" s="2" t="s">
        <v>240</v>
      </c>
      <c r="P94" s="2" t="s">
        <v>241</v>
      </c>
      <c r="Q94" s="2"/>
      <c r="R94" s="2"/>
      <c r="S94" s="2" t="s">
        <v>23</v>
      </c>
      <c r="T94" s="2" t="s">
        <v>240</v>
      </c>
      <c r="U94" s="2" t="s">
        <v>241</v>
      </c>
      <c r="V94" s="2"/>
    </row>
    <row r="95" spans="1:22" x14ac:dyDescent="0.2">
      <c r="A95" s="2" t="s">
        <v>242</v>
      </c>
      <c r="B95" s="2" t="s">
        <v>243</v>
      </c>
      <c r="C95" s="2" t="s">
        <v>244</v>
      </c>
      <c r="D95" s="2" t="s">
        <v>245</v>
      </c>
      <c r="E95" s="2" t="s">
        <v>246</v>
      </c>
      <c r="F95" s="2"/>
      <c r="G95" s="2"/>
      <c r="H95" s="2"/>
      <c r="I95" s="2">
        <f t="shared" si="2"/>
        <v>1</v>
      </c>
      <c r="J95" s="5">
        <f t="shared" si="3"/>
        <v>1</v>
      </c>
      <c r="K95" s="2"/>
      <c r="L95" s="2"/>
      <c r="M95" s="2"/>
      <c r="N95" s="2" t="s">
        <v>23</v>
      </c>
      <c r="O95" s="2" t="s">
        <v>247</v>
      </c>
      <c r="P95" s="2" t="s">
        <v>248</v>
      </c>
      <c r="Q95" s="2"/>
      <c r="R95" s="2"/>
      <c r="S95" s="2"/>
      <c r="T95" s="2"/>
      <c r="U95" s="2"/>
      <c r="V95" s="2"/>
    </row>
    <row r="96" spans="1:22" x14ac:dyDescent="0.2">
      <c r="A96" s="2" t="s">
        <v>249</v>
      </c>
      <c r="B96" s="2">
        <v>470</v>
      </c>
      <c r="C96" s="2" t="s">
        <v>250</v>
      </c>
      <c r="D96" s="2" t="s">
        <v>200</v>
      </c>
      <c r="E96" s="2" t="s">
        <v>251</v>
      </c>
      <c r="F96" s="2" t="s">
        <v>23</v>
      </c>
      <c r="G96" s="2" t="s">
        <v>252</v>
      </c>
      <c r="H96" s="2" t="s">
        <v>253</v>
      </c>
      <c r="I96" s="2">
        <f t="shared" si="2"/>
        <v>1</v>
      </c>
      <c r="J96" s="5">
        <f t="shared" si="3"/>
        <v>1</v>
      </c>
      <c r="K96" s="2" t="s">
        <v>23</v>
      </c>
      <c r="L96" s="2" t="s">
        <v>252</v>
      </c>
      <c r="M96" s="2" t="s">
        <v>253</v>
      </c>
      <c r="N96" s="2" t="s">
        <v>23</v>
      </c>
      <c r="O96" s="2" t="s">
        <v>252</v>
      </c>
      <c r="P96" s="2" t="s">
        <v>253</v>
      </c>
      <c r="Q96" s="2" t="s">
        <v>33</v>
      </c>
      <c r="R96" s="2"/>
      <c r="S96" s="2" t="s">
        <v>23</v>
      </c>
      <c r="T96" s="2" t="s">
        <v>252</v>
      </c>
      <c r="U96" s="2" t="s">
        <v>253</v>
      </c>
      <c r="V96" s="2"/>
    </row>
    <row r="97" spans="1:22" x14ac:dyDescent="0.2">
      <c r="A97" s="2" t="s">
        <v>254</v>
      </c>
      <c r="B97" s="2">
        <v>470</v>
      </c>
      <c r="C97" s="2" t="s">
        <v>250</v>
      </c>
      <c r="D97" s="2" t="s">
        <v>200</v>
      </c>
      <c r="E97" s="2" t="s">
        <v>251</v>
      </c>
      <c r="F97" s="2" t="s">
        <v>23</v>
      </c>
      <c r="G97" s="2" t="s">
        <v>252</v>
      </c>
      <c r="H97" s="2" t="s">
        <v>253</v>
      </c>
      <c r="I97" s="2">
        <f t="shared" si="2"/>
        <v>1</v>
      </c>
      <c r="J97" s="5">
        <f t="shared" si="3"/>
        <v>1</v>
      </c>
      <c r="K97" s="2" t="s">
        <v>23</v>
      </c>
      <c r="L97" s="2" t="s">
        <v>252</v>
      </c>
      <c r="M97" s="2" t="s">
        <v>253</v>
      </c>
      <c r="N97" s="2" t="s">
        <v>23</v>
      </c>
      <c r="O97" s="2" t="s">
        <v>252</v>
      </c>
      <c r="P97" s="2" t="s">
        <v>253</v>
      </c>
      <c r="Q97" s="2" t="s">
        <v>33</v>
      </c>
      <c r="R97" s="2"/>
      <c r="S97" s="2" t="s">
        <v>23</v>
      </c>
      <c r="T97" s="2" t="s">
        <v>252</v>
      </c>
      <c r="U97" s="2" t="s">
        <v>253</v>
      </c>
      <c r="V97" s="2"/>
    </row>
    <row r="98" spans="1:22" x14ac:dyDescent="0.2">
      <c r="A98" s="2" t="s">
        <v>255</v>
      </c>
      <c r="B98" s="2" t="s">
        <v>256</v>
      </c>
      <c r="C98" s="2" t="s">
        <v>250</v>
      </c>
      <c r="D98" s="2" t="s">
        <v>200</v>
      </c>
      <c r="E98" s="2" t="s">
        <v>251</v>
      </c>
      <c r="F98" s="2" t="s">
        <v>23</v>
      </c>
      <c r="G98" s="2" t="s">
        <v>257</v>
      </c>
      <c r="H98" s="2" t="s">
        <v>258</v>
      </c>
      <c r="I98" s="2">
        <f t="shared" si="2"/>
        <v>1</v>
      </c>
      <c r="J98" s="5">
        <f t="shared" si="3"/>
        <v>1</v>
      </c>
      <c r="K98" s="2" t="s">
        <v>23</v>
      </c>
      <c r="L98" s="2" t="s">
        <v>257</v>
      </c>
      <c r="M98" s="2" t="s">
        <v>258</v>
      </c>
      <c r="N98" s="2" t="s">
        <v>23</v>
      </c>
      <c r="O98" s="2" t="s">
        <v>257</v>
      </c>
      <c r="P98" s="2" t="s">
        <v>258</v>
      </c>
      <c r="Q98" s="2" t="s">
        <v>33</v>
      </c>
      <c r="R98" s="2"/>
      <c r="S98" s="2" t="s">
        <v>23</v>
      </c>
      <c r="T98" s="2" t="s">
        <v>257</v>
      </c>
      <c r="U98" s="2" t="s">
        <v>258</v>
      </c>
      <c r="V98" s="2"/>
    </row>
    <row r="99" spans="1:22" x14ac:dyDescent="0.2">
      <c r="A99" s="2" t="s">
        <v>259</v>
      </c>
      <c r="B99" s="2" t="s">
        <v>260</v>
      </c>
      <c r="C99" s="2" t="s">
        <v>250</v>
      </c>
      <c r="D99" s="2" t="s">
        <v>200</v>
      </c>
      <c r="E99" s="2" t="s">
        <v>251</v>
      </c>
      <c r="F99" s="2" t="s">
        <v>23</v>
      </c>
      <c r="G99" s="2" t="s">
        <v>261</v>
      </c>
      <c r="H99" s="2" t="s">
        <v>262</v>
      </c>
      <c r="I99" s="2">
        <f t="shared" si="2"/>
        <v>1</v>
      </c>
      <c r="J99" s="5">
        <f t="shared" si="3"/>
        <v>1</v>
      </c>
      <c r="K99" s="2" t="s">
        <v>23</v>
      </c>
      <c r="L99" s="2" t="s">
        <v>261</v>
      </c>
      <c r="M99" s="2" t="s">
        <v>262</v>
      </c>
      <c r="N99" s="2" t="s">
        <v>23</v>
      </c>
      <c r="O99" s="2" t="s">
        <v>261</v>
      </c>
      <c r="P99" s="2" t="s">
        <v>262</v>
      </c>
      <c r="Q99" s="2" t="s">
        <v>33</v>
      </c>
      <c r="R99" s="2"/>
      <c r="S99" s="2" t="s">
        <v>23</v>
      </c>
      <c r="T99" s="2" t="s">
        <v>261</v>
      </c>
      <c r="U99" s="2" t="s">
        <v>262</v>
      </c>
      <c r="V99" s="2"/>
    </row>
    <row r="100" spans="1:22" x14ac:dyDescent="0.2">
      <c r="A100" s="2" t="s">
        <v>263</v>
      </c>
      <c r="B100" s="2" t="s">
        <v>264</v>
      </c>
      <c r="C100" s="2" t="s">
        <v>250</v>
      </c>
      <c r="D100" s="2" t="s">
        <v>200</v>
      </c>
      <c r="E100" s="2" t="s">
        <v>251</v>
      </c>
      <c r="F100" s="2" t="s">
        <v>23</v>
      </c>
      <c r="G100" s="2" t="s">
        <v>265</v>
      </c>
      <c r="H100" s="2" t="s">
        <v>266</v>
      </c>
      <c r="I100" s="2">
        <f t="shared" si="2"/>
        <v>1</v>
      </c>
      <c r="J100" s="5">
        <f t="shared" si="3"/>
        <v>1</v>
      </c>
      <c r="K100" s="2" t="s">
        <v>23</v>
      </c>
      <c r="L100" s="2" t="s">
        <v>265</v>
      </c>
      <c r="M100" s="2" t="s">
        <v>266</v>
      </c>
      <c r="N100" s="2" t="s">
        <v>23</v>
      </c>
      <c r="O100" s="2" t="s">
        <v>265</v>
      </c>
      <c r="P100" s="2" t="s">
        <v>266</v>
      </c>
      <c r="Q100" s="2" t="s">
        <v>33</v>
      </c>
      <c r="R100" s="2"/>
      <c r="S100" s="2" t="s">
        <v>23</v>
      </c>
      <c r="T100" s="2" t="s">
        <v>265</v>
      </c>
      <c r="U100" s="2" t="s">
        <v>266</v>
      </c>
      <c r="V100" s="2"/>
    </row>
    <row r="101" spans="1:22" x14ac:dyDescent="0.2">
      <c r="A101" s="2" t="s">
        <v>267</v>
      </c>
      <c r="B101" s="2" t="s">
        <v>268</v>
      </c>
      <c r="C101" s="2" t="s">
        <v>250</v>
      </c>
      <c r="D101" s="2" t="s">
        <v>200</v>
      </c>
      <c r="E101" s="2" t="s">
        <v>251</v>
      </c>
      <c r="F101" s="2" t="s">
        <v>23</v>
      </c>
      <c r="G101" s="2" t="s">
        <v>269</v>
      </c>
      <c r="H101" s="2" t="s">
        <v>270</v>
      </c>
      <c r="I101" s="2">
        <f t="shared" si="2"/>
        <v>1</v>
      </c>
      <c r="J101" s="5">
        <f t="shared" si="3"/>
        <v>1</v>
      </c>
      <c r="K101" s="2" t="s">
        <v>23</v>
      </c>
      <c r="L101" s="2" t="s">
        <v>269</v>
      </c>
      <c r="M101" s="2" t="s">
        <v>270</v>
      </c>
      <c r="N101" s="2" t="s">
        <v>23</v>
      </c>
      <c r="O101" s="2" t="s">
        <v>269</v>
      </c>
      <c r="P101" s="2" t="s">
        <v>270</v>
      </c>
      <c r="Q101" s="2" t="s">
        <v>33</v>
      </c>
      <c r="R101" s="2"/>
      <c r="S101" s="2" t="s">
        <v>23</v>
      </c>
      <c r="T101" s="2" t="s">
        <v>269</v>
      </c>
      <c r="U101" s="2" t="s">
        <v>270</v>
      </c>
      <c r="V101" s="2"/>
    </row>
    <row r="102" spans="1:22" x14ac:dyDescent="0.2">
      <c r="A102" s="2" t="s">
        <v>271</v>
      </c>
      <c r="B102" s="2" t="s">
        <v>264</v>
      </c>
      <c r="C102" s="2" t="s">
        <v>250</v>
      </c>
      <c r="D102" s="2" t="s">
        <v>200</v>
      </c>
      <c r="E102" s="2" t="s">
        <v>251</v>
      </c>
      <c r="F102" s="2" t="s">
        <v>23</v>
      </c>
      <c r="G102" s="2" t="s">
        <v>265</v>
      </c>
      <c r="H102" s="2" t="s">
        <v>266</v>
      </c>
      <c r="I102" s="2">
        <f t="shared" si="2"/>
        <v>1</v>
      </c>
      <c r="J102" s="5">
        <f t="shared" si="3"/>
        <v>1</v>
      </c>
      <c r="K102" s="2" t="s">
        <v>23</v>
      </c>
      <c r="L102" s="2" t="s">
        <v>265</v>
      </c>
      <c r="M102" s="2" t="s">
        <v>266</v>
      </c>
      <c r="N102" s="2" t="s">
        <v>23</v>
      </c>
      <c r="O102" s="2" t="s">
        <v>265</v>
      </c>
      <c r="P102" s="2" t="s">
        <v>266</v>
      </c>
      <c r="Q102" s="2" t="s">
        <v>33</v>
      </c>
      <c r="R102" s="2"/>
      <c r="S102" s="2" t="s">
        <v>23</v>
      </c>
      <c r="T102" s="2" t="s">
        <v>265</v>
      </c>
      <c r="U102" s="2" t="s">
        <v>266</v>
      </c>
      <c r="V102" s="2"/>
    </row>
    <row r="103" spans="1:22" x14ac:dyDescent="0.2">
      <c r="A103" s="2" t="s">
        <v>272</v>
      </c>
      <c r="B103" s="2">
        <v>0</v>
      </c>
      <c r="C103" s="2" t="s">
        <v>250</v>
      </c>
      <c r="D103" s="2" t="s">
        <v>200</v>
      </c>
      <c r="E103" s="2" t="s">
        <v>251</v>
      </c>
      <c r="F103" s="2" t="s">
        <v>23</v>
      </c>
      <c r="G103" s="2" t="s">
        <v>273</v>
      </c>
      <c r="H103" s="2" t="s">
        <v>274</v>
      </c>
      <c r="I103" s="2">
        <f t="shared" si="2"/>
        <v>1</v>
      </c>
      <c r="J103" s="5">
        <f t="shared" si="3"/>
        <v>1</v>
      </c>
      <c r="K103" s="2" t="s">
        <v>23</v>
      </c>
      <c r="L103" s="2" t="s">
        <v>273</v>
      </c>
      <c r="M103" s="2" t="s">
        <v>274</v>
      </c>
      <c r="N103" s="2" t="s">
        <v>23</v>
      </c>
      <c r="O103" s="2" t="s">
        <v>273</v>
      </c>
      <c r="P103" s="2" t="s">
        <v>274</v>
      </c>
      <c r="Q103" s="2" t="s">
        <v>33</v>
      </c>
      <c r="R103" s="2"/>
      <c r="S103" s="2" t="s">
        <v>23</v>
      </c>
      <c r="T103" s="2" t="s">
        <v>273</v>
      </c>
      <c r="U103" s="2" t="s">
        <v>274</v>
      </c>
      <c r="V103" s="2"/>
    </row>
    <row r="104" spans="1:22" x14ac:dyDescent="0.2">
      <c r="A104" s="2" t="s">
        <v>275</v>
      </c>
      <c r="B104" s="2">
        <v>10</v>
      </c>
      <c r="C104" s="2" t="s">
        <v>276</v>
      </c>
      <c r="D104" s="2" t="s">
        <v>208</v>
      </c>
      <c r="E104" s="2" t="s">
        <v>251</v>
      </c>
      <c r="F104" s="2" t="s">
        <v>23</v>
      </c>
      <c r="G104" s="2" t="s">
        <v>277</v>
      </c>
      <c r="H104" s="2" t="s">
        <v>278</v>
      </c>
      <c r="I104" s="2">
        <f t="shared" si="2"/>
        <v>1</v>
      </c>
      <c r="J104" s="5">
        <f t="shared" si="3"/>
        <v>1</v>
      </c>
      <c r="K104" s="2" t="s">
        <v>23</v>
      </c>
      <c r="L104" s="2" t="s">
        <v>277</v>
      </c>
      <c r="M104" s="2" t="s">
        <v>278</v>
      </c>
      <c r="N104" s="2" t="s">
        <v>23</v>
      </c>
      <c r="O104" s="2" t="s">
        <v>277</v>
      </c>
      <c r="P104" s="2" t="s">
        <v>278</v>
      </c>
      <c r="Q104" s="2" t="s">
        <v>33</v>
      </c>
      <c r="R104" s="2"/>
      <c r="S104" s="2" t="s">
        <v>23</v>
      </c>
      <c r="T104" s="2" t="s">
        <v>277</v>
      </c>
      <c r="U104" s="2" t="s">
        <v>278</v>
      </c>
      <c r="V104" s="2"/>
    </row>
    <row r="105" spans="1:22" x14ac:dyDescent="0.2">
      <c r="A105" s="2" t="s">
        <v>279</v>
      </c>
      <c r="B105" s="2">
        <v>10</v>
      </c>
      <c r="C105" s="2" t="s">
        <v>276</v>
      </c>
      <c r="D105" s="2" t="s">
        <v>208</v>
      </c>
      <c r="E105" s="2" t="s">
        <v>251</v>
      </c>
      <c r="F105" s="2" t="s">
        <v>23</v>
      </c>
      <c r="G105" s="2" t="s">
        <v>277</v>
      </c>
      <c r="H105" s="2" t="s">
        <v>278</v>
      </c>
      <c r="I105" s="2">
        <f t="shared" si="2"/>
        <v>1</v>
      </c>
      <c r="J105" s="5">
        <f t="shared" si="3"/>
        <v>1</v>
      </c>
      <c r="K105" s="2" t="s">
        <v>23</v>
      </c>
      <c r="L105" s="2" t="s">
        <v>277</v>
      </c>
      <c r="M105" s="2" t="s">
        <v>278</v>
      </c>
      <c r="N105" s="2" t="s">
        <v>23</v>
      </c>
      <c r="O105" s="2" t="s">
        <v>277</v>
      </c>
      <c r="P105" s="2" t="s">
        <v>278</v>
      </c>
      <c r="Q105" s="2" t="s">
        <v>33</v>
      </c>
      <c r="R105" s="2"/>
      <c r="S105" s="2" t="s">
        <v>23</v>
      </c>
      <c r="T105" s="2" t="s">
        <v>277</v>
      </c>
      <c r="U105" s="2" t="s">
        <v>278</v>
      </c>
      <c r="V105" s="2"/>
    </row>
    <row r="106" spans="1:22" x14ac:dyDescent="0.2">
      <c r="A106" s="2" t="s">
        <v>280</v>
      </c>
      <c r="B106" s="2" t="s">
        <v>281</v>
      </c>
      <c r="C106" s="2" t="s">
        <v>250</v>
      </c>
      <c r="D106" s="2" t="s">
        <v>200</v>
      </c>
      <c r="E106" s="2" t="s">
        <v>251</v>
      </c>
      <c r="F106" s="2" t="s">
        <v>23</v>
      </c>
      <c r="G106" s="2" t="s">
        <v>282</v>
      </c>
      <c r="H106" s="2" t="s">
        <v>283</v>
      </c>
      <c r="I106" s="2">
        <f t="shared" si="2"/>
        <v>1</v>
      </c>
      <c r="J106" s="5">
        <f t="shared" si="3"/>
        <v>1</v>
      </c>
      <c r="K106" s="2" t="s">
        <v>23</v>
      </c>
      <c r="L106" s="2" t="s">
        <v>282</v>
      </c>
      <c r="M106" s="2" t="s">
        <v>283</v>
      </c>
      <c r="N106" s="2" t="s">
        <v>23</v>
      </c>
      <c r="O106" s="2" t="s">
        <v>282</v>
      </c>
      <c r="P106" s="2" t="s">
        <v>283</v>
      </c>
      <c r="Q106" s="2" t="s">
        <v>33</v>
      </c>
      <c r="R106" s="2"/>
      <c r="S106" s="2" t="s">
        <v>23</v>
      </c>
      <c r="T106" s="2" t="s">
        <v>282</v>
      </c>
      <c r="U106" s="2" t="s">
        <v>283</v>
      </c>
      <c r="V106" s="2"/>
    </row>
    <row r="107" spans="1:22" x14ac:dyDescent="0.2">
      <c r="A107" s="2" t="s">
        <v>284</v>
      </c>
      <c r="B107" s="2" t="s">
        <v>285</v>
      </c>
      <c r="C107" s="2" t="s">
        <v>250</v>
      </c>
      <c r="D107" s="2" t="s">
        <v>200</v>
      </c>
      <c r="E107" s="2" t="s">
        <v>251</v>
      </c>
      <c r="F107" s="2" t="s">
        <v>23</v>
      </c>
      <c r="G107" s="2" t="s">
        <v>286</v>
      </c>
      <c r="H107" s="2" t="s">
        <v>287</v>
      </c>
      <c r="I107" s="2">
        <f t="shared" si="2"/>
        <v>1</v>
      </c>
      <c r="J107" s="5">
        <f t="shared" si="3"/>
        <v>1</v>
      </c>
      <c r="K107" s="2" t="s">
        <v>23</v>
      </c>
      <c r="L107" s="2" t="s">
        <v>286</v>
      </c>
      <c r="M107" s="2" t="s">
        <v>287</v>
      </c>
      <c r="N107" s="2" t="s">
        <v>23</v>
      </c>
      <c r="O107" s="2" t="s">
        <v>286</v>
      </c>
      <c r="P107" s="2" t="s">
        <v>287</v>
      </c>
      <c r="Q107" s="2" t="s">
        <v>33</v>
      </c>
      <c r="R107" s="2"/>
      <c r="S107" s="2" t="s">
        <v>23</v>
      </c>
      <c r="T107" s="2" t="s">
        <v>286</v>
      </c>
      <c r="U107" s="2" t="s">
        <v>287</v>
      </c>
      <c r="V107" s="2"/>
    </row>
    <row r="108" spans="1:22" x14ac:dyDescent="0.2">
      <c r="A108" s="2" t="s">
        <v>288</v>
      </c>
      <c r="B108" s="2" t="s">
        <v>281</v>
      </c>
      <c r="C108" s="2" t="s">
        <v>250</v>
      </c>
      <c r="D108" s="2" t="s">
        <v>200</v>
      </c>
      <c r="E108" s="2" t="s">
        <v>251</v>
      </c>
      <c r="F108" s="2" t="s">
        <v>23</v>
      </c>
      <c r="G108" s="2" t="s">
        <v>282</v>
      </c>
      <c r="H108" s="2" t="s">
        <v>283</v>
      </c>
      <c r="I108" s="2">
        <f t="shared" si="2"/>
        <v>1</v>
      </c>
      <c r="J108" s="5">
        <f t="shared" si="3"/>
        <v>1</v>
      </c>
      <c r="K108" s="2" t="s">
        <v>23</v>
      </c>
      <c r="L108" s="2" t="s">
        <v>282</v>
      </c>
      <c r="M108" s="2" t="s">
        <v>283</v>
      </c>
      <c r="N108" s="2" t="s">
        <v>23</v>
      </c>
      <c r="O108" s="2" t="s">
        <v>282</v>
      </c>
      <c r="P108" s="2" t="s">
        <v>283</v>
      </c>
      <c r="Q108" s="2" t="s">
        <v>33</v>
      </c>
      <c r="R108" s="2"/>
      <c r="S108" s="2" t="s">
        <v>23</v>
      </c>
      <c r="T108" s="2" t="s">
        <v>282</v>
      </c>
      <c r="U108" s="2" t="s">
        <v>283</v>
      </c>
      <c r="V108" s="2"/>
    </row>
    <row r="109" spans="1:22" x14ac:dyDescent="0.2">
      <c r="A109" s="2" t="s">
        <v>289</v>
      </c>
      <c r="B109" s="2" t="s">
        <v>285</v>
      </c>
      <c r="C109" s="2" t="s">
        <v>250</v>
      </c>
      <c r="D109" s="2" t="s">
        <v>200</v>
      </c>
      <c r="E109" s="2" t="s">
        <v>251</v>
      </c>
      <c r="F109" s="2" t="s">
        <v>23</v>
      </c>
      <c r="G109" s="2" t="s">
        <v>286</v>
      </c>
      <c r="H109" s="2" t="s">
        <v>287</v>
      </c>
      <c r="I109" s="2">
        <f t="shared" si="2"/>
        <v>1</v>
      </c>
      <c r="J109" s="5">
        <f t="shared" si="3"/>
        <v>1</v>
      </c>
      <c r="K109" s="2" t="s">
        <v>23</v>
      </c>
      <c r="L109" s="2" t="s">
        <v>286</v>
      </c>
      <c r="M109" s="2" t="s">
        <v>287</v>
      </c>
      <c r="N109" s="2" t="s">
        <v>23</v>
      </c>
      <c r="O109" s="2" t="s">
        <v>286</v>
      </c>
      <c r="P109" s="2" t="s">
        <v>287</v>
      </c>
      <c r="Q109" s="2" t="s">
        <v>33</v>
      </c>
      <c r="R109" s="2"/>
      <c r="S109" s="2" t="s">
        <v>23</v>
      </c>
      <c r="T109" s="2" t="s">
        <v>286</v>
      </c>
      <c r="U109" s="2" t="s">
        <v>287</v>
      </c>
      <c r="V109" s="2"/>
    </row>
    <row r="110" spans="1:22" x14ac:dyDescent="0.2">
      <c r="A110" s="2" t="s">
        <v>290</v>
      </c>
      <c r="B110" s="2" t="s">
        <v>291</v>
      </c>
      <c r="C110" s="2" t="s">
        <v>292</v>
      </c>
      <c r="D110" s="2" t="s">
        <v>293</v>
      </c>
      <c r="E110" s="2" t="s">
        <v>251</v>
      </c>
      <c r="F110" s="2" t="s">
        <v>23</v>
      </c>
      <c r="G110" s="2" t="s">
        <v>294</v>
      </c>
      <c r="H110" s="2" t="s">
        <v>295</v>
      </c>
      <c r="I110" s="2">
        <f t="shared" si="2"/>
        <v>1</v>
      </c>
      <c r="J110" s="5">
        <f t="shared" si="3"/>
        <v>1</v>
      </c>
      <c r="K110" s="2" t="s">
        <v>23</v>
      </c>
      <c r="L110" s="2" t="s">
        <v>294</v>
      </c>
      <c r="M110" s="2" t="s">
        <v>295</v>
      </c>
      <c r="N110" s="2" t="s">
        <v>23</v>
      </c>
      <c r="O110" s="2" t="s">
        <v>294</v>
      </c>
      <c r="P110" s="2" t="s">
        <v>295</v>
      </c>
      <c r="Q110" s="2" t="s">
        <v>33</v>
      </c>
      <c r="R110" s="2"/>
      <c r="S110" s="2" t="s">
        <v>23</v>
      </c>
      <c r="T110" s="2" t="s">
        <v>294</v>
      </c>
      <c r="U110" s="2" t="s">
        <v>295</v>
      </c>
      <c r="V110" s="2"/>
    </row>
    <row r="111" spans="1:22" x14ac:dyDescent="0.2">
      <c r="A111" s="2" t="s">
        <v>296</v>
      </c>
      <c r="B111" s="2" t="s">
        <v>297</v>
      </c>
      <c r="C111" s="2" t="s">
        <v>276</v>
      </c>
      <c r="D111" s="2" t="s">
        <v>208</v>
      </c>
      <c r="E111" s="2" t="s">
        <v>251</v>
      </c>
      <c r="F111" s="2" t="s">
        <v>23</v>
      </c>
      <c r="G111" s="2" t="s">
        <v>298</v>
      </c>
      <c r="H111" s="2" t="s">
        <v>299</v>
      </c>
      <c r="I111" s="2">
        <f t="shared" si="2"/>
        <v>1</v>
      </c>
      <c r="J111" s="5">
        <f t="shared" si="3"/>
        <v>1</v>
      </c>
      <c r="K111" s="2" t="s">
        <v>23</v>
      </c>
      <c r="L111" s="2" t="s">
        <v>298</v>
      </c>
      <c r="M111" s="2" t="s">
        <v>299</v>
      </c>
      <c r="N111" s="2" t="s">
        <v>23</v>
      </c>
      <c r="O111" s="2" t="s">
        <v>298</v>
      </c>
      <c r="P111" s="2" t="s">
        <v>299</v>
      </c>
      <c r="Q111" s="2" t="s">
        <v>33</v>
      </c>
      <c r="R111" s="2"/>
      <c r="S111" s="2" t="s">
        <v>23</v>
      </c>
      <c r="T111" s="2" t="s">
        <v>298</v>
      </c>
      <c r="U111" s="2" t="s">
        <v>299</v>
      </c>
      <c r="V111" s="2"/>
    </row>
    <row r="112" spans="1:22" x14ac:dyDescent="0.2">
      <c r="A112" s="2" t="s">
        <v>300</v>
      </c>
      <c r="B112" s="2" t="s">
        <v>260</v>
      </c>
      <c r="C112" s="2" t="s">
        <v>250</v>
      </c>
      <c r="D112" s="2" t="s">
        <v>200</v>
      </c>
      <c r="E112" s="2" t="s">
        <v>251</v>
      </c>
      <c r="F112" s="2" t="s">
        <v>23</v>
      </c>
      <c r="G112" s="2" t="s">
        <v>261</v>
      </c>
      <c r="H112" s="2" t="s">
        <v>262</v>
      </c>
      <c r="I112" s="2">
        <f t="shared" si="2"/>
        <v>1</v>
      </c>
      <c r="J112" s="5">
        <f t="shared" si="3"/>
        <v>1</v>
      </c>
      <c r="K112" s="2" t="s">
        <v>23</v>
      </c>
      <c r="L112" s="2" t="s">
        <v>261</v>
      </c>
      <c r="M112" s="2" t="s">
        <v>262</v>
      </c>
      <c r="N112" s="2" t="s">
        <v>23</v>
      </c>
      <c r="O112" s="2" t="s">
        <v>261</v>
      </c>
      <c r="P112" s="2" t="s">
        <v>262</v>
      </c>
      <c r="Q112" s="2" t="s">
        <v>33</v>
      </c>
      <c r="R112" s="2"/>
      <c r="S112" s="2" t="s">
        <v>23</v>
      </c>
      <c r="T112" s="2" t="s">
        <v>261</v>
      </c>
      <c r="U112" s="2" t="s">
        <v>262</v>
      </c>
      <c r="V112" s="2"/>
    </row>
    <row r="113" spans="1:22" x14ac:dyDescent="0.2">
      <c r="A113" s="2" t="s">
        <v>301</v>
      </c>
      <c r="B113" s="2" t="s">
        <v>302</v>
      </c>
      <c r="C113" s="2" t="s">
        <v>250</v>
      </c>
      <c r="D113" s="2" t="s">
        <v>200</v>
      </c>
      <c r="E113" s="2" t="s">
        <v>251</v>
      </c>
      <c r="F113" s="2" t="s">
        <v>23</v>
      </c>
      <c r="G113" s="2" t="s">
        <v>303</v>
      </c>
      <c r="H113" s="2" t="s">
        <v>304</v>
      </c>
      <c r="I113" s="2">
        <f t="shared" si="2"/>
        <v>1</v>
      </c>
      <c r="J113" s="5">
        <f t="shared" si="3"/>
        <v>1</v>
      </c>
      <c r="K113" s="2" t="s">
        <v>23</v>
      </c>
      <c r="L113" s="2" t="s">
        <v>303</v>
      </c>
      <c r="M113" s="2" t="s">
        <v>304</v>
      </c>
      <c r="N113" s="2" t="s">
        <v>23</v>
      </c>
      <c r="O113" s="2" t="s">
        <v>303</v>
      </c>
      <c r="P113" s="2" t="s">
        <v>304</v>
      </c>
      <c r="Q113" s="2" t="s">
        <v>33</v>
      </c>
      <c r="R113" s="2"/>
      <c r="S113" s="2" t="s">
        <v>23</v>
      </c>
      <c r="T113" s="2" t="s">
        <v>303</v>
      </c>
      <c r="U113" s="2" t="s">
        <v>304</v>
      </c>
      <c r="V113" s="2"/>
    </row>
    <row r="114" spans="1:22" x14ac:dyDescent="0.2">
      <c r="A114" s="2" t="s">
        <v>305</v>
      </c>
      <c r="B114" s="2" t="s">
        <v>306</v>
      </c>
      <c r="C114" s="2" t="s">
        <v>250</v>
      </c>
      <c r="D114" s="2" t="s">
        <v>200</v>
      </c>
      <c r="E114" s="2" t="s">
        <v>251</v>
      </c>
      <c r="F114" s="2" t="s">
        <v>23</v>
      </c>
      <c r="G114" s="2" t="s">
        <v>307</v>
      </c>
      <c r="H114" s="2" t="s">
        <v>308</v>
      </c>
      <c r="I114" s="2">
        <f t="shared" si="2"/>
        <v>1</v>
      </c>
      <c r="J114" s="5">
        <f t="shared" si="3"/>
        <v>1</v>
      </c>
      <c r="K114" s="2" t="s">
        <v>23</v>
      </c>
      <c r="L114" s="2" t="s">
        <v>307</v>
      </c>
      <c r="M114" s="2" t="s">
        <v>308</v>
      </c>
      <c r="N114" s="2" t="s">
        <v>23</v>
      </c>
      <c r="O114" s="2" t="s">
        <v>307</v>
      </c>
      <c r="P114" s="2" t="s">
        <v>308</v>
      </c>
      <c r="Q114" s="2" t="s">
        <v>33</v>
      </c>
      <c r="R114" s="2"/>
      <c r="S114" s="2" t="s">
        <v>23</v>
      </c>
      <c r="T114" s="2" t="s">
        <v>307</v>
      </c>
      <c r="U114" s="2" t="s">
        <v>308</v>
      </c>
      <c r="V114" s="2"/>
    </row>
    <row r="115" spans="1:22" x14ac:dyDescent="0.2">
      <c r="A115" s="2" t="s">
        <v>309</v>
      </c>
      <c r="B115" s="2" t="s">
        <v>306</v>
      </c>
      <c r="C115" s="2" t="s">
        <v>250</v>
      </c>
      <c r="D115" s="2" t="s">
        <v>200</v>
      </c>
      <c r="E115" s="2" t="s">
        <v>251</v>
      </c>
      <c r="F115" s="2" t="s">
        <v>23</v>
      </c>
      <c r="G115" s="2" t="s">
        <v>307</v>
      </c>
      <c r="H115" s="2" t="s">
        <v>308</v>
      </c>
      <c r="I115" s="2">
        <f t="shared" si="2"/>
        <v>1</v>
      </c>
      <c r="J115" s="5">
        <f t="shared" si="3"/>
        <v>1</v>
      </c>
      <c r="K115" s="2" t="s">
        <v>23</v>
      </c>
      <c r="L115" s="2" t="s">
        <v>307</v>
      </c>
      <c r="M115" s="2" t="s">
        <v>308</v>
      </c>
      <c r="N115" s="2" t="s">
        <v>23</v>
      </c>
      <c r="O115" s="2" t="s">
        <v>307</v>
      </c>
      <c r="P115" s="2" t="s">
        <v>308</v>
      </c>
      <c r="Q115" s="2" t="s">
        <v>33</v>
      </c>
      <c r="R115" s="2"/>
      <c r="S115" s="2" t="s">
        <v>23</v>
      </c>
      <c r="T115" s="2" t="s">
        <v>307</v>
      </c>
      <c r="U115" s="2" t="s">
        <v>308</v>
      </c>
      <c r="V115" s="2"/>
    </row>
    <row r="116" spans="1:22" x14ac:dyDescent="0.2">
      <c r="A116" s="2" t="s">
        <v>310</v>
      </c>
      <c r="B116" s="2" t="s">
        <v>311</v>
      </c>
      <c r="C116" s="2" t="s">
        <v>250</v>
      </c>
      <c r="D116" s="2" t="s">
        <v>200</v>
      </c>
      <c r="E116" s="2" t="s">
        <v>251</v>
      </c>
      <c r="F116" s="2"/>
      <c r="G116" s="2"/>
      <c r="H116" s="2"/>
      <c r="I116" s="2">
        <f t="shared" si="2"/>
        <v>1</v>
      </c>
      <c r="J116" s="5">
        <f t="shared" si="3"/>
        <v>1</v>
      </c>
      <c r="K116" s="2" t="s">
        <v>23</v>
      </c>
      <c r="L116" s="2" t="s">
        <v>312</v>
      </c>
      <c r="M116" s="2" t="s">
        <v>313</v>
      </c>
      <c r="N116" s="2"/>
      <c r="O116" s="2"/>
      <c r="P116" s="2"/>
      <c r="Q116" s="2" t="s">
        <v>33</v>
      </c>
      <c r="R116" s="2"/>
      <c r="S116" s="2" t="s">
        <v>23</v>
      </c>
      <c r="T116" s="2" t="s">
        <v>314</v>
      </c>
      <c r="U116" s="2" t="s">
        <v>315</v>
      </c>
      <c r="V116" s="2"/>
    </row>
    <row r="117" spans="1:22" x14ac:dyDescent="0.2">
      <c r="A117" s="2" t="s">
        <v>316</v>
      </c>
      <c r="B117" s="2" t="s">
        <v>306</v>
      </c>
      <c r="C117" s="2" t="s">
        <v>250</v>
      </c>
      <c r="D117" s="2" t="s">
        <v>200</v>
      </c>
      <c r="E117" s="2" t="s">
        <v>251</v>
      </c>
      <c r="F117" s="2" t="s">
        <v>23</v>
      </c>
      <c r="G117" s="2" t="s">
        <v>307</v>
      </c>
      <c r="H117" s="2" t="s">
        <v>308</v>
      </c>
      <c r="I117" s="2">
        <f t="shared" si="2"/>
        <v>1</v>
      </c>
      <c r="J117" s="5">
        <f t="shared" si="3"/>
        <v>1</v>
      </c>
      <c r="K117" s="2" t="s">
        <v>23</v>
      </c>
      <c r="L117" s="2" t="s">
        <v>307</v>
      </c>
      <c r="M117" s="2" t="s">
        <v>308</v>
      </c>
      <c r="N117" s="2" t="s">
        <v>23</v>
      </c>
      <c r="O117" s="2" t="s">
        <v>307</v>
      </c>
      <c r="P117" s="2" t="s">
        <v>308</v>
      </c>
      <c r="Q117" s="2" t="s">
        <v>33</v>
      </c>
      <c r="R117" s="2"/>
      <c r="S117" s="2" t="s">
        <v>23</v>
      </c>
      <c r="T117" s="2" t="s">
        <v>307</v>
      </c>
      <c r="U117" s="2" t="s">
        <v>308</v>
      </c>
      <c r="V117" s="2"/>
    </row>
    <row r="118" spans="1:22" x14ac:dyDescent="0.2">
      <c r="A118" s="2" t="s">
        <v>317</v>
      </c>
      <c r="B118" s="2" t="s">
        <v>318</v>
      </c>
      <c r="C118" s="2" t="s">
        <v>250</v>
      </c>
      <c r="D118" s="2" t="s">
        <v>200</v>
      </c>
      <c r="E118" s="2" t="s">
        <v>251</v>
      </c>
      <c r="F118" s="2"/>
      <c r="G118" s="2"/>
      <c r="H118" s="2"/>
      <c r="I118" s="2">
        <f t="shared" si="2"/>
        <v>1</v>
      </c>
      <c r="J118" s="5">
        <f t="shared" si="3"/>
        <v>1</v>
      </c>
      <c r="K118" s="2" t="s">
        <v>23</v>
      </c>
      <c r="L118" s="2" t="s">
        <v>319</v>
      </c>
      <c r="M118" s="2" t="s">
        <v>320</v>
      </c>
      <c r="N118" s="2"/>
      <c r="O118" s="2"/>
      <c r="P118" s="2"/>
      <c r="Q118" s="2" t="s">
        <v>33</v>
      </c>
      <c r="R118" s="2"/>
      <c r="S118" s="2" t="s">
        <v>23</v>
      </c>
      <c r="T118" s="2" t="s">
        <v>312</v>
      </c>
      <c r="U118" s="2" t="s">
        <v>313</v>
      </c>
      <c r="V118" s="2"/>
    </row>
    <row r="119" spans="1:22" x14ac:dyDescent="0.2">
      <c r="A119" s="2" t="s">
        <v>321</v>
      </c>
      <c r="B119" s="2">
        <v>0</v>
      </c>
      <c r="C119" s="2" t="s">
        <v>250</v>
      </c>
      <c r="D119" s="2" t="s">
        <v>200</v>
      </c>
      <c r="E119" s="2" t="s">
        <v>251</v>
      </c>
      <c r="F119" s="2" t="s">
        <v>23</v>
      </c>
      <c r="G119" s="2" t="s">
        <v>273</v>
      </c>
      <c r="H119" s="2" t="s">
        <v>274</v>
      </c>
      <c r="I119" s="2">
        <f t="shared" si="2"/>
        <v>1</v>
      </c>
      <c r="J119" s="5">
        <f t="shared" si="3"/>
        <v>1</v>
      </c>
      <c r="K119" s="2" t="s">
        <v>23</v>
      </c>
      <c r="L119" s="2" t="s">
        <v>273</v>
      </c>
      <c r="M119" s="2" t="s">
        <v>274</v>
      </c>
      <c r="N119" s="2" t="s">
        <v>23</v>
      </c>
      <c r="O119" s="2" t="s">
        <v>273</v>
      </c>
      <c r="P119" s="2" t="s">
        <v>274</v>
      </c>
      <c r="Q119" s="2" t="s">
        <v>33</v>
      </c>
      <c r="R119" s="2"/>
      <c r="S119" s="2" t="s">
        <v>23</v>
      </c>
      <c r="T119" s="2" t="s">
        <v>273</v>
      </c>
      <c r="U119" s="2" t="s">
        <v>274</v>
      </c>
      <c r="V119" s="2"/>
    </row>
    <row r="120" spans="1:22" x14ac:dyDescent="0.2">
      <c r="A120" s="2" t="s">
        <v>322</v>
      </c>
      <c r="B120" s="2" t="s">
        <v>285</v>
      </c>
      <c r="C120" s="2" t="s">
        <v>250</v>
      </c>
      <c r="D120" s="2" t="s">
        <v>200</v>
      </c>
      <c r="E120" s="2" t="s">
        <v>251</v>
      </c>
      <c r="F120" s="2" t="s">
        <v>23</v>
      </c>
      <c r="G120" s="2" t="s">
        <v>286</v>
      </c>
      <c r="H120" s="2" t="s">
        <v>287</v>
      </c>
      <c r="I120" s="2">
        <f t="shared" si="2"/>
        <v>1</v>
      </c>
      <c r="J120" s="5">
        <f t="shared" si="3"/>
        <v>1</v>
      </c>
      <c r="K120" s="2" t="s">
        <v>23</v>
      </c>
      <c r="L120" s="2" t="s">
        <v>286</v>
      </c>
      <c r="M120" s="2" t="s">
        <v>287</v>
      </c>
      <c r="N120" s="2" t="s">
        <v>23</v>
      </c>
      <c r="O120" s="2" t="s">
        <v>286</v>
      </c>
      <c r="P120" s="2" t="s">
        <v>287</v>
      </c>
      <c r="Q120" s="2" t="s">
        <v>33</v>
      </c>
      <c r="R120" s="2"/>
      <c r="S120" s="2" t="s">
        <v>23</v>
      </c>
      <c r="T120" s="2" t="s">
        <v>286</v>
      </c>
      <c r="U120" s="2" t="s">
        <v>287</v>
      </c>
      <c r="V120" s="2"/>
    </row>
    <row r="121" spans="1:22" x14ac:dyDescent="0.2">
      <c r="A121" s="2" t="s">
        <v>323</v>
      </c>
      <c r="B121" s="2" t="s">
        <v>306</v>
      </c>
      <c r="C121" s="2" t="s">
        <v>250</v>
      </c>
      <c r="D121" s="2" t="s">
        <v>200</v>
      </c>
      <c r="E121" s="2" t="s">
        <v>251</v>
      </c>
      <c r="F121" s="2"/>
      <c r="G121" s="2"/>
      <c r="H121" s="2"/>
      <c r="I121" s="2">
        <f t="shared" si="2"/>
        <v>1</v>
      </c>
      <c r="J121" s="5">
        <f t="shared" si="3"/>
        <v>1</v>
      </c>
      <c r="K121" s="2" t="s">
        <v>23</v>
      </c>
      <c r="L121" s="2" t="s">
        <v>307</v>
      </c>
      <c r="M121" s="2" t="s">
        <v>308</v>
      </c>
      <c r="N121" s="2"/>
      <c r="O121" s="2"/>
      <c r="P121" s="2"/>
      <c r="Q121" s="2" t="s">
        <v>33</v>
      </c>
      <c r="R121" s="2"/>
      <c r="S121" s="2" t="s">
        <v>23</v>
      </c>
      <c r="T121" s="2" t="s">
        <v>307</v>
      </c>
      <c r="U121" s="2" t="s">
        <v>308</v>
      </c>
      <c r="V121" s="2"/>
    </row>
    <row r="122" spans="1:22" x14ac:dyDescent="0.2">
      <c r="A122" s="2" t="s">
        <v>324</v>
      </c>
      <c r="B122" s="2" t="s">
        <v>325</v>
      </c>
      <c r="C122" s="2" t="s">
        <v>250</v>
      </c>
      <c r="D122" s="2" t="s">
        <v>200</v>
      </c>
      <c r="E122" s="2" t="s">
        <v>251</v>
      </c>
      <c r="F122" s="2"/>
      <c r="G122" s="2"/>
      <c r="H122" s="2"/>
      <c r="I122" s="2">
        <f t="shared" si="2"/>
        <v>1</v>
      </c>
      <c r="J122" s="5">
        <f t="shared" si="3"/>
        <v>1</v>
      </c>
      <c r="K122" s="2" t="s">
        <v>23</v>
      </c>
      <c r="L122" s="2" t="s">
        <v>326</v>
      </c>
      <c r="M122" s="2" t="s">
        <v>327</v>
      </c>
      <c r="N122" s="2"/>
      <c r="O122" s="2"/>
      <c r="P122" s="2"/>
      <c r="Q122" s="2" t="s">
        <v>33</v>
      </c>
      <c r="R122" s="2"/>
      <c r="S122" s="2" t="s">
        <v>23</v>
      </c>
      <c r="T122" s="2" t="s">
        <v>328</v>
      </c>
      <c r="U122" s="2" t="s">
        <v>329</v>
      </c>
      <c r="V122" s="2"/>
    </row>
    <row r="123" spans="1:22" x14ac:dyDescent="0.2">
      <c r="A123" s="2" t="s">
        <v>330</v>
      </c>
      <c r="B123" s="2" t="s">
        <v>302</v>
      </c>
      <c r="C123" s="2" t="s">
        <v>250</v>
      </c>
      <c r="D123" s="2" t="s">
        <v>200</v>
      </c>
      <c r="E123" s="2" t="s">
        <v>251</v>
      </c>
      <c r="F123" s="2"/>
      <c r="G123" s="2"/>
      <c r="H123" s="2"/>
      <c r="I123" s="2">
        <f t="shared" si="2"/>
        <v>1</v>
      </c>
      <c r="J123" s="5">
        <f t="shared" si="3"/>
        <v>1</v>
      </c>
      <c r="K123" s="2" t="s">
        <v>23</v>
      </c>
      <c r="L123" s="2" t="s">
        <v>303</v>
      </c>
      <c r="M123" s="2" t="s">
        <v>304</v>
      </c>
      <c r="N123" s="2"/>
      <c r="O123" s="2"/>
      <c r="P123" s="2"/>
      <c r="Q123" s="2" t="s">
        <v>33</v>
      </c>
      <c r="R123" s="2"/>
      <c r="S123" s="2" t="s">
        <v>23</v>
      </c>
      <c r="T123" s="2" t="s">
        <v>303</v>
      </c>
      <c r="U123" s="2" t="s">
        <v>304</v>
      </c>
      <c r="V123" s="2"/>
    </row>
    <row r="124" spans="1:22" x14ac:dyDescent="0.2">
      <c r="A124" s="2" t="s">
        <v>331</v>
      </c>
      <c r="B124" s="2">
        <v>470</v>
      </c>
      <c r="C124" s="2" t="s">
        <v>250</v>
      </c>
      <c r="D124" s="2" t="s">
        <v>200</v>
      </c>
      <c r="E124" s="2" t="s">
        <v>251</v>
      </c>
      <c r="F124" s="2"/>
      <c r="G124" s="2"/>
      <c r="H124" s="2"/>
      <c r="I124" s="2">
        <f t="shared" si="2"/>
        <v>1</v>
      </c>
      <c r="J124" s="5">
        <f t="shared" si="3"/>
        <v>1</v>
      </c>
      <c r="K124" s="2" t="s">
        <v>23</v>
      </c>
      <c r="L124" s="2" t="s">
        <v>252</v>
      </c>
      <c r="M124" s="2" t="s">
        <v>253</v>
      </c>
      <c r="N124" s="2"/>
      <c r="O124" s="2"/>
      <c r="P124" s="2"/>
      <c r="Q124" s="2" t="s">
        <v>33</v>
      </c>
      <c r="R124" s="2"/>
      <c r="S124" s="2" t="s">
        <v>23</v>
      </c>
      <c r="T124" s="2" t="s">
        <v>252</v>
      </c>
      <c r="U124" s="2" t="s">
        <v>253</v>
      </c>
      <c r="V124" s="2"/>
    </row>
    <row r="125" spans="1:22" x14ac:dyDescent="0.2">
      <c r="A125" s="2" t="s">
        <v>332</v>
      </c>
      <c r="B125" s="2" t="s">
        <v>302</v>
      </c>
      <c r="C125" s="2" t="s">
        <v>250</v>
      </c>
      <c r="D125" s="2" t="s">
        <v>200</v>
      </c>
      <c r="E125" s="2" t="s">
        <v>251</v>
      </c>
      <c r="F125" s="2"/>
      <c r="G125" s="2"/>
      <c r="H125" s="2"/>
      <c r="I125" s="2">
        <f t="shared" si="2"/>
        <v>1</v>
      </c>
      <c r="J125" s="5">
        <f t="shared" si="3"/>
        <v>1</v>
      </c>
      <c r="K125" s="2" t="s">
        <v>23</v>
      </c>
      <c r="L125" s="2" t="s">
        <v>303</v>
      </c>
      <c r="M125" s="2" t="s">
        <v>304</v>
      </c>
      <c r="N125" s="2"/>
      <c r="O125" s="2"/>
      <c r="P125" s="2"/>
      <c r="Q125" s="2" t="s">
        <v>33</v>
      </c>
      <c r="R125" s="2"/>
      <c r="S125" s="2" t="s">
        <v>23</v>
      </c>
      <c r="T125" s="2" t="s">
        <v>303</v>
      </c>
      <c r="U125" s="2" t="s">
        <v>304</v>
      </c>
      <c r="V125" s="2"/>
    </row>
    <row r="126" spans="1:22" x14ac:dyDescent="0.2">
      <c r="A126" s="2" t="s">
        <v>333</v>
      </c>
      <c r="B126" s="2" t="s">
        <v>325</v>
      </c>
      <c r="C126" s="2" t="s">
        <v>250</v>
      </c>
      <c r="D126" s="2" t="s">
        <v>200</v>
      </c>
      <c r="E126" s="2" t="s">
        <v>251</v>
      </c>
      <c r="F126" s="2"/>
      <c r="G126" s="2"/>
      <c r="H126" s="2"/>
      <c r="I126" s="2">
        <f t="shared" si="2"/>
        <v>1</v>
      </c>
      <c r="J126" s="5">
        <f t="shared" si="3"/>
        <v>1</v>
      </c>
      <c r="K126" s="2" t="s">
        <v>23</v>
      </c>
      <c r="L126" s="2" t="s">
        <v>326</v>
      </c>
      <c r="M126" s="2" t="s">
        <v>327</v>
      </c>
      <c r="N126" s="2"/>
      <c r="O126" s="2"/>
      <c r="P126" s="2"/>
      <c r="Q126" s="2" t="s">
        <v>33</v>
      </c>
      <c r="R126" s="2"/>
      <c r="S126" s="2" t="s">
        <v>23</v>
      </c>
      <c r="T126" s="2" t="s">
        <v>328</v>
      </c>
      <c r="U126" s="2" t="s">
        <v>329</v>
      </c>
      <c r="V126" s="2"/>
    </row>
    <row r="127" spans="1:22" x14ac:dyDescent="0.2">
      <c r="A127" s="2" t="s">
        <v>334</v>
      </c>
      <c r="B127" s="2" t="s">
        <v>302</v>
      </c>
      <c r="C127" s="2" t="s">
        <v>250</v>
      </c>
      <c r="D127" s="2" t="s">
        <v>200</v>
      </c>
      <c r="E127" s="2" t="s">
        <v>251</v>
      </c>
      <c r="F127" s="2"/>
      <c r="G127" s="2"/>
      <c r="H127" s="2"/>
      <c r="I127" s="2">
        <f t="shared" si="2"/>
        <v>1</v>
      </c>
      <c r="J127" s="5">
        <f t="shared" si="3"/>
        <v>1</v>
      </c>
      <c r="K127" s="2" t="s">
        <v>23</v>
      </c>
      <c r="L127" s="2" t="s">
        <v>303</v>
      </c>
      <c r="M127" s="2" t="s">
        <v>304</v>
      </c>
      <c r="N127" s="2"/>
      <c r="O127" s="2"/>
      <c r="P127" s="2"/>
      <c r="Q127" s="2" t="s">
        <v>33</v>
      </c>
      <c r="R127" s="2"/>
      <c r="S127" s="2" t="s">
        <v>23</v>
      </c>
      <c r="T127" s="2" t="s">
        <v>303</v>
      </c>
      <c r="U127" s="2" t="s">
        <v>304</v>
      </c>
      <c r="V127" s="2"/>
    </row>
    <row r="128" spans="1:22" x14ac:dyDescent="0.2">
      <c r="A128" s="2" t="s">
        <v>335</v>
      </c>
      <c r="B128" s="2">
        <v>0</v>
      </c>
      <c r="C128" s="2" t="s">
        <v>250</v>
      </c>
      <c r="D128" s="2" t="s">
        <v>200</v>
      </c>
      <c r="E128" s="2" t="s">
        <v>251</v>
      </c>
      <c r="F128" s="2" t="s">
        <v>23</v>
      </c>
      <c r="G128" s="2" t="s">
        <v>273</v>
      </c>
      <c r="H128" s="2" t="s">
        <v>274</v>
      </c>
      <c r="I128" s="2">
        <f t="shared" si="2"/>
        <v>1</v>
      </c>
      <c r="J128" s="5">
        <f t="shared" si="3"/>
        <v>1</v>
      </c>
      <c r="K128" s="2" t="s">
        <v>23</v>
      </c>
      <c r="L128" s="2" t="s">
        <v>273</v>
      </c>
      <c r="M128" s="2" t="s">
        <v>274</v>
      </c>
      <c r="N128" s="2" t="s">
        <v>23</v>
      </c>
      <c r="O128" s="2" t="s">
        <v>273</v>
      </c>
      <c r="P128" s="2" t="s">
        <v>274</v>
      </c>
      <c r="Q128" s="2" t="s">
        <v>33</v>
      </c>
      <c r="R128" s="2"/>
      <c r="S128" s="2" t="s">
        <v>23</v>
      </c>
      <c r="T128" s="2" t="s">
        <v>273</v>
      </c>
      <c r="U128" s="2" t="s">
        <v>274</v>
      </c>
      <c r="V128" s="2"/>
    </row>
    <row r="129" spans="1:22" x14ac:dyDescent="0.2">
      <c r="A129" s="2" t="s">
        <v>336</v>
      </c>
      <c r="B129" s="2" t="s">
        <v>302</v>
      </c>
      <c r="C129" s="2" t="s">
        <v>250</v>
      </c>
      <c r="D129" s="2" t="s">
        <v>200</v>
      </c>
      <c r="E129" s="2" t="s">
        <v>251</v>
      </c>
      <c r="F129" s="2"/>
      <c r="G129" s="2"/>
      <c r="H129" s="2"/>
      <c r="I129" s="2">
        <f t="shared" si="2"/>
        <v>1</v>
      </c>
      <c r="J129" s="5">
        <f t="shared" si="3"/>
        <v>1</v>
      </c>
      <c r="K129" s="2" t="s">
        <v>23</v>
      </c>
      <c r="L129" s="2" t="s">
        <v>303</v>
      </c>
      <c r="M129" s="2" t="s">
        <v>304</v>
      </c>
      <c r="N129" s="2"/>
      <c r="O129" s="2"/>
      <c r="P129" s="2"/>
      <c r="Q129" s="2" t="s">
        <v>33</v>
      </c>
      <c r="R129" s="2"/>
      <c r="S129" s="2" t="s">
        <v>23</v>
      </c>
      <c r="T129" s="2" t="s">
        <v>303</v>
      </c>
      <c r="U129" s="2" t="s">
        <v>304</v>
      </c>
      <c r="V129" s="2"/>
    </row>
    <row r="130" spans="1:22" x14ac:dyDescent="0.2">
      <c r="A130" s="2" t="s">
        <v>337</v>
      </c>
      <c r="B130" s="2" t="s">
        <v>311</v>
      </c>
      <c r="C130" s="2" t="s">
        <v>250</v>
      </c>
      <c r="D130" s="2" t="s">
        <v>200</v>
      </c>
      <c r="E130" s="2" t="s">
        <v>251</v>
      </c>
      <c r="F130" s="2"/>
      <c r="G130" s="2"/>
      <c r="H130" s="2"/>
      <c r="I130" s="2">
        <f t="shared" si="2"/>
        <v>1</v>
      </c>
      <c r="J130" s="5">
        <f t="shared" si="3"/>
        <v>1</v>
      </c>
      <c r="K130" s="2" t="s">
        <v>23</v>
      </c>
      <c r="L130" s="2" t="s">
        <v>312</v>
      </c>
      <c r="M130" s="2" t="s">
        <v>313</v>
      </c>
      <c r="N130" s="2"/>
      <c r="O130" s="2"/>
      <c r="P130" s="2"/>
      <c r="Q130" s="2" t="s">
        <v>33</v>
      </c>
      <c r="R130" s="2"/>
      <c r="S130" s="2" t="s">
        <v>23</v>
      </c>
      <c r="T130" s="2" t="s">
        <v>314</v>
      </c>
      <c r="U130" s="2" t="s">
        <v>315</v>
      </c>
      <c r="V130" s="2"/>
    </row>
    <row r="131" spans="1:22" x14ac:dyDescent="0.2">
      <c r="A131" s="2" t="s">
        <v>338</v>
      </c>
      <c r="B131" s="2" t="s">
        <v>318</v>
      </c>
      <c r="C131" s="2" t="s">
        <v>250</v>
      </c>
      <c r="D131" s="2" t="s">
        <v>200</v>
      </c>
      <c r="E131" s="2" t="s">
        <v>251</v>
      </c>
      <c r="F131" s="2"/>
      <c r="G131" s="2"/>
      <c r="H131" s="2"/>
      <c r="I131" s="2">
        <f t="shared" ref="I131:I167" si="4">IF(OR(S131="X",N131="X")=TRUE,1,0)</f>
        <v>1</v>
      </c>
      <c r="J131" s="5">
        <f t="shared" ref="J131:J167" si="5">IF(OR(K131="X",N131="X")=TRUE,1,0)</f>
        <v>1</v>
      </c>
      <c r="K131" s="2" t="s">
        <v>23</v>
      </c>
      <c r="L131" s="2" t="s">
        <v>319</v>
      </c>
      <c r="M131" s="2" t="s">
        <v>320</v>
      </c>
      <c r="N131" s="2"/>
      <c r="O131" s="2"/>
      <c r="P131" s="2"/>
      <c r="Q131" s="2" t="s">
        <v>33</v>
      </c>
      <c r="R131" s="2"/>
      <c r="S131" s="2" t="s">
        <v>23</v>
      </c>
      <c r="T131" s="2" t="s">
        <v>312</v>
      </c>
      <c r="U131" s="2" t="s">
        <v>313</v>
      </c>
      <c r="V131" s="2"/>
    </row>
    <row r="132" spans="1:22" x14ac:dyDescent="0.2">
      <c r="A132" s="2" t="s">
        <v>339</v>
      </c>
      <c r="B132" s="2" t="s">
        <v>302</v>
      </c>
      <c r="C132" s="2" t="s">
        <v>250</v>
      </c>
      <c r="D132" s="2" t="s">
        <v>200</v>
      </c>
      <c r="E132" s="2" t="s">
        <v>251</v>
      </c>
      <c r="F132" s="2"/>
      <c r="G132" s="2"/>
      <c r="H132" s="2"/>
      <c r="I132" s="2">
        <f t="shared" si="4"/>
        <v>1</v>
      </c>
      <c r="J132" s="5">
        <f t="shared" si="5"/>
        <v>1</v>
      </c>
      <c r="K132" s="2" t="s">
        <v>23</v>
      </c>
      <c r="L132" s="2" t="s">
        <v>303</v>
      </c>
      <c r="M132" s="2" t="s">
        <v>304</v>
      </c>
      <c r="N132" s="2"/>
      <c r="O132" s="2"/>
      <c r="P132" s="2"/>
      <c r="Q132" s="2" t="s">
        <v>33</v>
      </c>
      <c r="R132" s="2"/>
      <c r="S132" s="2" t="s">
        <v>23</v>
      </c>
      <c r="T132" s="2" t="s">
        <v>303</v>
      </c>
      <c r="U132" s="2" t="s">
        <v>304</v>
      </c>
      <c r="V132" s="2"/>
    </row>
    <row r="133" spans="1:22" x14ac:dyDescent="0.2">
      <c r="A133" s="2" t="s">
        <v>340</v>
      </c>
      <c r="B133" s="2">
        <v>100</v>
      </c>
      <c r="C133" s="2" t="s">
        <v>276</v>
      </c>
      <c r="D133" s="2" t="s">
        <v>208</v>
      </c>
      <c r="E133" s="2" t="s">
        <v>251</v>
      </c>
      <c r="F133" s="2"/>
      <c r="G133" s="2"/>
      <c r="H133" s="2"/>
      <c r="I133" s="2">
        <f t="shared" si="4"/>
        <v>1</v>
      </c>
      <c r="J133" s="5">
        <f t="shared" si="5"/>
        <v>1</v>
      </c>
      <c r="K133" s="2" t="s">
        <v>23</v>
      </c>
      <c r="L133" s="2" t="s">
        <v>341</v>
      </c>
      <c r="M133" s="2" t="s">
        <v>342</v>
      </c>
      <c r="N133" s="2"/>
      <c r="O133" s="2"/>
      <c r="P133" s="2"/>
      <c r="Q133" s="2" t="s">
        <v>33</v>
      </c>
      <c r="R133" s="2"/>
      <c r="S133" s="2" t="s">
        <v>23</v>
      </c>
      <c r="T133" s="2" t="s">
        <v>341</v>
      </c>
      <c r="U133" s="2" t="s">
        <v>342</v>
      </c>
      <c r="V133" s="2"/>
    </row>
    <row r="134" spans="1:22" x14ac:dyDescent="0.2">
      <c r="A134" s="2" t="s">
        <v>343</v>
      </c>
      <c r="B134" s="2" t="s">
        <v>318</v>
      </c>
      <c r="C134" s="2" t="s">
        <v>250</v>
      </c>
      <c r="D134" s="2" t="s">
        <v>200</v>
      </c>
      <c r="E134" s="2" t="s">
        <v>251</v>
      </c>
      <c r="F134" s="2"/>
      <c r="G134" s="2"/>
      <c r="H134" s="2"/>
      <c r="I134" s="2">
        <f t="shared" si="4"/>
        <v>1</v>
      </c>
      <c r="J134" s="5">
        <f t="shared" si="5"/>
        <v>1</v>
      </c>
      <c r="K134" s="2" t="s">
        <v>23</v>
      </c>
      <c r="L134" s="2" t="s">
        <v>319</v>
      </c>
      <c r="M134" s="2" t="s">
        <v>320</v>
      </c>
      <c r="N134" s="2"/>
      <c r="O134" s="2"/>
      <c r="P134" s="2"/>
      <c r="Q134" s="2" t="s">
        <v>33</v>
      </c>
      <c r="R134" s="2"/>
      <c r="S134" s="2" t="s">
        <v>23</v>
      </c>
      <c r="T134" s="2" t="s">
        <v>312</v>
      </c>
      <c r="U134" s="2" t="s">
        <v>313</v>
      </c>
      <c r="V134" s="2"/>
    </row>
    <row r="135" spans="1:22" x14ac:dyDescent="0.2">
      <c r="A135" s="2" t="s">
        <v>344</v>
      </c>
      <c r="B135" s="2" t="s">
        <v>311</v>
      </c>
      <c r="C135" s="2" t="s">
        <v>250</v>
      </c>
      <c r="D135" s="2" t="s">
        <v>200</v>
      </c>
      <c r="E135" s="2" t="s">
        <v>251</v>
      </c>
      <c r="F135" s="2"/>
      <c r="G135" s="2"/>
      <c r="H135" s="2"/>
      <c r="I135" s="2">
        <f t="shared" si="4"/>
        <v>1</v>
      </c>
      <c r="J135" s="5">
        <f t="shared" si="5"/>
        <v>1</v>
      </c>
      <c r="K135" s="2" t="s">
        <v>23</v>
      </c>
      <c r="L135" s="2" t="s">
        <v>312</v>
      </c>
      <c r="M135" s="2" t="s">
        <v>313</v>
      </c>
      <c r="N135" s="2"/>
      <c r="O135" s="2"/>
      <c r="P135" s="2"/>
      <c r="Q135" s="2" t="s">
        <v>33</v>
      </c>
      <c r="R135" s="2"/>
      <c r="S135" s="2" t="s">
        <v>23</v>
      </c>
      <c r="T135" s="2" t="s">
        <v>314</v>
      </c>
      <c r="U135" s="2" t="s">
        <v>315</v>
      </c>
      <c r="V135" s="2"/>
    </row>
    <row r="136" spans="1:22" x14ac:dyDescent="0.2">
      <c r="A136" s="2" t="s">
        <v>345</v>
      </c>
      <c r="B136" s="2" t="s">
        <v>325</v>
      </c>
      <c r="C136" s="2" t="s">
        <v>250</v>
      </c>
      <c r="D136" s="2" t="s">
        <v>200</v>
      </c>
      <c r="E136" s="2" t="s">
        <v>251</v>
      </c>
      <c r="F136" s="2"/>
      <c r="G136" s="2"/>
      <c r="H136" s="2"/>
      <c r="I136" s="2">
        <f t="shared" si="4"/>
        <v>1</v>
      </c>
      <c r="J136" s="5">
        <f t="shared" si="5"/>
        <v>1</v>
      </c>
      <c r="K136" s="2" t="s">
        <v>23</v>
      </c>
      <c r="L136" s="2" t="s">
        <v>326</v>
      </c>
      <c r="M136" s="2" t="s">
        <v>327</v>
      </c>
      <c r="N136" s="2"/>
      <c r="O136" s="2"/>
      <c r="P136" s="2"/>
      <c r="Q136" s="2" t="s">
        <v>33</v>
      </c>
      <c r="R136" s="2"/>
      <c r="S136" s="2" t="s">
        <v>23</v>
      </c>
      <c r="T136" s="2" t="s">
        <v>328</v>
      </c>
      <c r="U136" s="2" t="s">
        <v>329</v>
      </c>
      <c r="V136" s="2"/>
    </row>
    <row r="137" spans="1:22" x14ac:dyDescent="0.2">
      <c r="A137" s="2" t="s">
        <v>346</v>
      </c>
      <c r="B137" s="2" t="s">
        <v>264</v>
      </c>
      <c r="C137" s="2" t="s">
        <v>250</v>
      </c>
      <c r="D137" s="2" t="s">
        <v>200</v>
      </c>
      <c r="E137" s="2" t="s">
        <v>251</v>
      </c>
      <c r="F137" s="2"/>
      <c r="G137" s="2"/>
      <c r="H137" s="2"/>
      <c r="I137" s="2">
        <f t="shared" si="4"/>
        <v>1</v>
      </c>
      <c r="J137" s="5">
        <f t="shared" si="5"/>
        <v>1</v>
      </c>
      <c r="K137" s="2"/>
      <c r="L137" s="2"/>
      <c r="M137" s="2"/>
      <c r="N137" s="2" t="s">
        <v>23</v>
      </c>
      <c r="O137" s="2" t="s">
        <v>347</v>
      </c>
      <c r="P137" s="2" t="s">
        <v>266</v>
      </c>
      <c r="Q137" s="2" t="s">
        <v>33</v>
      </c>
      <c r="R137" s="2"/>
      <c r="S137" s="2"/>
      <c r="T137" s="2"/>
      <c r="U137" s="2"/>
      <c r="V137" s="2"/>
    </row>
    <row r="138" spans="1:22" x14ac:dyDescent="0.2">
      <c r="A138" s="2" t="s">
        <v>348</v>
      </c>
      <c r="B138" s="2" t="s">
        <v>264</v>
      </c>
      <c r="C138" s="2" t="s">
        <v>250</v>
      </c>
      <c r="D138" s="2" t="s">
        <v>200</v>
      </c>
      <c r="E138" s="2" t="s">
        <v>251</v>
      </c>
      <c r="F138" s="2"/>
      <c r="G138" s="2"/>
      <c r="H138" s="2"/>
      <c r="I138" s="2">
        <f t="shared" si="4"/>
        <v>1</v>
      </c>
      <c r="J138" s="5">
        <f t="shared" si="5"/>
        <v>1</v>
      </c>
      <c r="K138" s="2"/>
      <c r="L138" s="2"/>
      <c r="M138" s="2"/>
      <c r="N138" s="2" t="s">
        <v>23</v>
      </c>
      <c r="O138" s="2" t="s">
        <v>347</v>
      </c>
      <c r="P138" s="2" t="s">
        <v>266</v>
      </c>
      <c r="Q138" s="2" t="s">
        <v>33</v>
      </c>
      <c r="R138" s="2"/>
      <c r="S138" s="2"/>
      <c r="T138" s="2"/>
      <c r="U138" s="2"/>
      <c r="V138" s="2"/>
    </row>
    <row r="139" spans="1:22" x14ac:dyDescent="0.2">
      <c r="A139" s="2" t="s">
        <v>349</v>
      </c>
      <c r="B139" s="2" t="s">
        <v>260</v>
      </c>
      <c r="C139" s="2" t="s">
        <v>250</v>
      </c>
      <c r="D139" s="2" t="s">
        <v>200</v>
      </c>
      <c r="E139" s="2" t="s">
        <v>251</v>
      </c>
      <c r="F139" s="2"/>
      <c r="G139" s="2"/>
      <c r="H139" s="2"/>
      <c r="I139" s="2">
        <f t="shared" si="4"/>
        <v>1</v>
      </c>
      <c r="J139" s="5">
        <f t="shared" si="5"/>
        <v>1</v>
      </c>
      <c r="K139" s="2"/>
      <c r="L139" s="2"/>
      <c r="M139" s="2"/>
      <c r="N139" s="2" t="s">
        <v>23</v>
      </c>
      <c r="O139" s="2" t="s">
        <v>261</v>
      </c>
      <c r="P139" s="2" t="s">
        <v>262</v>
      </c>
      <c r="Q139" s="2" t="s">
        <v>33</v>
      </c>
      <c r="R139" s="2"/>
      <c r="S139" s="2"/>
      <c r="T139" s="2"/>
      <c r="U139" s="2"/>
      <c r="V139" s="2"/>
    </row>
    <row r="140" spans="1:22" x14ac:dyDescent="0.2">
      <c r="A140" s="2" t="s">
        <v>350</v>
      </c>
      <c r="B140" s="2" t="s">
        <v>268</v>
      </c>
      <c r="C140" s="2" t="s">
        <v>250</v>
      </c>
      <c r="D140" s="2" t="s">
        <v>200</v>
      </c>
      <c r="E140" s="2" t="s">
        <v>251</v>
      </c>
      <c r="F140" s="2"/>
      <c r="G140" s="2"/>
      <c r="H140" s="2"/>
      <c r="I140" s="2">
        <f t="shared" si="4"/>
        <v>1</v>
      </c>
      <c r="J140" s="5">
        <f t="shared" si="5"/>
        <v>1</v>
      </c>
      <c r="K140" s="2"/>
      <c r="L140" s="2"/>
      <c r="M140" s="2"/>
      <c r="N140" s="2" t="s">
        <v>23</v>
      </c>
      <c r="O140" s="2" t="s">
        <v>269</v>
      </c>
      <c r="P140" s="2" t="s">
        <v>270</v>
      </c>
      <c r="Q140" s="2" t="s">
        <v>33</v>
      </c>
      <c r="R140" s="2"/>
      <c r="S140" s="2"/>
      <c r="T140" s="2"/>
      <c r="U140" s="2"/>
      <c r="V140" s="2"/>
    </row>
    <row r="141" spans="1:22" x14ac:dyDescent="0.2">
      <c r="A141" s="2" t="s">
        <v>351</v>
      </c>
      <c r="B141" s="2" t="s">
        <v>352</v>
      </c>
      <c r="C141" s="2" t="s">
        <v>276</v>
      </c>
      <c r="D141" s="2" t="s">
        <v>208</v>
      </c>
      <c r="E141" s="2" t="s">
        <v>251</v>
      </c>
      <c r="F141" s="2"/>
      <c r="G141" s="2"/>
      <c r="H141" s="2"/>
      <c r="I141" s="2">
        <f t="shared" si="4"/>
        <v>1</v>
      </c>
      <c r="J141" s="5">
        <f t="shared" si="5"/>
        <v>1</v>
      </c>
      <c r="K141" s="2"/>
      <c r="L141" s="2"/>
      <c r="M141" s="2"/>
      <c r="N141" s="2" t="s">
        <v>23</v>
      </c>
      <c r="O141" s="2" t="s">
        <v>353</v>
      </c>
      <c r="P141" s="2" t="s">
        <v>354</v>
      </c>
      <c r="Q141" s="2" t="s">
        <v>33</v>
      </c>
      <c r="R141" s="2"/>
      <c r="S141" s="2"/>
      <c r="T141" s="2"/>
      <c r="U141" s="2"/>
      <c r="V141" s="2"/>
    </row>
    <row r="142" spans="1:22" x14ac:dyDescent="0.2">
      <c r="A142" s="2" t="s">
        <v>355</v>
      </c>
      <c r="B142" s="2" t="s">
        <v>352</v>
      </c>
      <c r="C142" s="2" t="s">
        <v>276</v>
      </c>
      <c r="D142" s="2" t="s">
        <v>208</v>
      </c>
      <c r="E142" s="2" t="s">
        <v>251</v>
      </c>
      <c r="F142" s="2"/>
      <c r="G142" s="2"/>
      <c r="H142" s="2"/>
      <c r="I142" s="2">
        <f t="shared" si="4"/>
        <v>1</v>
      </c>
      <c r="J142" s="5">
        <f t="shared" si="5"/>
        <v>1</v>
      </c>
      <c r="K142" s="2"/>
      <c r="L142" s="2"/>
      <c r="M142" s="2"/>
      <c r="N142" s="2" t="s">
        <v>23</v>
      </c>
      <c r="O142" s="2" t="s">
        <v>353</v>
      </c>
      <c r="P142" s="2" t="s">
        <v>354</v>
      </c>
      <c r="Q142" s="2" t="s">
        <v>33</v>
      </c>
      <c r="R142" s="2"/>
      <c r="S142" s="2"/>
      <c r="T142" s="2"/>
      <c r="U142" s="2"/>
      <c r="V142" s="2"/>
    </row>
    <row r="143" spans="1:22" x14ac:dyDescent="0.2">
      <c r="A143" s="2" t="s">
        <v>356</v>
      </c>
      <c r="B143" s="2" t="s">
        <v>268</v>
      </c>
      <c r="C143" s="2" t="s">
        <v>250</v>
      </c>
      <c r="D143" s="2" t="s">
        <v>200</v>
      </c>
      <c r="E143" s="2" t="s">
        <v>251</v>
      </c>
      <c r="F143" s="2" t="s">
        <v>23</v>
      </c>
      <c r="G143" s="2" t="s">
        <v>269</v>
      </c>
      <c r="H143" s="2" t="s">
        <v>270</v>
      </c>
      <c r="I143" s="2">
        <f t="shared" si="4"/>
        <v>1</v>
      </c>
      <c r="J143" s="5">
        <f t="shared" si="5"/>
        <v>1</v>
      </c>
      <c r="K143" s="2" t="s">
        <v>23</v>
      </c>
      <c r="L143" s="2" t="s">
        <v>269</v>
      </c>
      <c r="M143" s="2" t="s">
        <v>270</v>
      </c>
      <c r="N143" s="2" t="s">
        <v>23</v>
      </c>
      <c r="O143" s="2" t="s">
        <v>269</v>
      </c>
      <c r="P143" s="2" t="s">
        <v>270</v>
      </c>
      <c r="Q143" s="2" t="s">
        <v>33</v>
      </c>
      <c r="R143" s="2"/>
      <c r="S143" s="2" t="s">
        <v>23</v>
      </c>
      <c r="T143" s="2" t="s">
        <v>269</v>
      </c>
      <c r="U143" s="2" t="s">
        <v>270</v>
      </c>
      <c r="V143" s="2"/>
    </row>
    <row r="144" spans="1:22" x14ac:dyDescent="0.2">
      <c r="A144" s="2" t="s">
        <v>357</v>
      </c>
      <c r="B144" s="2" t="s">
        <v>268</v>
      </c>
      <c r="C144" s="2" t="s">
        <v>250</v>
      </c>
      <c r="D144" s="2" t="s">
        <v>200</v>
      </c>
      <c r="E144" s="2" t="s">
        <v>251</v>
      </c>
      <c r="F144" s="2" t="s">
        <v>23</v>
      </c>
      <c r="G144" s="2" t="s">
        <v>269</v>
      </c>
      <c r="H144" s="2" t="s">
        <v>270</v>
      </c>
      <c r="I144" s="2">
        <f t="shared" si="4"/>
        <v>1</v>
      </c>
      <c r="J144" s="5">
        <f t="shared" si="5"/>
        <v>1</v>
      </c>
      <c r="K144" s="2" t="s">
        <v>23</v>
      </c>
      <c r="L144" s="2" t="s">
        <v>269</v>
      </c>
      <c r="M144" s="2" t="s">
        <v>270</v>
      </c>
      <c r="N144" s="2" t="s">
        <v>23</v>
      </c>
      <c r="O144" s="2" t="s">
        <v>269</v>
      </c>
      <c r="P144" s="2" t="s">
        <v>270</v>
      </c>
      <c r="Q144" s="2" t="s">
        <v>33</v>
      </c>
      <c r="R144" s="2"/>
      <c r="S144" s="2" t="s">
        <v>23</v>
      </c>
      <c r="T144" s="2" t="s">
        <v>269</v>
      </c>
      <c r="U144" s="2" t="s">
        <v>270</v>
      </c>
      <c r="V144" s="2"/>
    </row>
    <row r="145" spans="1:22" x14ac:dyDescent="0.2">
      <c r="A145" s="2" t="s">
        <v>358</v>
      </c>
      <c r="B145" s="2" t="s">
        <v>260</v>
      </c>
      <c r="C145" s="2" t="s">
        <v>250</v>
      </c>
      <c r="D145" s="2" t="s">
        <v>200</v>
      </c>
      <c r="E145" s="2" t="s">
        <v>251</v>
      </c>
      <c r="F145" s="2" t="s">
        <v>23</v>
      </c>
      <c r="G145" s="2" t="s">
        <v>261</v>
      </c>
      <c r="H145" s="2" t="s">
        <v>262</v>
      </c>
      <c r="I145" s="2">
        <f t="shared" si="4"/>
        <v>1</v>
      </c>
      <c r="J145" s="5">
        <f t="shared" si="5"/>
        <v>1</v>
      </c>
      <c r="K145" s="2" t="s">
        <v>23</v>
      </c>
      <c r="L145" s="2" t="s">
        <v>261</v>
      </c>
      <c r="M145" s="2" t="s">
        <v>262</v>
      </c>
      <c r="N145" s="2" t="s">
        <v>23</v>
      </c>
      <c r="O145" s="2" t="s">
        <v>261</v>
      </c>
      <c r="P145" s="2" t="s">
        <v>262</v>
      </c>
      <c r="Q145" s="2" t="s">
        <v>33</v>
      </c>
      <c r="R145" s="2"/>
      <c r="S145" s="2" t="s">
        <v>23</v>
      </c>
      <c r="T145" s="2" t="s">
        <v>261</v>
      </c>
      <c r="U145" s="2" t="s">
        <v>262</v>
      </c>
      <c r="V145" s="2"/>
    </row>
    <row r="146" spans="1:22" x14ac:dyDescent="0.2">
      <c r="A146" s="2" t="s">
        <v>359</v>
      </c>
      <c r="B146" s="2" t="s">
        <v>260</v>
      </c>
      <c r="C146" s="2" t="s">
        <v>250</v>
      </c>
      <c r="D146" s="2" t="s">
        <v>200</v>
      </c>
      <c r="E146" s="2" t="s">
        <v>251</v>
      </c>
      <c r="F146" s="2" t="s">
        <v>23</v>
      </c>
      <c r="G146" s="2" t="s">
        <v>261</v>
      </c>
      <c r="H146" s="2" t="s">
        <v>262</v>
      </c>
      <c r="I146" s="2">
        <f t="shared" si="4"/>
        <v>1</v>
      </c>
      <c r="J146" s="5">
        <f t="shared" si="5"/>
        <v>1</v>
      </c>
      <c r="K146" s="2" t="s">
        <v>23</v>
      </c>
      <c r="L146" s="2" t="s">
        <v>261</v>
      </c>
      <c r="M146" s="2" t="s">
        <v>262</v>
      </c>
      <c r="N146" s="2" t="s">
        <v>23</v>
      </c>
      <c r="O146" s="2" t="s">
        <v>261</v>
      </c>
      <c r="P146" s="2" t="s">
        <v>262</v>
      </c>
      <c r="Q146" s="2" t="s">
        <v>33</v>
      </c>
      <c r="R146" s="2"/>
      <c r="S146" s="2" t="s">
        <v>23</v>
      </c>
      <c r="T146" s="2" t="s">
        <v>261</v>
      </c>
      <c r="U146" s="2" t="s">
        <v>262</v>
      </c>
      <c r="V146" s="2"/>
    </row>
    <row r="147" spans="1:22" x14ac:dyDescent="0.2">
      <c r="A147" s="2" t="s">
        <v>360</v>
      </c>
      <c r="B147" s="2">
        <v>100</v>
      </c>
      <c r="C147" s="2" t="s">
        <v>276</v>
      </c>
      <c r="D147" s="2" t="s">
        <v>208</v>
      </c>
      <c r="E147" s="2" t="s">
        <v>251</v>
      </c>
      <c r="F147" s="2" t="s">
        <v>23</v>
      </c>
      <c r="G147" s="2" t="s">
        <v>341</v>
      </c>
      <c r="H147" s="2" t="s">
        <v>342</v>
      </c>
      <c r="I147" s="2">
        <f t="shared" si="4"/>
        <v>1</v>
      </c>
      <c r="J147" s="5">
        <f t="shared" si="5"/>
        <v>1</v>
      </c>
      <c r="K147" s="2" t="s">
        <v>23</v>
      </c>
      <c r="L147" s="2" t="s">
        <v>341</v>
      </c>
      <c r="M147" s="2" t="s">
        <v>342</v>
      </c>
      <c r="N147" s="2" t="s">
        <v>23</v>
      </c>
      <c r="O147" s="2" t="s">
        <v>341</v>
      </c>
      <c r="P147" s="2" t="s">
        <v>342</v>
      </c>
      <c r="Q147" s="2" t="s">
        <v>33</v>
      </c>
      <c r="R147" s="2"/>
      <c r="S147" s="2" t="s">
        <v>23</v>
      </c>
      <c r="T147" s="2" t="s">
        <v>341</v>
      </c>
      <c r="U147" s="2" t="s">
        <v>342</v>
      </c>
      <c r="V147" s="2"/>
    </row>
    <row r="148" spans="1:22" x14ac:dyDescent="0.2">
      <c r="A148" s="2" t="s">
        <v>361</v>
      </c>
      <c r="B148" s="2">
        <v>130</v>
      </c>
      <c r="C148" s="2" t="s">
        <v>250</v>
      </c>
      <c r="D148" s="2" t="s">
        <v>200</v>
      </c>
      <c r="E148" s="2" t="s">
        <v>251</v>
      </c>
      <c r="F148" s="2" t="s">
        <v>23</v>
      </c>
      <c r="G148" s="2" t="s">
        <v>362</v>
      </c>
      <c r="H148" s="2" t="s">
        <v>363</v>
      </c>
      <c r="I148" s="2">
        <f t="shared" si="4"/>
        <v>1</v>
      </c>
      <c r="J148" s="5">
        <f t="shared" si="5"/>
        <v>1</v>
      </c>
      <c r="K148" s="2" t="s">
        <v>23</v>
      </c>
      <c r="L148" s="2" t="s">
        <v>362</v>
      </c>
      <c r="M148" s="2" t="s">
        <v>363</v>
      </c>
      <c r="N148" s="2" t="s">
        <v>23</v>
      </c>
      <c r="O148" s="2" t="s">
        <v>362</v>
      </c>
      <c r="P148" s="2" t="s">
        <v>363</v>
      </c>
      <c r="Q148" s="2" t="s">
        <v>33</v>
      </c>
      <c r="R148" s="2"/>
      <c r="S148" s="2" t="s">
        <v>23</v>
      </c>
      <c r="T148" s="2" t="s">
        <v>362</v>
      </c>
      <c r="U148" s="2" t="s">
        <v>363</v>
      </c>
      <c r="V148" s="2"/>
    </row>
    <row r="149" spans="1:22" x14ac:dyDescent="0.2">
      <c r="A149" s="2" t="s">
        <v>364</v>
      </c>
      <c r="B149" s="2">
        <v>120</v>
      </c>
      <c r="C149" s="2" t="s">
        <v>250</v>
      </c>
      <c r="D149" s="2" t="s">
        <v>200</v>
      </c>
      <c r="E149" s="2" t="s">
        <v>251</v>
      </c>
      <c r="F149" s="2" t="s">
        <v>23</v>
      </c>
      <c r="G149" s="2" t="s">
        <v>365</v>
      </c>
      <c r="H149" s="2" t="s">
        <v>366</v>
      </c>
      <c r="I149" s="2">
        <f t="shared" si="4"/>
        <v>1</v>
      </c>
      <c r="J149" s="5">
        <f t="shared" si="5"/>
        <v>1</v>
      </c>
      <c r="K149" s="2" t="s">
        <v>23</v>
      </c>
      <c r="L149" s="2" t="s">
        <v>365</v>
      </c>
      <c r="M149" s="2" t="s">
        <v>366</v>
      </c>
      <c r="N149" s="2" t="s">
        <v>23</v>
      </c>
      <c r="O149" s="2" t="s">
        <v>365</v>
      </c>
      <c r="P149" s="2" t="s">
        <v>366</v>
      </c>
      <c r="Q149" s="2" t="s">
        <v>33</v>
      </c>
      <c r="R149" s="2"/>
      <c r="S149" s="2" t="s">
        <v>23</v>
      </c>
      <c r="T149" s="2" t="s">
        <v>365</v>
      </c>
      <c r="U149" s="2" t="s">
        <v>366</v>
      </c>
      <c r="V149" s="2"/>
    </row>
    <row r="150" spans="1:22" x14ac:dyDescent="0.2">
      <c r="A150" s="2" t="s">
        <v>367</v>
      </c>
      <c r="B150" s="2" t="s">
        <v>268</v>
      </c>
      <c r="C150" s="2" t="s">
        <v>250</v>
      </c>
      <c r="D150" s="2" t="s">
        <v>200</v>
      </c>
      <c r="E150" s="2" t="s">
        <v>251</v>
      </c>
      <c r="F150" s="2" t="s">
        <v>23</v>
      </c>
      <c r="G150" s="2" t="s">
        <v>269</v>
      </c>
      <c r="H150" s="2" t="s">
        <v>270</v>
      </c>
      <c r="I150" s="2">
        <f t="shared" si="4"/>
        <v>1</v>
      </c>
      <c r="J150" s="5">
        <f t="shared" si="5"/>
        <v>1</v>
      </c>
      <c r="K150" s="2" t="s">
        <v>23</v>
      </c>
      <c r="L150" s="2" t="s">
        <v>269</v>
      </c>
      <c r="M150" s="2" t="s">
        <v>270</v>
      </c>
      <c r="N150" s="2" t="s">
        <v>23</v>
      </c>
      <c r="O150" s="2" t="s">
        <v>269</v>
      </c>
      <c r="P150" s="2" t="s">
        <v>270</v>
      </c>
      <c r="Q150" s="2" t="s">
        <v>33</v>
      </c>
      <c r="R150" s="2"/>
      <c r="S150" s="2" t="s">
        <v>23</v>
      </c>
      <c r="T150" s="2" t="s">
        <v>269</v>
      </c>
      <c r="U150" s="2" t="s">
        <v>270</v>
      </c>
      <c r="V150" s="2"/>
    </row>
    <row r="151" spans="1:22" x14ac:dyDescent="0.2">
      <c r="A151" s="2" t="s">
        <v>368</v>
      </c>
      <c r="B151" s="2" t="s">
        <v>260</v>
      </c>
      <c r="C151" s="2" t="s">
        <v>250</v>
      </c>
      <c r="D151" s="2" t="s">
        <v>200</v>
      </c>
      <c r="E151" s="2" t="s">
        <v>251</v>
      </c>
      <c r="F151" s="2" t="s">
        <v>23</v>
      </c>
      <c r="G151" s="2" t="s">
        <v>261</v>
      </c>
      <c r="H151" s="2" t="s">
        <v>262</v>
      </c>
      <c r="I151" s="2">
        <f t="shared" si="4"/>
        <v>1</v>
      </c>
      <c r="J151" s="5">
        <f t="shared" si="5"/>
        <v>1</v>
      </c>
      <c r="K151" s="2" t="s">
        <v>23</v>
      </c>
      <c r="L151" s="2" t="s">
        <v>261</v>
      </c>
      <c r="M151" s="2" t="s">
        <v>262</v>
      </c>
      <c r="N151" s="2" t="s">
        <v>23</v>
      </c>
      <c r="O151" s="2" t="s">
        <v>261</v>
      </c>
      <c r="P151" s="2" t="s">
        <v>262</v>
      </c>
      <c r="Q151" s="2" t="s">
        <v>33</v>
      </c>
      <c r="R151" s="2"/>
      <c r="S151" s="2" t="s">
        <v>23</v>
      </c>
      <c r="T151" s="2" t="s">
        <v>261</v>
      </c>
      <c r="U151" s="2" t="s">
        <v>262</v>
      </c>
      <c r="V151" s="2"/>
    </row>
    <row r="152" spans="1:22" x14ac:dyDescent="0.2">
      <c r="A152" s="2" t="s">
        <v>369</v>
      </c>
      <c r="B152" s="2">
        <v>100</v>
      </c>
      <c r="C152" s="2" t="s">
        <v>276</v>
      </c>
      <c r="D152" s="2" t="s">
        <v>208</v>
      </c>
      <c r="E152" s="2" t="s">
        <v>251</v>
      </c>
      <c r="F152" s="2" t="s">
        <v>23</v>
      </c>
      <c r="G152" s="2" t="s">
        <v>341</v>
      </c>
      <c r="H152" s="2" t="s">
        <v>342</v>
      </c>
      <c r="I152" s="2">
        <f t="shared" si="4"/>
        <v>1</v>
      </c>
      <c r="J152" s="5">
        <f t="shared" si="5"/>
        <v>1</v>
      </c>
      <c r="K152" s="2" t="s">
        <v>23</v>
      </c>
      <c r="L152" s="2" t="s">
        <v>341</v>
      </c>
      <c r="M152" s="2" t="s">
        <v>342</v>
      </c>
      <c r="N152" s="2" t="s">
        <v>23</v>
      </c>
      <c r="O152" s="2" t="s">
        <v>341</v>
      </c>
      <c r="P152" s="2" t="s">
        <v>342</v>
      </c>
      <c r="Q152" s="2" t="s">
        <v>33</v>
      </c>
      <c r="R152" s="2"/>
      <c r="S152" s="2" t="s">
        <v>23</v>
      </c>
      <c r="T152" s="2" t="s">
        <v>341</v>
      </c>
      <c r="U152" s="2" t="s">
        <v>342</v>
      </c>
      <c r="V152" s="2"/>
    </row>
    <row r="153" spans="1:22" x14ac:dyDescent="0.2">
      <c r="A153" s="2" t="s">
        <v>370</v>
      </c>
      <c r="B153" s="2" t="s">
        <v>297</v>
      </c>
      <c r="C153" s="2" t="s">
        <v>276</v>
      </c>
      <c r="D153" s="2" t="s">
        <v>208</v>
      </c>
      <c r="E153" s="2" t="s">
        <v>251</v>
      </c>
      <c r="F153" s="2" t="s">
        <v>23</v>
      </c>
      <c r="G153" s="2" t="s">
        <v>298</v>
      </c>
      <c r="H153" s="2" t="s">
        <v>299</v>
      </c>
      <c r="I153" s="2">
        <f t="shared" si="4"/>
        <v>1</v>
      </c>
      <c r="J153" s="5">
        <f t="shared" si="5"/>
        <v>1</v>
      </c>
      <c r="K153" s="2" t="s">
        <v>23</v>
      </c>
      <c r="L153" s="2" t="s">
        <v>298</v>
      </c>
      <c r="M153" s="2" t="s">
        <v>299</v>
      </c>
      <c r="N153" s="2" t="s">
        <v>23</v>
      </c>
      <c r="O153" s="2" t="s">
        <v>298</v>
      </c>
      <c r="P153" s="2" t="s">
        <v>299</v>
      </c>
      <c r="Q153" s="2" t="s">
        <v>33</v>
      </c>
      <c r="R153" s="2"/>
      <c r="S153" s="2" t="s">
        <v>23</v>
      </c>
      <c r="T153" s="2" t="s">
        <v>298</v>
      </c>
      <c r="U153" s="2" t="s">
        <v>299</v>
      </c>
      <c r="V153" s="2"/>
    </row>
    <row r="154" spans="1:22" x14ac:dyDescent="0.2">
      <c r="A154" s="2" t="s">
        <v>371</v>
      </c>
      <c r="B154" s="2" t="s">
        <v>297</v>
      </c>
      <c r="C154" s="2" t="s">
        <v>276</v>
      </c>
      <c r="D154" s="2" t="s">
        <v>208</v>
      </c>
      <c r="E154" s="2" t="s">
        <v>251</v>
      </c>
      <c r="F154" s="2" t="s">
        <v>23</v>
      </c>
      <c r="G154" s="2" t="s">
        <v>298</v>
      </c>
      <c r="H154" s="2" t="s">
        <v>299</v>
      </c>
      <c r="I154" s="2">
        <f t="shared" si="4"/>
        <v>1</v>
      </c>
      <c r="J154" s="5">
        <f t="shared" si="5"/>
        <v>1</v>
      </c>
      <c r="K154" s="2" t="s">
        <v>23</v>
      </c>
      <c r="L154" s="2" t="s">
        <v>298</v>
      </c>
      <c r="M154" s="2" t="s">
        <v>299</v>
      </c>
      <c r="N154" s="2" t="s">
        <v>23</v>
      </c>
      <c r="O154" s="2" t="s">
        <v>298</v>
      </c>
      <c r="P154" s="2" t="s">
        <v>299</v>
      </c>
      <c r="Q154" s="2" t="s">
        <v>33</v>
      </c>
      <c r="R154" s="2"/>
      <c r="S154" s="2" t="s">
        <v>23</v>
      </c>
      <c r="T154" s="2" t="s">
        <v>298</v>
      </c>
      <c r="U154" s="2" t="s">
        <v>299</v>
      </c>
      <c r="V154" s="2"/>
    </row>
    <row r="155" spans="1:22" x14ac:dyDescent="0.2">
      <c r="A155" s="2" t="s">
        <v>372</v>
      </c>
      <c r="B155" s="2" t="s">
        <v>297</v>
      </c>
      <c r="C155" s="2" t="s">
        <v>276</v>
      </c>
      <c r="D155" s="2" t="s">
        <v>208</v>
      </c>
      <c r="E155" s="2" t="s">
        <v>251</v>
      </c>
      <c r="F155" s="2" t="s">
        <v>23</v>
      </c>
      <c r="G155" s="2" t="s">
        <v>298</v>
      </c>
      <c r="H155" s="2" t="s">
        <v>299</v>
      </c>
      <c r="I155" s="2">
        <f t="shared" si="4"/>
        <v>1</v>
      </c>
      <c r="J155" s="5">
        <f t="shared" si="5"/>
        <v>1</v>
      </c>
      <c r="K155" s="2" t="s">
        <v>23</v>
      </c>
      <c r="L155" s="2" t="s">
        <v>298</v>
      </c>
      <c r="M155" s="2" t="s">
        <v>299</v>
      </c>
      <c r="N155" s="2" t="s">
        <v>23</v>
      </c>
      <c r="O155" s="2" t="s">
        <v>298</v>
      </c>
      <c r="P155" s="2" t="s">
        <v>299</v>
      </c>
      <c r="Q155" s="2" t="s">
        <v>33</v>
      </c>
      <c r="R155" s="2"/>
      <c r="S155" s="2" t="s">
        <v>23</v>
      </c>
      <c r="T155" s="2" t="s">
        <v>298</v>
      </c>
      <c r="U155" s="2" t="s">
        <v>299</v>
      </c>
      <c r="V155" s="2"/>
    </row>
    <row r="156" spans="1:22" x14ac:dyDescent="0.2">
      <c r="A156" s="2" t="s">
        <v>373</v>
      </c>
      <c r="B156" s="2" t="s">
        <v>297</v>
      </c>
      <c r="C156" s="2" t="s">
        <v>276</v>
      </c>
      <c r="D156" s="2" t="s">
        <v>208</v>
      </c>
      <c r="E156" s="2" t="s">
        <v>251</v>
      </c>
      <c r="F156" s="2" t="s">
        <v>23</v>
      </c>
      <c r="G156" s="2" t="s">
        <v>298</v>
      </c>
      <c r="H156" s="2" t="s">
        <v>299</v>
      </c>
      <c r="I156" s="2">
        <f t="shared" si="4"/>
        <v>1</v>
      </c>
      <c r="J156" s="5">
        <f t="shared" si="5"/>
        <v>1</v>
      </c>
      <c r="K156" s="2" t="s">
        <v>23</v>
      </c>
      <c r="L156" s="2" t="s">
        <v>298</v>
      </c>
      <c r="M156" s="2" t="s">
        <v>299</v>
      </c>
      <c r="N156" s="2" t="s">
        <v>23</v>
      </c>
      <c r="O156" s="2" t="s">
        <v>298</v>
      </c>
      <c r="P156" s="2" t="s">
        <v>299</v>
      </c>
      <c r="Q156" s="2" t="s">
        <v>33</v>
      </c>
      <c r="R156" s="2"/>
      <c r="S156" s="2" t="s">
        <v>23</v>
      </c>
      <c r="T156" s="2" t="s">
        <v>298</v>
      </c>
      <c r="U156" s="2" t="s">
        <v>299</v>
      </c>
      <c r="V156" s="2"/>
    </row>
    <row r="157" spans="1:22" x14ac:dyDescent="0.2">
      <c r="A157" s="2" t="s">
        <v>374</v>
      </c>
      <c r="B157" s="2" t="s">
        <v>268</v>
      </c>
      <c r="C157" s="2" t="s">
        <v>250</v>
      </c>
      <c r="D157" s="2" t="s">
        <v>200</v>
      </c>
      <c r="E157" s="2" t="s">
        <v>251</v>
      </c>
      <c r="F157" s="2" t="s">
        <v>23</v>
      </c>
      <c r="G157" s="2" t="s">
        <v>269</v>
      </c>
      <c r="H157" s="2" t="s">
        <v>270</v>
      </c>
      <c r="I157" s="2">
        <f t="shared" si="4"/>
        <v>1</v>
      </c>
      <c r="J157" s="5">
        <f t="shared" si="5"/>
        <v>1</v>
      </c>
      <c r="K157" s="2" t="s">
        <v>23</v>
      </c>
      <c r="L157" s="2" t="s">
        <v>269</v>
      </c>
      <c r="M157" s="2" t="s">
        <v>270</v>
      </c>
      <c r="N157" s="2" t="s">
        <v>23</v>
      </c>
      <c r="O157" s="2" t="s">
        <v>269</v>
      </c>
      <c r="P157" s="2" t="s">
        <v>270</v>
      </c>
      <c r="Q157" s="2" t="s">
        <v>33</v>
      </c>
      <c r="R157" s="2"/>
      <c r="S157" s="2" t="s">
        <v>23</v>
      </c>
      <c r="T157" s="2" t="s">
        <v>269</v>
      </c>
      <c r="U157" s="2" t="s">
        <v>270</v>
      </c>
      <c r="V157" s="2"/>
    </row>
    <row r="158" spans="1:22" x14ac:dyDescent="0.2">
      <c r="A158" s="2" t="s">
        <v>375</v>
      </c>
      <c r="B158" s="2" t="s">
        <v>260</v>
      </c>
      <c r="C158" s="2" t="s">
        <v>250</v>
      </c>
      <c r="D158" s="2" t="s">
        <v>200</v>
      </c>
      <c r="E158" s="2" t="s">
        <v>251</v>
      </c>
      <c r="F158" s="2" t="s">
        <v>23</v>
      </c>
      <c r="G158" s="2" t="s">
        <v>261</v>
      </c>
      <c r="H158" s="2" t="s">
        <v>262</v>
      </c>
      <c r="I158" s="2">
        <f t="shared" si="4"/>
        <v>1</v>
      </c>
      <c r="J158" s="5">
        <f t="shared" si="5"/>
        <v>1</v>
      </c>
      <c r="K158" s="2" t="s">
        <v>23</v>
      </c>
      <c r="L158" s="2" t="s">
        <v>261</v>
      </c>
      <c r="M158" s="2" t="s">
        <v>262</v>
      </c>
      <c r="N158" s="2" t="s">
        <v>23</v>
      </c>
      <c r="O158" s="2" t="s">
        <v>261</v>
      </c>
      <c r="P158" s="2" t="s">
        <v>262</v>
      </c>
      <c r="Q158" s="2" t="s">
        <v>33</v>
      </c>
      <c r="R158" s="2"/>
      <c r="S158" s="2" t="s">
        <v>23</v>
      </c>
      <c r="T158" s="2" t="s">
        <v>261</v>
      </c>
      <c r="U158" s="2" t="s">
        <v>262</v>
      </c>
      <c r="V158" s="2"/>
    </row>
    <row r="159" spans="1:22" x14ac:dyDescent="0.2">
      <c r="A159" s="2" t="s">
        <v>376</v>
      </c>
      <c r="B159" s="2">
        <v>100</v>
      </c>
      <c r="C159" s="2" t="s">
        <v>276</v>
      </c>
      <c r="D159" s="2" t="s">
        <v>208</v>
      </c>
      <c r="E159" s="2" t="s">
        <v>251</v>
      </c>
      <c r="F159" s="2" t="s">
        <v>23</v>
      </c>
      <c r="G159" s="2" t="s">
        <v>341</v>
      </c>
      <c r="H159" s="2" t="s">
        <v>342</v>
      </c>
      <c r="I159" s="2">
        <f t="shared" si="4"/>
        <v>1</v>
      </c>
      <c r="J159" s="5">
        <f t="shared" si="5"/>
        <v>1</v>
      </c>
      <c r="K159" s="2" t="s">
        <v>23</v>
      </c>
      <c r="L159" s="2" t="s">
        <v>341</v>
      </c>
      <c r="M159" s="2" t="s">
        <v>342</v>
      </c>
      <c r="N159" s="2" t="s">
        <v>23</v>
      </c>
      <c r="O159" s="2" t="s">
        <v>341</v>
      </c>
      <c r="P159" s="2" t="s">
        <v>342</v>
      </c>
      <c r="Q159" s="2" t="s">
        <v>33</v>
      </c>
      <c r="R159" s="2"/>
      <c r="S159" s="2" t="s">
        <v>23</v>
      </c>
      <c r="T159" s="2" t="s">
        <v>341</v>
      </c>
      <c r="U159" s="2" t="s">
        <v>342</v>
      </c>
      <c r="V159" s="2"/>
    </row>
    <row r="160" spans="1:22" x14ac:dyDescent="0.2">
      <c r="A160" s="2" t="s">
        <v>377</v>
      </c>
      <c r="B160" s="2"/>
      <c r="C160" s="2" t="s">
        <v>378</v>
      </c>
      <c r="D160" s="2" t="s">
        <v>379</v>
      </c>
      <c r="E160" s="2" t="s">
        <v>380</v>
      </c>
      <c r="F160" s="2"/>
      <c r="G160" s="2"/>
      <c r="H160" s="2"/>
      <c r="I160" s="2">
        <f t="shared" si="4"/>
        <v>0</v>
      </c>
      <c r="J160" s="5">
        <f t="shared" si="5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">
      <c r="A161" s="2" t="s">
        <v>381</v>
      </c>
      <c r="B161" s="2" t="s">
        <v>382</v>
      </c>
      <c r="C161" s="2" t="s">
        <v>383</v>
      </c>
      <c r="D161" s="2" t="s">
        <v>384</v>
      </c>
      <c r="E161" s="2"/>
      <c r="F161" s="2" t="s">
        <v>23</v>
      </c>
      <c r="G161" s="2" t="s">
        <v>385</v>
      </c>
      <c r="H161" s="2" t="s">
        <v>382</v>
      </c>
      <c r="I161" s="2">
        <f t="shared" si="4"/>
        <v>1</v>
      </c>
      <c r="J161" s="5">
        <f t="shared" si="5"/>
        <v>1</v>
      </c>
      <c r="K161" s="2" t="s">
        <v>23</v>
      </c>
      <c r="L161" s="2" t="s">
        <v>385</v>
      </c>
      <c r="M161" s="2" t="s">
        <v>382</v>
      </c>
      <c r="N161" s="2" t="s">
        <v>23</v>
      </c>
      <c r="O161" s="2" t="s">
        <v>385</v>
      </c>
      <c r="P161" s="2" t="s">
        <v>382</v>
      </c>
      <c r="Q161" s="2"/>
      <c r="R161" s="2"/>
      <c r="S161" s="2" t="s">
        <v>23</v>
      </c>
      <c r="T161" s="2" t="s">
        <v>385</v>
      </c>
      <c r="U161" s="2" t="s">
        <v>382</v>
      </c>
      <c r="V161" s="2"/>
    </row>
    <row r="162" spans="1:22" x14ac:dyDescent="0.2">
      <c r="A162" s="2" t="s">
        <v>386</v>
      </c>
      <c r="B162" s="2" t="s">
        <v>387</v>
      </c>
      <c r="C162" s="2" t="s">
        <v>388</v>
      </c>
      <c r="D162" s="2" t="s">
        <v>389</v>
      </c>
      <c r="E162" s="2"/>
      <c r="F162" s="2" t="s">
        <v>23</v>
      </c>
      <c r="G162" s="2" t="s">
        <v>390</v>
      </c>
      <c r="H162" s="2" t="s">
        <v>387</v>
      </c>
      <c r="I162" s="2">
        <f t="shared" si="4"/>
        <v>1</v>
      </c>
      <c r="J162" s="5">
        <f t="shared" si="5"/>
        <v>1</v>
      </c>
      <c r="K162" s="2" t="s">
        <v>23</v>
      </c>
      <c r="L162" s="2" t="s">
        <v>390</v>
      </c>
      <c r="M162" s="2" t="s">
        <v>387</v>
      </c>
      <c r="N162" s="2" t="s">
        <v>23</v>
      </c>
      <c r="O162" s="2" t="s">
        <v>390</v>
      </c>
      <c r="P162" s="2" t="s">
        <v>387</v>
      </c>
      <c r="Q162" s="2"/>
      <c r="R162" s="2"/>
      <c r="S162" s="2" t="s">
        <v>23</v>
      </c>
      <c r="T162" s="2" t="s">
        <v>390</v>
      </c>
      <c r="U162" s="2" t="s">
        <v>387</v>
      </c>
      <c r="V162" s="2"/>
    </row>
    <row r="163" spans="1:22" x14ac:dyDescent="0.2">
      <c r="A163" s="2" t="s">
        <v>391</v>
      </c>
      <c r="B163" s="2" t="s">
        <v>392</v>
      </c>
      <c r="C163" s="2" t="s">
        <v>392</v>
      </c>
      <c r="D163" s="2" t="s">
        <v>393</v>
      </c>
      <c r="E163" s="2" t="s">
        <v>394</v>
      </c>
      <c r="F163" s="2" t="s">
        <v>23</v>
      </c>
      <c r="G163" s="2" t="s">
        <v>395</v>
      </c>
      <c r="H163" s="2" t="s">
        <v>392</v>
      </c>
      <c r="I163" s="2">
        <f t="shared" si="4"/>
        <v>1</v>
      </c>
      <c r="J163" s="5">
        <f t="shared" si="5"/>
        <v>1</v>
      </c>
      <c r="K163" s="2" t="s">
        <v>23</v>
      </c>
      <c r="L163" s="2" t="s">
        <v>395</v>
      </c>
      <c r="M163" s="2" t="s">
        <v>392</v>
      </c>
      <c r="N163" s="2" t="s">
        <v>23</v>
      </c>
      <c r="O163" s="2" t="s">
        <v>395</v>
      </c>
      <c r="P163" s="2" t="s">
        <v>392</v>
      </c>
      <c r="Q163" s="2"/>
      <c r="R163" s="2"/>
      <c r="S163" s="2" t="s">
        <v>23</v>
      </c>
      <c r="T163" s="2" t="s">
        <v>395</v>
      </c>
      <c r="U163" s="2" t="s">
        <v>392</v>
      </c>
      <c r="V163" s="2"/>
    </row>
    <row r="164" spans="1:22" ht="22.5" x14ac:dyDescent="0.2">
      <c r="A164" s="2" t="s">
        <v>396</v>
      </c>
      <c r="B164" s="2" t="s">
        <v>397</v>
      </c>
      <c r="C164" s="2" t="s">
        <v>397</v>
      </c>
      <c r="D164" s="2" t="s">
        <v>398</v>
      </c>
      <c r="E164" s="2" t="s">
        <v>399</v>
      </c>
      <c r="F164" s="2"/>
      <c r="G164" s="2"/>
      <c r="H164" s="2"/>
      <c r="I164" s="2">
        <f t="shared" si="4"/>
        <v>1</v>
      </c>
      <c r="J164" s="5">
        <f t="shared" si="5"/>
        <v>1</v>
      </c>
      <c r="K164" s="2"/>
      <c r="L164" s="2"/>
      <c r="M164" s="2"/>
      <c r="N164" s="2" t="s">
        <v>23</v>
      </c>
      <c r="O164" s="2" t="s">
        <v>400</v>
      </c>
      <c r="P164" s="2" t="s">
        <v>401</v>
      </c>
      <c r="Q164" s="2"/>
      <c r="R164" s="2"/>
      <c r="S164" s="2"/>
      <c r="T164" s="2"/>
      <c r="U164" s="2"/>
      <c r="V164" s="2"/>
    </row>
    <row r="165" spans="1:22" x14ac:dyDescent="0.2">
      <c r="A165" s="2" t="s">
        <v>402</v>
      </c>
      <c r="B165" s="2" t="s">
        <v>402</v>
      </c>
      <c r="C165" s="2" t="s">
        <v>160</v>
      </c>
      <c r="D165" s="2" t="s">
        <v>161</v>
      </c>
      <c r="E165" s="2"/>
      <c r="F165" s="2"/>
      <c r="G165" s="2"/>
      <c r="H165" s="2"/>
      <c r="I165" s="2">
        <f t="shared" si="4"/>
        <v>0</v>
      </c>
      <c r="J165" s="5">
        <f t="shared" si="5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">
      <c r="A166" s="2" t="s">
        <v>403</v>
      </c>
      <c r="B166" s="2" t="s">
        <v>404</v>
      </c>
      <c r="C166" s="2" t="s">
        <v>405</v>
      </c>
      <c r="D166" s="2" t="s">
        <v>405</v>
      </c>
      <c r="E166" s="2" t="s">
        <v>406</v>
      </c>
      <c r="F166" s="2"/>
      <c r="G166" s="2"/>
      <c r="H166" s="2"/>
      <c r="I166" s="2">
        <f t="shared" si="4"/>
        <v>0</v>
      </c>
      <c r="J166" s="5">
        <f t="shared" si="5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">
      <c r="A167" s="2" t="s">
        <v>407</v>
      </c>
      <c r="B167" s="2" t="s">
        <v>11</v>
      </c>
      <c r="C167" s="2" t="s">
        <v>405</v>
      </c>
      <c r="D167" s="2" t="s">
        <v>405</v>
      </c>
      <c r="E167" s="2" t="s">
        <v>406</v>
      </c>
      <c r="F167" s="2"/>
      <c r="G167" s="2"/>
      <c r="H167" s="2"/>
      <c r="I167" s="2">
        <f t="shared" si="4"/>
        <v>0</v>
      </c>
      <c r="J167" s="5">
        <f t="shared" si="5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</sheetData>
  <autoFilter ref="A1:V16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G138" sqref="G138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18.1640625" bestFit="1" customWidth="1"/>
    <col min="4" max="4" width="21.83203125" bestFit="1" customWidth="1"/>
  </cols>
  <sheetData>
    <row r="1" spans="1:4" x14ac:dyDescent="0.2">
      <c r="A1" s="1" t="s">
        <v>9</v>
      </c>
      <c r="B1" s="1" t="s">
        <v>10</v>
      </c>
      <c r="C1" s="1" t="s">
        <v>17</v>
      </c>
      <c r="D1" s="1" t="s">
        <v>18</v>
      </c>
    </row>
    <row r="2" spans="1:4" x14ac:dyDescent="0.2">
      <c r="A2" t="s">
        <v>24</v>
      </c>
      <c r="B2" t="s">
        <v>25</v>
      </c>
      <c r="C2" t="s">
        <v>24</v>
      </c>
      <c r="D2" t="s">
        <v>25</v>
      </c>
    </row>
    <row r="3" spans="1:4" x14ac:dyDescent="0.2">
      <c r="A3" t="s">
        <v>31</v>
      </c>
      <c r="B3" t="s">
        <v>32</v>
      </c>
      <c r="C3" t="s">
        <v>31</v>
      </c>
      <c r="D3" t="s">
        <v>32</v>
      </c>
    </row>
    <row r="4" spans="1:4" x14ac:dyDescent="0.2">
      <c r="A4" t="s">
        <v>36</v>
      </c>
      <c r="B4" t="s">
        <v>35</v>
      </c>
      <c r="C4" t="s">
        <v>36</v>
      </c>
      <c r="D4" t="s">
        <v>35</v>
      </c>
    </row>
    <row r="5" spans="1:4" x14ac:dyDescent="0.2">
      <c r="A5" t="s">
        <v>41</v>
      </c>
      <c r="B5" t="s">
        <v>42</v>
      </c>
      <c r="C5" t="s">
        <v>41</v>
      </c>
      <c r="D5" t="s">
        <v>42</v>
      </c>
    </row>
    <row r="6" spans="1:4" x14ac:dyDescent="0.2">
      <c r="A6" t="s">
        <v>31</v>
      </c>
      <c r="B6" t="s">
        <v>32</v>
      </c>
      <c r="C6" t="s">
        <v>31</v>
      </c>
      <c r="D6" t="s">
        <v>32</v>
      </c>
    </row>
    <row r="7" spans="1:4" x14ac:dyDescent="0.2">
      <c r="A7" t="s">
        <v>48</v>
      </c>
      <c r="B7" t="s">
        <v>49</v>
      </c>
      <c r="C7" t="s">
        <v>48</v>
      </c>
      <c r="D7" t="s">
        <v>49</v>
      </c>
    </row>
    <row r="8" spans="1:4" x14ac:dyDescent="0.2">
      <c r="A8" t="s">
        <v>52</v>
      </c>
      <c r="B8" t="s">
        <v>53</v>
      </c>
      <c r="C8" t="s">
        <v>52</v>
      </c>
      <c r="D8" t="s">
        <v>53</v>
      </c>
    </row>
    <row r="9" spans="1:4" x14ac:dyDescent="0.2">
      <c r="A9" t="s">
        <v>41</v>
      </c>
      <c r="B9" t="s">
        <v>42</v>
      </c>
      <c r="C9" t="s">
        <v>41</v>
      </c>
      <c r="D9" t="s">
        <v>42</v>
      </c>
    </row>
    <row r="10" spans="1:4" x14ac:dyDescent="0.2">
      <c r="A10" t="s">
        <v>48</v>
      </c>
      <c r="B10" t="s">
        <v>49</v>
      </c>
      <c r="C10" t="s">
        <v>48</v>
      </c>
      <c r="D10" t="s">
        <v>49</v>
      </c>
    </row>
    <row r="11" spans="1:4" x14ac:dyDescent="0.2">
      <c r="A11" t="s">
        <v>52</v>
      </c>
      <c r="B11" t="s">
        <v>53</v>
      </c>
      <c r="C11" t="s">
        <v>52</v>
      </c>
      <c r="D11" t="s">
        <v>53</v>
      </c>
    </row>
    <row r="12" spans="1:4" x14ac:dyDescent="0.2">
      <c r="A12" t="s">
        <v>52</v>
      </c>
      <c r="B12" t="s">
        <v>53</v>
      </c>
      <c r="C12" t="s">
        <v>52</v>
      </c>
      <c r="D12" t="s">
        <v>53</v>
      </c>
    </row>
    <row r="13" spans="1:4" x14ac:dyDescent="0.2">
      <c r="A13" t="s">
        <v>52</v>
      </c>
      <c r="B13" t="s">
        <v>53</v>
      </c>
      <c r="C13" t="s">
        <v>52</v>
      </c>
      <c r="D13" t="s">
        <v>53</v>
      </c>
    </row>
    <row r="14" spans="1:4" x14ac:dyDescent="0.2">
      <c r="A14" t="s">
        <v>48</v>
      </c>
      <c r="B14" t="s">
        <v>49</v>
      </c>
      <c r="C14" t="s">
        <v>48</v>
      </c>
      <c r="D14" t="s">
        <v>49</v>
      </c>
    </row>
    <row r="15" spans="1:4" x14ac:dyDescent="0.2">
      <c r="A15" t="s">
        <v>62</v>
      </c>
      <c r="B15" t="s">
        <v>63</v>
      </c>
      <c r="C15" t="s">
        <v>62</v>
      </c>
      <c r="D15" t="s">
        <v>63</v>
      </c>
    </row>
    <row r="16" spans="1:4" x14ac:dyDescent="0.2">
      <c r="A16" t="s">
        <v>52</v>
      </c>
      <c r="B16" t="s">
        <v>53</v>
      </c>
      <c r="C16" t="s">
        <v>52</v>
      </c>
      <c r="D16" t="s">
        <v>53</v>
      </c>
    </row>
    <row r="17" spans="1:4" x14ac:dyDescent="0.2">
      <c r="A17" t="s">
        <v>62</v>
      </c>
      <c r="B17" t="s">
        <v>63</v>
      </c>
      <c r="C17" t="s">
        <v>62</v>
      </c>
      <c r="D17" t="s">
        <v>63</v>
      </c>
    </row>
    <row r="18" spans="1:4" x14ac:dyDescent="0.2">
      <c r="A18" t="s">
        <v>52</v>
      </c>
      <c r="B18" t="s">
        <v>53</v>
      </c>
      <c r="C18" t="s">
        <v>52</v>
      </c>
      <c r="D18" t="s">
        <v>53</v>
      </c>
    </row>
    <row r="19" spans="1:4" x14ac:dyDescent="0.2">
      <c r="A19" t="s">
        <v>52</v>
      </c>
      <c r="B19" t="s">
        <v>53</v>
      </c>
      <c r="C19" t="s">
        <v>52</v>
      </c>
      <c r="D19" t="s">
        <v>53</v>
      </c>
    </row>
    <row r="20" spans="1:4" x14ac:dyDescent="0.2">
      <c r="A20" t="s">
        <v>70</v>
      </c>
      <c r="B20" t="s">
        <v>71</v>
      </c>
      <c r="C20" t="s">
        <v>70</v>
      </c>
      <c r="D20" t="s">
        <v>71</v>
      </c>
    </row>
    <row r="21" spans="1:4" x14ac:dyDescent="0.2">
      <c r="A21" t="s">
        <v>74</v>
      </c>
      <c r="B21" t="s">
        <v>75</v>
      </c>
      <c r="C21" t="s">
        <v>74</v>
      </c>
      <c r="D21" t="s">
        <v>75</v>
      </c>
    </row>
    <row r="22" spans="1:4" x14ac:dyDescent="0.2">
      <c r="A22" t="s">
        <v>74</v>
      </c>
      <c r="B22" t="s">
        <v>75</v>
      </c>
      <c r="C22" t="s">
        <v>74</v>
      </c>
      <c r="D22" t="s">
        <v>75</v>
      </c>
    </row>
    <row r="23" spans="1:4" x14ac:dyDescent="0.2">
      <c r="A23" t="s">
        <v>83</v>
      </c>
      <c r="B23" t="s">
        <v>84</v>
      </c>
      <c r="C23" t="s">
        <v>83</v>
      </c>
      <c r="D23" t="s">
        <v>84</v>
      </c>
    </row>
    <row r="24" spans="1:4" x14ac:dyDescent="0.2">
      <c r="A24" t="s">
        <v>87</v>
      </c>
      <c r="B24" t="s">
        <v>88</v>
      </c>
      <c r="C24" t="s">
        <v>87</v>
      </c>
      <c r="D24" t="s">
        <v>88</v>
      </c>
    </row>
    <row r="25" spans="1:4" x14ac:dyDescent="0.2">
      <c r="A25" t="s">
        <v>87</v>
      </c>
      <c r="B25" t="s">
        <v>88</v>
      </c>
      <c r="C25" t="s">
        <v>87</v>
      </c>
      <c r="D25" t="s">
        <v>88</v>
      </c>
    </row>
    <row r="26" spans="1:4" x14ac:dyDescent="0.2">
      <c r="A26" t="s">
        <v>52</v>
      </c>
      <c r="B26" t="s">
        <v>53</v>
      </c>
      <c r="C26" t="s">
        <v>52</v>
      </c>
      <c r="D26" t="s">
        <v>53</v>
      </c>
    </row>
    <row r="27" spans="1:4" x14ac:dyDescent="0.2">
      <c r="A27" t="s">
        <v>70</v>
      </c>
      <c r="B27" t="s">
        <v>71</v>
      </c>
      <c r="C27" t="s">
        <v>70</v>
      </c>
      <c r="D27" t="s">
        <v>71</v>
      </c>
    </row>
    <row r="28" spans="1:4" x14ac:dyDescent="0.2">
      <c r="A28" t="s">
        <v>95</v>
      </c>
      <c r="B28" t="s">
        <v>96</v>
      </c>
      <c r="C28" t="s">
        <v>95</v>
      </c>
      <c r="D28" t="s">
        <v>96</v>
      </c>
    </row>
    <row r="29" spans="1:4" x14ac:dyDescent="0.2">
      <c r="A29" t="s">
        <v>98</v>
      </c>
      <c r="B29" t="s">
        <v>99</v>
      </c>
      <c r="C29" t="s">
        <v>98</v>
      </c>
      <c r="D29" t="s">
        <v>99</v>
      </c>
    </row>
    <row r="30" spans="1:4" x14ac:dyDescent="0.2">
      <c r="A30" t="s">
        <v>52</v>
      </c>
      <c r="B30" t="s">
        <v>53</v>
      </c>
      <c r="C30" t="s">
        <v>41</v>
      </c>
      <c r="D30" t="s">
        <v>42</v>
      </c>
    </row>
    <row r="31" spans="1:4" x14ac:dyDescent="0.2">
      <c r="A31" t="s">
        <v>104</v>
      </c>
      <c r="B31" t="s">
        <v>105</v>
      </c>
      <c r="C31" t="s">
        <v>104</v>
      </c>
      <c r="D31" t="s">
        <v>105</v>
      </c>
    </row>
    <row r="32" spans="1:4" x14ac:dyDescent="0.2">
      <c r="A32" t="s">
        <v>108</v>
      </c>
      <c r="B32" t="s">
        <v>109</v>
      </c>
      <c r="C32" t="s">
        <v>87</v>
      </c>
      <c r="D32" t="s">
        <v>88</v>
      </c>
    </row>
    <row r="33" spans="1:4" x14ac:dyDescent="0.2">
      <c r="A33" t="s">
        <v>112</v>
      </c>
      <c r="B33" t="s">
        <v>113</v>
      </c>
      <c r="C33" t="s">
        <v>114</v>
      </c>
      <c r="D33" t="s">
        <v>115</v>
      </c>
    </row>
    <row r="34" spans="1:4" x14ac:dyDescent="0.2">
      <c r="A34" t="s">
        <v>87</v>
      </c>
      <c r="B34" t="s">
        <v>88</v>
      </c>
      <c r="C34" t="s">
        <v>87</v>
      </c>
      <c r="D34" t="s">
        <v>88</v>
      </c>
    </row>
    <row r="35" spans="1:4" x14ac:dyDescent="0.2">
      <c r="A35" t="s">
        <v>52</v>
      </c>
      <c r="B35" t="s">
        <v>53</v>
      </c>
      <c r="C35" t="s">
        <v>52</v>
      </c>
      <c r="D35" t="s">
        <v>53</v>
      </c>
    </row>
    <row r="36" spans="1:4" x14ac:dyDescent="0.2">
      <c r="A36" t="s">
        <v>52</v>
      </c>
      <c r="B36" t="s">
        <v>53</v>
      </c>
      <c r="C36" t="s">
        <v>41</v>
      </c>
      <c r="D36" t="s">
        <v>42</v>
      </c>
    </row>
    <row r="37" spans="1:4" x14ac:dyDescent="0.2">
      <c r="A37" t="s">
        <v>121</v>
      </c>
      <c r="B37" t="s">
        <v>122</v>
      </c>
      <c r="C37" t="s">
        <v>121</v>
      </c>
      <c r="D37" t="s">
        <v>122</v>
      </c>
    </row>
    <row r="38" spans="1:4" x14ac:dyDescent="0.2">
      <c r="A38" t="s">
        <v>121</v>
      </c>
      <c r="B38" t="s">
        <v>122</v>
      </c>
      <c r="C38" t="s">
        <v>121</v>
      </c>
      <c r="D38" t="s">
        <v>122</v>
      </c>
    </row>
    <row r="39" spans="1:4" x14ac:dyDescent="0.2">
      <c r="A39" t="s">
        <v>108</v>
      </c>
      <c r="B39" t="s">
        <v>109</v>
      </c>
      <c r="C39" t="s">
        <v>87</v>
      </c>
      <c r="D39" t="s">
        <v>88</v>
      </c>
    </row>
    <row r="40" spans="1:4" x14ac:dyDescent="0.2">
      <c r="A40" t="s">
        <v>112</v>
      </c>
      <c r="B40" t="s">
        <v>113</v>
      </c>
      <c r="C40" t="s">
        <v>114</v>
      </c>
      <c r="D40" t="s">
        <v>115</v>
      </c>
    </row>
    <row r="41" spans="1:4" x14ac:dyDescent="0.2">
      <c r="A41" t="s">
        <v>121</v>
      </c>
      <c r="B41" t="s">
        <v>122</v>
      </c>
      <c r="C41" t="s">
        <v>121</v>
      </c>
      <c r="D41" t="s">
        <v>122</v>
      </c>
    </row>
    <row r="42" spans="1:4" x14ac:dyDescent="0.2">
      <c r="A42" t="s">
        <v>121</v>
      </c>
      <c r="B42" t="s">
        <v>122</v>
      </c>
      <c r="C42" t="s">
        <v>121</v>
      </c>
      <c r="D42" t="s">
        <v>122</v>
      </c>
    </row>
    <row r="43" spans="1:4" x14ac:dyDescent="0.2">
      <c r="A43" t="s">
        <v>52</v>
      </c>
      <c r="B43" t="s">
        <v>53</v>
      </c>
      <c r="C43" t="s">
        <v>52</v>
      </c>
      <c r="D43" t="s">
        <v>53</v>
      </c>
    </row>
    <row r="44" spans="1:4" x14ac:dyDescent="0.2">
      <c r="A44" t="s">
        <v>108</v>
      </c>
      <c r="B44" t="s">
        <v>109</v>
      </c>
      <c r="C44" t="s">
        <v>104</v>
      </c>
      <c r="D44" t="s">
        <v>105</v>
      </c>
    </row>
    <row r="45" spans="1:4" x14ac:dyDescent="0.2">
      <c r="A45" t="s">
        <v>112</v>
      </c>
      <c r="B45" t="s">
        <v>113</v>
      </c>
      <c r="C45" t="s">
        <v>114</v>
      </c>
      <c r="D45" t="s">
        <v>115</v>
      </c>
    </row>
    <row r="46" spans="1:4" x14ac:dyDescent="0.2">
      <c r="A46" t="s">
        <v>52</v>
      </c>
      <c r="B46" t="s">
        <v>53</v>
      </c>
      <c r="C46" t="s">
        <v>41</v>
      </c>
      <c r="D46" t="s">
        <v>42</v>
      </c>
    </row>
    <row r="47" spans="1:4" x14ac:dyDescent="0.2">
      <c r="A47" t="s">
        <v>62</v>
      </c>
      <c r="B47" t="s">
        <v>63</v>
      </c>
      <c r="C47" t="s">
        <v>62</v>
      </c>
      <c r="D47" t="s">
        <v>63</v>
      </c>
    </row>
    <row r="48" spans="1:4" x14ac:dyDescent="0.2">
      <c r="A48" t="s">
        <v>62</v>
      </c>
      <c r="B48" t="s">
        <v>63</v>
      </c>
      <c r="C48" t="s">
        <v>62</v>
      </c>
      <c r="D48" t="s">
        <v>63</v>
      </c>
    </row>
    <row r="49" spans="1:4" x14ac:dyDescent="0.2">
      <c r="A49" t="s">
        <v>52</v>
      </c>
      <c r="B49" t="s">
        <v>53</v>
      </c>
      <c r="C49" t="s">
        <v>52</v>
      </c>
      <c r="D49" t="s">
        <v>53</v>
      </c>
    </row>
    <row r="50" spans="1:4" x14ac:dyDescent="0.2">
      <c r="A50" t="s">
        <v>114</v>
      </c>
      <c r="B50" t="s">
        <v>115</v>
      </c>
      <c r="C50" t="s">
        <v>114</v>
      </c>
      <c r="D50" t="s">
        <v>115</v>
      </c>
    </row>
    <row r="51" spans="1:4" x14ac:dyDescent="0.2">
      <c r="A51" t="s">
        <v>114</v>
      </c>
      <c r="B51" t="s">
        <v>115</v>
      </c>
      <c r="C51" t="s">
        <v>114</v>
      </c>
      <c r="D51" t="s">
        <v>115</v>
      </c>
    </row>
    <row r="52" spans="1:4" x14ac:dyDescent="0.2">
      <c r="A52" t="s">
        <v>112</v>
      </c>
      <c r="B52" t="s">
        <v>113</v>
      </c>
      <c r="C52" t="s">
        <v>112</v>
      </c>
      <c r="D52" t="s">
        <v>113</v>
      </c>
    </row>
    <row r="53" spans="1:4" x14ac:dyDescent="0.2">
      <c r="A53" t="s">
        <v>52</v>
      </c>
      <c r="B53" t="s">
        <v>53</v>
      </c>
      <c r="C53" t="s">
        <v>52</v>
      </c>
      <c r="D53" t="s">
        <v>53</v>
      </c>
    </row>
    <row r="54" spans="1:4" x14ac:dyDescent="0.2">
      <c r="A54" t="s">
        <v>52</v>
      </c>
      <c r="B54" t="s">
        <v>53</v>
      </c>
      <c r="C54" t="s">
        <v>52</v>
      </c>
      <c r="D54" t="s">
        <v>53</v>
      </c>
    </row>
    <row r="55" spans="1:4" x14ac:dyDescent="0.2">
      <c r="A55" t="s">
        <v>143</v>
      </c>
      <c r="B55" t="s">
        <v>144</v>
      </c>
      <c r="C55" t="s">
        <v>143</v>
      </c>
      <c r="D55" t="s">
        <v>144</v>
      </c>
    </row>
    <row r="56" spans="1:4" x14ac:dyDescent="0.2">
      <c r="A56" t="s">
        <v>143</v>
      </c>
      <c r="B56" t="s">
        <v>144</v>
      </c>
      <c r="C56" t="s">
        <v>143</v>
      </c>
      <c r="D56" t="s">
        <v>144</v>
      </c>
    </row>
    <row r="57" spans="1:4" x14ac:dyDescent="0.2">
      <c r="A57" t="s">
        <v>62</v>
      </c>
      <c r="B57" t="s">
        <v>63</v>
      </c>
      <c r="C57" t="s">
        <v>62</v>
      </c>
      <c r="D57" t="s">
        <v>63</v>
      </c>
    </row>
    <row r="58" spans="1:4" x14ac:dyDescent="0.2">
      <c r="A58" t="s">
        <v>62</v>
      </c>
      <c r="B58" t="s">
        <v>63</v>
      </c>
      <c r="C58" t="s">
        <v>62</v>
      </c>
      <c r="D58" t="s">
        <v>63</v>
      </c>
    </row>
    <row r="59" spans="1:4" x14ac:dyDescent="0.2">
      <c r="A59" t="s">
        <v>52</v>
      </c>
      <c r="B59" t="s">
        <v>53</v>
      </c>
      <c r="C59" t="s">
        <v>52</v>
      </c>
      <c r="D59" t="s">
        <v>53</v>
      </c>
    </row>
    <row r="60" spans="1:4" x14ac:dyDescent="0.2">
      <c r="A60" t="s">
        <v>151</v>
      </c>
      <c r="B60" t="s">
        <v>152</v>
      </c>
      <c r="C60" t="s">
        <v>151</v>
      </c>
      <c r="D60" t="s">
        <v>152</v>
      </c>
    </row>
    <row r="61" spans="1:4" x14ac:dyDescent="0.2">
      <c r="A61" t="s">
        <v>151</v>
      </c>
      <c r="B61" t="s">
        <v>152</v>
      </c>
      <c r="C61" t="s">
        <v>151</v>
      </c>
      <c r="D61" t="s">
        <v>152</v>
      </c>
    </row>
    <row r="62" spans="1:4" x14ac:dyDescent="0.2">
      <c r="A62" t="s">
        <v>52</v>
      </c>
      <c r="B62" t="s">
        <v>53</v>
      </c>
      <c r="C62" t="s">
        <v>52</v>
      </c>
      <c r="D62" t="s">
        <v>53</v>
      </c>
    </row>
    <row r="63" spans="1:4" x14ac:dyDescent="0.2">
      <c r="A63" t="s">
        <v>52</v>
      </c>
      <c r="B63" t="s">
        <v>53</v>
      </c>
      <c r="C63" t="s">
        <v>52</v>
      </c>
      <c r="D63" t="s">
        <v>53</v>
      </c>
    </row>
    <row r="64" spans="1:4" x14ac:dyDescent="0.2">
      <c r="A64" t="s">
        <v>52</v>
      </c>
      <c r="B64" t="s">
        <v>53</v>
      </c>
      <c r="C64" t="s">
        <v>52</v>
      </c>
      <c r="D64" t="s">
        <v>53</v>
      </c>
    </row>
    <row r="65" spans="1:4" x14ac:dyDescent="0.2">
      <c r="A65" t="s">
        <v>78</v>
      </c>
      <c r="B65" t="s">
        <v>53</v>
      </c>
      <c r="C65" t="s">
        <v>78</v>
      </c>
      <c r="D65" t="s">
        <v>53</v>
      </c>
    </row>
    <row r="66" spans="1:4" x14ac:dyDescent="0.2">
      <c r="A66" t="s">
        <v>167</v>
      </c>
      <c r="B66" t="s">
        <v>168</v>
      </c>
      <c r="C66" t="s">
        <v>167</v>
      </c>
      <c r="D66" t="s">
        <v>168</v>
      </c>
    </row>
    <row r="67" spans="1:4" x14ac:dyDescent="0.2">
      <c r="A67" t="s">
        <v>174</v>
      </c>
      <c r="B67" t="s">
        <v>175</v>
      </c>
      <c r="C67" t="s">
        <v>174</v>
      </c>
      <c r="D67" t="s">
        <v>175</v>
      </c>
    </row>
    <row r="68" spans="1:4" x14ac:dyDescent="0.2">
      <c r="A68" t="s">
        <v>167</v>
      </c>
      <c r="B68" t="s">
        <v>168</v>
      </c>
      <c r="C68" t="s">
        <v>167</v>
      </c>
      <c r="D68" t="s">
        <v>168</v>
      </c>
    </row>
    <row r="69" spans="1:4" x14ac:dyDescent="0.2">
      <c r="A69" t="s">
        <v>181</v>
      </c>
      <c r="B69" t="s">
        <v>182</v>
      </c>
      <c r="C69" t="s">
        <v>181</v>
      </c>
      <c r="D69" t="s">
        <v>182</v>
      </c>
    </row>
    <row r="70" spans="1:4" x14ac:dyDescent="0.2">
      <c r="A70" t="s">
        <v>181</v>
      </c>
      <c r="B70" t="s">
        <v>182</v>
      </c>
      <c r="C70" t="s">
        <v>181</v>
      </c>
      <c r="D70" t="s">
        <v>182</v>
      </c>
    </row>
    <row r="71" spans="1:4" x14ac:dyDescent="0.2">
      <c r="A71" t="s">
        <v>194</v>
      </c>
      <c r="B71" t="s">
        <v>195</v>
      </c>
      <c r="C71" t="s">
        <v>194</v>
      </c>
      <c r="D71" t="s">
        <v>195</v>
      </c>
    </row>
    <row r="72" spans="1:4" x14ac:dyDescent="0.2">
      <c r="A72" t="s">
        <v>194</v>
      </c>
      <c r="B72" t="s">
        <v>195</v>
      </c>
      <c r="C72" t="s">
        <v>194</v>
      </c>
      <c r="D72" t="s">
        <v>195</v>
      </c>
    </row>
    <row r="73" spans="1:4" x14ac:dyDescent="0.2">
      <c r="A73" t="s">
        <v>202</v>
      </c>
      <c r="B73" t="s">
        <v>203</v>
      </c>
      <c r="C73" t="s">
        <v>202</v>
      </c>
      <c r="D73" t="s">
        <v>203</v>
      </c>
    </row>
    <row r="74" spans="1:4" x14ac:dyDescent="0.2">
      <c r="A74" t="s">
        <v>202</v>
      </c>
      <c r="B74" t="s">
        <v>203</v>
      </c>
      <c r="C74" t="s">
        <v>202</v>
      </c>
      <c r="D74" t="s">
        <v>203</v>
      </c>
    </row>
    <row r="75" spans="1:4" x14ac:dyDescent="0.2">
      <c r="A75" t="s">
        <v>209</v>
      </c>
      <c r="B75" t="s">
        <v>210</v>
      </c>
      <c r="C75" t="s">
        <v>209</v>
      </c>
      <c r="D75" t="s">
        <v>210</v>
      </c>
    </row>
    <row r="76" spans="1:4" x14ac:dyDescent="0.2">
      <c r="A76" t="s">
        <v>209</v>
      </c>
      <c r="B76" t="s">
        <v>210</v>
      </c>
      <c r="C76" t="s">
        <v>209</v>
      </c>
      <c r="D76" t="s">
        <v>210</v>
      </c>
    </row>
    <row r="77" spans="1:4" x14ac:dyDescent="0.2">
      <c r="A77" t="s">
        <v>216</v>
      </c>
      <c r="B77" t="s">
        <v>215</v>
      </c>
      <c r="C77" t="s">
        <v>216</v>
      </c>
      <c r="D77" t="s">
        <v>215</v>
      </c>
    </row>
    <row r="78" spans="1:4" x14ac:dyDescent="0.2">
      <c r="A78" t="s">
        <v>221</v>
      </c>
      <c r="B78" t="s">
        <v>222</v>
      </c>
      <c r="C78" t="s">
        <v>221</v>
      </c>
      <c r="D78" t="s">
        <v>222</v>
      </c>
    </row>
    <row r="79" spans="1:4" x14ac:dyDescent="0.2">
      <c r="A79" t="s">
        <v>225</v>
      </c>
      <c r="B79" t="s">
        <v>226</v>
      </c>
      <c r="C79" t="s">
        <v>225</v>
      </c>
      <c r="D79" t="s">
        <v>226</v>
      </c>
    </row>
    <row r="80" spans="1:4" x14ac:dyDescent="0.2">
      <c r="A80" t="s">
        <v>229</v>
      </c>
      <c r="B80" t="s">
        <v>230</v>
      </c>
      <c r="C80" t="s">
        <v>229</v>
      </c>
      <c r="D80" t="s">
        <v>230</v>
      </c>
    </row>
    <row r="81" spans="1:4" x14ac:dyDescent="0.2">
      <c r="A81" t="s">
        <v>225</v>
      </c>
      <c r="B81" t="s">
        <v>226</v>
      </c>
      <c r="C81" t="s">
        <v>225</v>
      </c>
      <c r="D81" t="s">
        <v>226</v>
      </c>
    </row>
    <row r="82" spans="1:4" x14ac:dyDescent="0.2">
      <c r="A82" t="s">
        <v>225</v>
      </c>
      <c r="B82" t="s">
        <v>226</v>
      </c>
      <c r="C82" t="s">
        <v>225</v>
      </c>
      <c r="D82" t="s">
        <v>226</v>
      </c>
    </row>
    <row r="83" spans="1:4" x14ac:dyDescent="0.2">
      <c r="A83" t="s">
        <v>225</v>
      </c>
      <c r="B83" t="s">
        <v>226</v>
      </c>
      <c r="C83" t="s">
        <v>225</v>
      </c>
      <c r="D83" t="s">
        <v>226</v>
      </c>
    </row>
    <row r="84" spans="1:4" x14ac:dyDescent="0.2">
      <c r="A84" t="s">
        <v>225</v>
      </c>
      <c r="B84" t="s">
        <v>226</v>
      </c>
      <c r="C84" t="s">
        <v>225</v>
      </c>
      <c r="D84" t="s">
        <v>226</v>
      </c>
    </row>
    <row r="85" spans="1:4" x14ac:dyDescent="0.2">
      <c r="A85" t="s">
        <v>240</v>
      </c>
      <c r="B85" t="s">
        <v>241</v>
      </c>
      <c r="C85" t="s">
        <v>240</v>
      </c>
      <c r="D85" t="s">
        <v>241</v>
      </c>
    </row>
    <row r="86" spans="1:4" x14ac:dyDescent="0.2">
      <c r="A86" t="s">
        <v>247</v>
      </c>
      <c r="B86" t="s">
        <v>248</v>
      </c>
      <c r="C86" t="s">
        <v>247</v>
      </c>
      <c r="D86" t="s">
        <v>248</v>
      </c>
    </row>
    <row r="87" spans="1:4" x14ac:dyDescent="0.2">
      <c r="A87" t="s">
        <v>252</v>
      </c>
      <c r="B87" t="s">
        <v>253</v>
      </c>
      <c r="C87" t="s">
        <v>252</v>
      </c>
      <c r="D87" t="s">
        <v>253</v>
      </c>
    </row>
    <row r="88" spans="1:4" x14ac:dyDescent="0.2">
      <c r="A88" t="s">
        <v>252</v>
      </c>
      <c r="B88" t="s">
        <v>253</v>
      </c>
      <c r="C88" t="s">
        <v>252</v>
      </c>
      <c r="D88" t="s">
        <v>253</v>
      </c>
    </row>
    <row r="89" spans="1:4" x14ac:dyDescent="0.2">
      <c r="A89" t="s">
        <v>257</v>
      </c>
      <c r="B89" t="s">
        <v>258</v>
      </c>
      <c r="C89" t="s">
        <v>257</v>
      </c>
      <c r="D89" t="s">
        <v>258</v>
      </c>
    </row>
    <row r="90" spans="1:4" x14ac:dyDescent="0.2">
      <c r="A90" t="s">
        <v>261</v>
      </c>
      <c r="B90" t="s">
        <v>262</v>
      </c>
      <c r="C90" t="s">
        <v>261</v>
      </c>
      <c r="D90" t="s">
        <v>262</v>
      </c>
    </row>
    <row r="91" spans="1:4" x14ac:dyDescent="0.2">
      <c r="A91" t="s">
        <v>265</v>
      </c>
      <c r="B91" t="s">
        <v>266</v>
      </c>
      <c r="C91" t="s">
        <v>265</v>
      </c>
      <c r="D91" t="s">
        <v>266</v>
      </c>
    </row>
    <row r="92" spans="1:4" x14ac:dyDescent="0.2">
      <c r="A92" t="s">
        <v>269</v>
      </c>
      <c r="B92" t="s">
        <v>270</v>
      </c>
      <c r="C92" t="s">
        <v>269</v>
      </c>
      <c r="D92" t="s">
        <v>270</v>
      </c>
    </row>
    <row r="93" spans="1:4" x14ac:dyDescent="0.2">
      <c r="A93" t="s">
        <v>265</v>
      </c>
      <c r="B93" t="s">
        <v>266</v>
      </c>
      <c r="C93" t="s">
        <v>265</v>
      </c>
      <c r="D93" t="s">
        <v>266</v>
      </c>
    </row>
    <row r="94" spans="1:4" x14ac:dyDescent="0.2">
      <c r="A94" t="s">
        <v>273</v>
      </c>
      <c r="B94" t="s">
        <v>274</v>
      </c>
      <c r="C94" t="s">
        <v>273</v>
      </c>
      <c r="D94" t="s">
        <v>274</v>
      </c>
    </row>
    <row r="95" spans="1:4" x14ac:dyDescent="0.2">
      <c r="A95" t="s">
        <v>277</v>
      </c>
      <c r="B95" t="s">
        <v>278</v>
      </c>
      <c r="C95" t="s">
        <v>277</v>
      </c>
      <c r="D95" t="s">
        <v>278</v>
      </c>
    </row>
    <row r="96" spans="1:4" x14ac:dyDescent="0.2">
      <c r="A96" t="s">
        <v>277</v>
      </c>
      <c r="B96" t="s">
        <v>278</v>
      </c>
      <c r="C96" t="s">
        <v>277</v>
      </c>
      <c r="D96" t="s">
        <v>278</v>
      </c>
    </row>
    <row r="97" spans="1:4" x14ac:dyDescent="0.2">
      <c r="A97" t="s">
        <v>282</v>
      </c>
      <c r="B97" t="s">
        <v>283</v>
      </c>
      <c r="C97" t="s">
        <v>282</v>
      </c>
      <c r="D97" t="s">
        <v>283</v>
      </c>
    </row>
    <row r="98" spans="1:4" x14ac:dyDescent="0.2">
      <c r="A98" t="s">
        <v>286</v>
      </c>
      <c r="B98" t="s">
        <v>287</v>
      </c>
      <c r="C98" t="s">
        <v>286</v>
      </c>
      <c r="D98" t="s">
        <v>287</v>
      </c>
    </row>
    <row r="99" spans="1:4" x14ac:dyDescent="0.2">
      <c r="A99" t="s">
        <v>282</v>
      </c>
      <c r="B99" t="s">
        <v>283</v>
      </c>
      <c r="C99" t="s">
        <v>282</v>
      </c>
      <c r="D99" t="s">
        <v>283</v>
      </c>
    </row>
    <row r="100" spans="1:4" x14ac:dyDescent="0.2">
      <c r="A100" t="s">
        <v>286</v>
      </c>
      <c r="B100" t="s">
        <v>287</v>
      </c>
      <c r="C100" t="s">
        <v>286</v>
      </c>
      <c r="D100" t="s">
        <v>287</v>
      </c>
    </row>
    <row r="101" spans="1:4" x14ac:dyDescent="0.2">
      <c r="A101" t="s">
        <v>294</v>
      </c>
      <c r="B101" t="s">
        <v>295</v>
      </c>
      <c r="C101" t="s">
        <v>294</v>
      </c>
      <c r="D101" t="s">
        <v>295</v>
      </c>
    </row>
    <row r="102" spans="1:4" x14ac:dyDescent="0.2">
      <c r="A102" t="s">
        <v>298</v>
      </c>
      <c r="B102" t="s">
        <v>299</v>
      </c>
      <c r="C102" t="s">
        <v>298</v>
      </c>
      <c r="D102" t="s">
        <v>299</v>
      </c>
    </row>
    <row r="103" spans="1:4" x14ac:dyDescent="0.2">
      <c r="A103" t="s">
        <v>261</v>
      </c>
      <c r="B103" t="s">
        <v>262</v>
      </c>
      <c r="C103" t="s">
        <v>261</v>
      </c>
      <c r="D103" t="s">
        <v>262</v>
      </c>
    </row>
    <row r="104" spans="1:4" x14ac:dyDescent="0.2">
      <c r="A104" t="s">
        <v>303</v>
      </c>
      <c r="B104" t="s">
        <v>304</v>
      </c>
      <c r="C104" t="s">
        <v>303</v>
      </c>
      <c r="D104" t="s">
        <v>304</v>
      </c>
    </row>
    <row r="105" spans="1:4" x14ac:dyDescent="0.2">
      <c r="A105" t="s">
        <v>307</v>
      </c>
      <c r="B105" t="s">
        <v>308</v>
      </c>
      <c r="C105" t="s">
        <v>307</v>
      </c>
      <c r="D105" t="s">
        <v>308</v>
      </c>
    </row>
    <row r="106" spans="1:4" x14ac:dyDescent="0.2">
      <c r="A106" t="s">
        <v>307</v>
      </c>
      <c r="B106" t="s">
        <v>308</v>
      </c>
      <c r="C106" t="s">
        <v>307</v>
      </c>
      <c r="D106" t="s">
        <v>308</v>
      </c>
    </row>
    <row r="107" spans="1:4" x14ac:dyDescent="0.2">
      <c r="A107" t="s">
        <v>312</v>
      </c>
      <c r="B107" t="s">
        <v>313</v>
      </c>
      <c r="C107" t="s">
        <v>314</v>
      </c>
      <c r="D107" t="s">
        <v>315</v>
      </c>
    </row>
    <row r="108" spans="1:4" x14ac:dyDescent="0.2">
      <c r="A108" t="s">
        <v>307</v>
      </c>
      <c r="B108" t="s">
        <v>308</v>
      </c>
      <c r="C108" t="s">
        <v>307</v>
      </c>
      <c r="D108" t="s">
        <v>308</v>
      </c>
    </row>
    <row r="109" spans="1:4" x14ac:dyDescent="0.2">
      <c r="A109" t="s">
        <v>319</v>
      </c>
      <c r="B109" t="s">
        <v>320</v>
      </c>
      <c r="C109" t="s">
        <v>312</v>
      </c>
      <c r="D109" t="s">
        <v>313</v>
      </c>
    </row>
    <row r="110" spans="1:4" x14ac:dyDescent="0.2">
      <c r="A110" t="s">
        <v>273</v>
      </c>
      <c r="B110" t="s">
        <v>274</v>
      </c>
      <c r="C110" t="s">
        <v>273</v>
      </c>
      <c r="D110" t="s">
        <v>274</v>
      </c>
    </row>
    <row r="111" spans="1:4" x14ac:dyDescent="0.2">
      <c r="A111" t="s">
        <v>286</v>
      </c>
      <c r="B111" t="s">
        <v>287</v>
      </c>
      <c r="C111" t="s">
        <v>286</v>
      </c>
      <c r="D111" t="s">
        <v>287</v>
      </c>
    </row>
    <row r="112" spans="1:4" x14ac:dyDescent="0.2">
      <c r="A112" t="s">
        <v>307</v>
      </c>
      <c r="B112" t="s">
        <v>308</v>
      </c>
      <c r="C112" t="s">
        <v>307</v>
      </c>
      <c r="D112" t="s">
        <v>308</v>
      </c>
    </row>
    <row r="113" spans="1:4" x14ac:dyDescent="0.2">
      <c r="A113" t="s">
        <v>326</v>
      </c>
      <c r="B113" t="s">
        <v>327</v>
      </c>
      <c r="C113" t="s">
        <v>328</v>
      </c>
      <c r="D113" t="s">
        <v>329</v>
      </c>
    </row>
    <row r="114" spans="1:4" x14ac:dyDescent="0.2">
      <c r="A114" t="s">
        <v>303</v>
      </c>
      <c r="B114" t="s">
        <v>304</v>
      </c>
      <c r="C114" t="s">
        <v>303</v>
      </c>
      <c r="D114" t="s">
        <v>304</v>
      </c>
    </row>
    <row r="115" spans="1:4" x14ac:dyDescent="0.2">
      <c r="A115" t="s">
        <v>252</v>
      </c>
      <c r="B115" t="s">
        <v>253</v>
      </c>
      <c r="C115" t="s">
        <v>252</v>
      </c>
      <c r="D115" t="s">
        <v>253</v>
      </c>
    </row>
    <row r="116" spans="1:4" x14ac:dyDescent="0.2">
      <c r="A116" t="s">
        <v>303</v>
      </c>
      <c r="B116" t="s">
        <v>304</v>
      </c>
      <c r="C116" t="s">
        <v>303</v>
      </c>
      <c r="D116" t="s">
        <v>304</v>
      </c>
    </row>
    <row r="117" spans="1:4" x14ac:dyDescent="0.2">
      <c r="A117" t="s">
        <v>326</v>
      </c>
      <c r="B117" t="s">
        <v>327</v>
      </c>
      <c r="C117" t="s">
        <v>328</v>
      </c>
      <c r="D117" t="s">
        <v>329</v>
      </c>
    </row>
    <row r="118" spans="1:4" x14ac:dyDescent="0.2">
      <c r="A118" t="s">
        <v>303</v>
      </c>
      <c r="B118" t="s">
        <v>304</v>
      </c>
      <c r="C118" t="s">
        <v>303</v>
      </c>
      <c r="D118" t="s">
        <v>304</v>
      </c>
    </row>
    <row r="119" spans="1:4" x14ac:dyDescent="0.2">
      <c r="A119" t="s">
        <v>273</v>
      </c>
      <c r="B119" t="s">
        <v>274</v>
      </c>
      <c r="C119" t="s">
        <v>273</v>
      </c>
      <c r="D119" t="s">
        <v>274</v>
      </c>
    </row>
    <row r="120" spans="1:4" x14ac:dyDescent="0.2">
      <c r="A120" t="s">
        <v>303</v>
      </c>
      <c r="B120" t="s">
        <v>304</v>
      </c>
      <c r="C120" t="s">
        <v>303</v>
      </c>
      <c r="D120" t="s">
        <v>304</v>
      </c>
    </row>
    <row r="121" spans="1:4" x14ac:dyDescent="0.2">
      <c r="A121" t="s">
        <v>312</v>
      </c>
      <c r="B121" t="s">
        <v>313</v>
      </c>
      <c r="C121" t="s">
        <v>314</v>
      </c>
      <c r="D121" t="s">
        <v>315</v>
      </c>
    </row>
    <row r="122" spans="1:4" x14ac:dyDescent="0.2">
      <c r="A122" t="s">
        <v>319</v>
      </c>
      <c r="B122" t="s">
        <v>320</v>
      </c>
      <c r="C122" t="s">
        <v>312</v>
      </c>
      <c r="D122" t="s">
        <v>313</v>
      </c>
    </row>
    <row r="123" spans="1:4" x14ac:dyDescent="0.2">
      <c r="A123" t="s">
        <v>303</v>
      </c>
      <c r="B123" t="s">
        <v>304</v>
      </c>
      <c r="C123" t="s">
        <v>303</v>
      </c>
      <c r="D123" t="s">
        <v>304</v>
      </c>
    </row>
    <row r="124" spans="1:4" x14ac:dyDescent="0.2">
      <c r="A124" t="s">
        <v>341</v>
      </c>
      <c r="B124" t="s">
        <v>342</v>
      </c>
      <c r="C124" t="s">
        <v>341</v>
      </c>
      <c r="D124" t="s">
        <v>342</v>
      </c>
    </row>
    <row r="125" spans="1:4" x14ac:dyDescent="0.2">
      <c r="A125" t="s">
        <v>319</v>
      </c>
      <c r="B125" t="s">
        <v>320</v>
      </c>
      <c r="C125" t="s">
        <v>312</v>
      </c>
      <c r="D125" t="s">
        <v>313</v>
      </c>
    </row>
    <row r="126" spans="1:4" x14ac:dyDescent="0.2">
      <c r="A126" t="s">
        <v>312</v>
      </c>
      <c r="B126" t="s">
        <v>313</v>
      </c>
      <c r="C126" t="s">
        <v>314</v>
      </c>
      <c r="D126" t="s">
        <v>315</v>
      </c>
    </row>
    <row r="127" spans="1:4" x14ac:dyDescent="0.2">
      <c r="A127" t="s">
        <v>326</v>
      </c>
      <c r="B127" t="s">
        <v>327</v>
      </c>
      <c r="C127" t="s">
        <v>328</v>
      </c>
      <c r="D127" t="s">
        <v>329</v>
      </c>
    </row>
    <row r="128" spans="1:4" x14ac:dyDescent="0.2">
      <c r="A128" t="s">
        <v>347</v>
      </c>
      <c r="B128" t="s">
        <v>266</v>
      </c>
      <c r="C128" t="s">
        <v>347</v>
      </c>
      <c r="D128" t="s">
        <v>266</v>
      </c>
    </row>
    <row r="129" spans="1:4" x14ac:dyDescent="0.2">
      <c r="A129" t="s">
        <v>347</v>
      </c>
      <c r="B129" t="s">
        <v>266</v>
      </c>
      <c r="C129" t="s">
        <v>347</v>
      </c>
      <c r="D129" t="s">
        <v>266</v>
      </c>
    </row>
    <row r="130" spans="1:4" x14ac:dyDescent="0.2">
      <c r="A130" t="s">
        <v>261</v>
      </c>
      <c r="B130" t="s">
        <v>262</v>
      </c>
      <c r="C130" t="s">
        <v>261</v>
      </c>
      <c r="D130" t="s">
        <v>262</v>
      </c>
    </row>
    <row r="131" spans="1:4" x14ac:dyDescent="0.2">
      <c r="A131" t="s">
        <v>269</v>
      </c>
      <c r="B131" t="s">
        <v>270</v>
      </c>
      <c r="C131" t="s">
        <v>269</v>
      </c>
      <c r="D131" t="s">
        <v>270</v>
      </c>
    </row>
    <row r="132" spans="1:4" x14ac:dyDescent="0.2">
      <c r="A132" t="s">
        <v>353</v>
      </c>
      <c r="B132" t="s">
        <v>354</v>
      </c>
      <c r="C132" t="s">
        <v>353</v>
      </c>
      <c r="D132" t="s">
        <v>354</v>
      </c>
    </row>
    <row r="133" spans="1:4" x14ac:dyDescent="0.2">
      <c r="A133" t="s">
        <v>353</v>
      </c>
      <c r="B133" t="s">
        <v>354</v>
      </c>
      <c r="C133" t="s">
        <v>353</v>
      </c>
      <c r="D133" t="s">
        <v>354</v>
      </c>
    </row>
    <row r="134" spans="1:4" x14ac:dyDescent="0.2">
      <c r="A134" t="s">
        <v>269</v>
      </c>
      <c r="B134" t="s">
        <v>270</v>
      </c>
      <c r="C134" t="s">
        <v>269</v>
      </c>
      <c r="D134" t="s">
        <v>270</v>
      </c>
    </row>
    <row r="135" spans="1:4" x14ac:dyDescent="0.2">
      <c r="A135" t="s">
        <v>269</v>
      </c>
      <c r="B135" t="s">
        <v>270</v>
      </c>
      <c r="C135" t="s">
        <v>269</v>
      </c>
      <c r="D135" t="s">
        <v>270</v>
      </c>
    </row>
    <row r="136" spans="1:4" x14ac:dyDescent="0.2">
      <c r="A136" t="s">
        <v>261</v>
      </c>
      <c r="B136" t="s">
        <v>262</v>
      </c>
      <c r="C136" t="s">
        <v>261</v>
      </c>
      <c r="D136" t="s">
        <v>262</v>
      </c>
    </row>
    <row r="137" spans="1:4" x14ac:dyDescent="0.2">
      <c r="A137" t="s">
        <v>261</v>
      </c>
      <c r="B137" t="s">
        <v>262</v>
      </c>
      <c r="C137" t="s">
        <v>261</v>
      </c>
      <c r="D137" t="s">
        <v>262</v>
      </c>
    </row>
    <row r="138" spans="1:4" x14ac:dyDescent="0.2">
      <c r="A138" t="s">
        <v>341</v>
      </c>
      <c r="B138" t="s">
        <v>342</v>
      </c>
      <c r="C138" t="s">
        <v>341</v>
      </c>
      <c r="D138" t="s">
        <v>342</v>
      </c>
    </row>
    <row r="139" spans="1:4" x14ac:dyDescent="0.2">
      <c r="A139" t="s">
        <v>362</v>
      </c>
      <c r="B139" t="s">
        <v>363</v>
      </c>
      <c r="C139" t="s">
        <v>362</v>
      </c>
      <c r="D139" t="s">
        <v>363</v>
      </c>
    </row>
    <row r="140" spans="1:4" x14ac:dyDescent="0.2">
      <c r="A140" t="s">
        <v>365</v>
      </c>
      <c r="B140" t="s">
        <v>366</v>
      </c>
      <c r="C140" t="s">
        <v>365</v>
      </c>
      <c r="D140" t="s">
        <v>366</v>
      </c>
    </row>
    <row r="141" spans="1:4" x14ac:dyDescent="0.2">
      <c r="A141" t="s">
        <v>269</v>
      </c>
      <c r="B141" t="s">
        <v>270</v>
      </c>
      <c r="C141" t="s">
        <v>269</v>
      </c>
      <c r="D141" t="s">
        <v>270</v>
      </c>
    </row>
    <row r="142" spans="1:4" x14ac:dyDescent="0.2">
      <c r="A142" t="s">
        <v>261</v>
      </c>
      <c r="B142" t="s">
        <v>262</v>
      </c>
      <c r="C142" t="s">
        <v>261</v>
      </c>
      <c r="D142" t="s">
        <v>262</v>
      </c>
    </row>
    <row r="143" spans="1:4" x14ac:dyDescent="0.2">
      <c r="A143" t="s">
        <v>341</v>
      </c>
      <c r="B143" t="s">
        <v>342</v>
      </c>
      <c r="C143" t="s">
        <v>341</v>
      </c>
      <c r="D143" t="s">
        <v>342</v>
      </c>
    </row>
    <row r="144" spans="1:4" x14ac:dyDescent="0.2">
      <c r="A144" t="s">
        <v>298</v>
      </c>
      <c r="B144" t="s">
        <v>299</v>
      </c>
      <c r="C144" t="s">
        <v>298</v>
      </c>
      <c r="D144" t="s">
        <v>299</v>
      </c>
    </row>
    <row r="145" spans="1:4" x14ac:dyDescent="0.2">
      <c r="A145" t="s">
        <v>298</v>
      </c>
      <c r="B145" t="s">
        <v>299</v>
      </c>
      <c r="C145" t="s">
        <v>298</v>
      </c>
      <c r="D145" t="s">
        <v>299</v>
      </c>
    </row>
    <row r="146" spans="1:4" x14ac:dyDescent="0.2">
      <c r="A146" t="s">
        <v>298</v>
      </c>
      <c r="B146" t="s">
        <v>299</v>
      </c>
      <c r="C146" t="s">
        <v>298</v>
      </c>
      <c r="D146" t="s">
        <v>299</v>
      </c>
    </row>
    <row r="147" spans="1:4" x14ac:dyDescent="0.2">
      <c r="A147" t="s">
        <v>298</v>
      </c>
      <c r="B147" t="s">
        <v>299</v>
      </c>
      <c r="C147" t="s">
        <v>298</v>
      </c>
      <c r="D147" t="s">
        <v>299</v>
      </c>
    </row>
    <row r="148" spans="1:4" x14ac:dyDescent="0.2">
      <c r="A148" t="s">
        <v>269</v>
      </c>
      <c r="B148" t="s">
        <v>270</v>
      </c>
      <c r="C148" t="s">
        <v>269</v>
      </c>
      <c r="D148" t="s">
        <v>270</v>
      </c>
    </row>
    <row r="149" spans="1:4" x14ac:dyDescent="0.2">
      <c r="A149" t="s">
        <v>261</v>
      </c>
      <c r="B149" t="s">
        <v>262</v>
      </c>
      <c r="C149" t="s">
        <v>261</v>
      </c>
      <c r="D149" t="s">
        <v>262</v>
      </c>
    </row>
    <row r="150" spans="1:4" x14ac:dyDescent="0.2">
      <c r="A150" t="s">
        <v>341</v>
      </c>
      <c r="B150" t="s">
        <v>342</v>
      </c>
      <c r="C150" t="s">
        <v>341</v>
      </c>
      <c r="D150" t="s">
        <v>342</v>
      </c>
    </row>
    <row r="151" spans="1:4" x14ac:dyDescent="0.2">
      <c r="A151" t="s">
        <v>385</v>
      </c>
      <c r="B151" t="s">
        <v>382</v>
      </c>
      <c r="C151" t="s">
        <v>385</v>
      </c>
      <c r="D151" t="s">
        <v>382</v>
      </c>
    </row>
    <row r="152" spans="1:4" x14ac:dyDescent="0.2">
      <c r="A152" t="s">
        <v>390</v>
      </c>
      <c r="B152" t="s">
        <v>387</v>
      </c>
      <c r="C152" t="s">
        <v>390</v>
      </c>
      <c r="D152" t="s">
        <v>387</v>
      </c>
    </row>
    <row r="153" spans="1:4" x14ac:dyDescent="0.2">
      <c r="A153" t="s">
        <v>395</v>
      </c>
      <c r="B153" t="s">
        <v>392</v>
      </c>
      <c r="C153" t="s">
        <v>395</v>
      </c>
      <c r="D153" t="s">
        <v>392</v>
      </c>
    </row>
    <row r="154" spans="1:4" x14ac:dyDescent="0.2">
      <c r="A154" s="2" t="s">
        <v>400</v>
      </c>
      <c r="B154" s="2" t="s">
        <v>401</v>
      </c>
      <c r="C154" s="2" t="s">
        <v>400</v>
      </c>
      <c r="D154" s="2" t="s">
        <v>401</v>
      </c>
    </row>
  </sheetData>
  <autoFilter ref="A1:D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" workbookViewId="0">
      <selection activeCell="K34" sqref="K34"/>
    </sheetView>
  </sheetViews>
  <sheetFormatPr defaultRowHeight="11.25" x14ac:dyDescent="0.2"/>
  <cols>
    <col min="1" max="1" width="24.33203125" bestFit="1" customWidth="1"/>
    <col min="2" max="2" width="20.6640625" bestFit="1" customWidth="1"/>
    <col min="3" max="3" width="27" bestFit="1" customWidth="1"/>
    <col min="4" max="4" width="16.5" bestFit="1" customWidth="1"/>
    <col min="5" max="5" width="5.5" bestFit="1" customWidth="1"/>
    <col min="6" max="6" width="5.33203125" style="6" bestFit="1" customWidth="1"/>
    <col min="7" max="7" width="8.33203125" style="6" bestFit="1" customWidth="1"/>
    <col min="10" max="10" width="12.83203125" bestFit="1" customWidth="1"/>
    <col min="11" max="11" width="21.6640625" bestFit="1" customWidth="1"/>
  </cols>
  <sheetData>
    <row r="1" spans="1:13" x14ac:dyDescent="0.2">
      <c r="B1" s="6" t="s">
        <v>413</v>
      </c>
      <c r="C1" s="6">
        <v>6</v>
      </c>
    </row>
    <row r="3" spans="1:13" x14ac:dyDescent="0.2">
      <c r="A3" s="7" t="s">
        <v>18</v>
      </c>
      <c r="B3" s="7" t="s">
        <v>17</v>
      </c>
      <c r="C3" t="s">
        <v>411</v>
      </c>
      <c r="D3" t="s">
        <v>412</v>
      </c>
      <c r="E3" t="s">
        <v>417</v>
      </c>
      <c r="F3" s="6" t="s">
        <v>414</v>
      </c>
      <c r="G3" s="6" t="s">
        <v>415</v>
      </c>
      <c r="H3" t="s">
        <v>416</v>
      </c>
    </row>
    <row r="4" spans="1:13" x14ac:dyDescent="0.2">
      <c r="A4" t="s">
        <v>63</v>
      </c>
      <c r="B4" t="s">
        <v>62</v>
      </c>
      <c r="C4" s="8">
        <v>6</v>
      </c>
      <c r="D4" s="8">
        <v>6</v>
      </c>
      <c r="E4" s="8">
        <v>0</v>
      </c>
      <c r="F4" s="6">
        <v>6</v>
      </c>
      <c r="G4" s="6">
        <f>F4*$C$1</f>
        <v>36</v>
      </c>
      <c r="H4">
        <f>IF(E4=1,MAX(G4+100,200),G4+5)</f>
        <v>41</v>
      </c>
      <c r="J4" t="s">
        <v>423</v>
      </c>
      <c r="K4" t="s">
        <v>424</v>
      </c>
    </row>
    <row r="5" spans="1:13" x14ac:dyDescent="0.2">
      <c r="A5" t="s">
        <v>152</v>
      </c>
      <c r="B5" t="s">
        <v>151</v>
      </c>
      <c r="C5" s="8">
        <v>2</v>
      </c>
      <c r="D5" s="8">
        <v>2</v>
      </c>
      <c r="E5" s="8">
        <v>0</v>
      </c>
      <c r="F5" s="6">
        <v>2</v>
      </c>
      <c r="G5" s="6">
        <f t="shared" ref="G5:G59" si="0">F5*$C$1</f>
        <v>12</v>
      </c>
      <c r="H5">
        <f t="shared" ref="H5:H59" si="1">IF(E5=1,MAX(G5+100,200),G5+5)</f>
        <v>17</v>
      </c>
      <c r="J5" t="s">
        <v>423</v>
      </c>
      <c r="K5" t="s">
        <v>425</v>
      </c>
    </row>
    <row r="6" spans="1:13" x14ac:dyDescent="0.2">
      <c r="A6" t="s">
        <v>248</v>
      </c>
      <c r="B6" t="s">
        <v>247</v>
      </c>
      <c r="C6" s="8">
        <v>1</v>
      </c>
      <c r="D6" s="8">
        <v>1</v>
      </c>
      <c r="E6" s="8">
        <v>0</v>
      </c>
      <c r="F6" s="6">
        <v>1</v>
      </c>
      <c r="G6" s="6">
        <f t="shared" si="0"/>
        <v>6</v>
      </c>
      <c r="H6">
        <f t="shared" si="1"/>
        <v>11</v>
      </c>
    </row>
    <row r="7" spans="1:13" x14ac:dyDescent="0.2">
      <c r="A7" t="s">
        <v>241</v>
      </c>
      <c r="B7" t="s">
        <v>240</v>
      </c>
      <c r="C7" s="8">
        <v>1</v>
      </c>
      <c r="D7" s="8">
        <v>1</v>
      </c>
      <c r="E7" s="8">
        <v>0</v>
      </c>
      <c r="F7" s="6">
        <v>1</v>
      </c>
      <c r="G7" s="6">
        <f t="shared" si="0"/>
        <v>6</v>
      </c>
      <c r="H7">
        <f t="shared" si="1"/>
        <v>11</v>
      </c>
    </row>
    <row r="8" spans="1:13" x14ac:dyDescent="0.2">
      <c r="A8" t="s">
        <v>182</v>
      </c>
      <c r="B8" t="s">
        <v>181</v>
      </c>
      <c r="C8" s="8">
        <v>2</v>
      </c>
      <c r="D8" s="8">
        <v>2</v>
      </c>
      <c r="E8" s="8">
        <v>0</v>
      </c>
      <c r="F8" s="6">
        <v>2</v>
      </c>
      <c r="G8" s="6">
        <f t="shared" si="0"/>
        <v>12</v>
      </c>
      <c r="H8">
        <f t="shared" si="1"/>
        <v>17</v>
      </c>
      <c r="J8" t="s">
        <v>423</v>
      </c>
      <c r="K8" t="s">
        <v>434</v>
      </c>
      <c r="L8" t="s">
        <v>435</v>
      </c>
    </row>
    <row r="9" spans="1:13" x14ac:dyDescent="0.2">
      <c r="A9" t="s">
        <v>210</v>
      </c>
      <c r="B9" t="s">
        <v>209</v>
      </c>
      <c r="C9" s="8">
        <v>2</v>
      </c>
      <c r="D9" s="8">
        <v>2</v>
      </c>
      <c r="E9" s="8">
        <v>0</v>
      </c>
      <c r="F9" s="6">
        <v>2</v>
      </c>
      <c r="G9" s="6">
        <f t="shared" si="0"/>
        <v>12</v>
      </c>
      <c r="H9">
        <f t="shared" si="1"/>
        <v>17</v>
      </c>
    </row>
    <row r="10" spans="1:13" x14ac:dyDescent="0.2">
      <c r="A10" t="s">
        <v>168</v>
      </c>
      <c r="B10" t="s">
        <v>167</v>
      </c>
      <c r="C10" s="8">
        <v>2</v>
      </c>
      <c r="D10" s="8">
        <v>2</v>
      </c>
      <c r="E10" s="8">
        <v>0</v>
      </c>
      <c r="F10" s="6">
        <v>2</v>
      </c>
      <c r="G10" s="6">
        <f t="shared" si="0"/>
        <v>12</v>
      </c>
      <c r="H10">
        <f t="shared" si="1"/>
        <v>17</v>
      </c>
    </row>
    <row r="11" spans="1:13" x14ac:dyDescent="0.2">
      <c r="A11" t="s">
        <v>113</v>
      </c>
      <c r="B11" t="s">
        <v>112</v>
      </c>
      <c r="C11" s="8">
        <v>1</v>
      </c>
      <c r="D11" s="8">
        <v>1</v>
      </c>
      <c r="E11" s="8">
        <v>1</v>
      </c>
      <c r="F11" s="6">
        <v>1</v>
      </c>
      <c r="G11" s="6">
        <f t="shared" si="0"/>
        <v>6</v>
      </c>
      <c r="H11">
        <f t="shared" si="1"/>
        <v>200</v>
      </c>
      <c r="J11" t="s">
        <v>423</v>
      </c>
      <c r="K11" t="s">
        <v>426</v>
      </c>
      <c r="M11" t="s">
        <v>427</v>
      </c>
    </row>
    <row r="12" spans="1:13" x14ac:dyDescent="0.2">
      <c r="A12" t="s">
        <v>71</v>
      </c>
      <c r="B12" t="s">
        <v>70</v>
      </c>
      <c r="C12" s="8">
        <v>2</v>
      </c>
      <c r="D12" s="8">
        <v>2</v>
      </c>
      <c r="E12" s="8">
        <v>1</v>
      </c>
      <c r="F12" s="6">
        <v>2</v>
      </c>
      <c r="G12" s="6">
        <f t="shared" si="0"/>
        <v>12</v>
      </c>
      <c r="H12">
        <f t="shared" si="1"/>
        <v>200</v>
      </c>
    </row>
    <row r="13" spans="1:13" x14ac:dyDescent="0.2">
      <c r="A13" t="s">
        <v>84</v>
      </c>
      <c r="B13" t="s">
        <v>83</v>
      </c>
      <c r="C13" s="8">
        <v>1</v>
      </c>
      <c r="D13" s="8">
        <v>1</v>
      </c>
      <c r="E13" s="8">
        <v>0</v>
      </c>
      <c r="F13" s="6">
        <v>1</v>
      </c>
      <c r="G13" s="6">
        <f t="shared" si="0"/>
        <v>6</v>
      </c>
      <c r="H13">
        <f t="shared" si="1"/>
        <v>11</v>
      </c>
    </row>
    <row r="14" spans="1:13" x14ac:dyDescent="0.2">
      <c r="A14" t="s">
        <v>96</v>
      </c>
      <c r="B14" t="s">
        <v>95</v>
      </c>
      <c r="C14" s="8">
        <v>1</v>
      </c>
      <c r="D14" s="8">
        <v>1</v>
      </c>
      <c r="E14" s="8">
        <v>0</v>
      </c>
      <c r="F14" s="6">
        <v>1</v>
      </c>
      <c r="G14" s="6">
        <f t="shared" si="0"/>
        <v>6</v>
      </c>
      <c r="H14">
        <f t="shared" si="1"/>
        <v>11</v>
      </c>
    </row>
    <row r="15" spans="1:13" x14ac:dyDescent="0.2">
      <c r="A15" t="s">
        <v>203</v>
      </c>
      <c r="B15" t="s">
        <v>202</v>
      </c>
      <c r="C15" s="8">
        <v>2</v>
      </c>
      <c r="D15" s="8">
        <v>2</v>
      </c>
      <c r="E15" s="8">
        <v>1</v>
      </c>
      <c r="F15" s="6">
        <v>2</v>
      </c>
      <c r="G15" s="6">
        <f t="shared" si="0"/>
        <v>12</v>
      </c>
      <c r="H15">
        <f t="shared" si="1"/>
        <v>200</v>
      </c>
      <c r="J15" t="s">
        <v>429</v>
      </c>
      <c r="K15" t="s">
        <v>428</v>
      </c>
    </row>
    <row r="16" spans="1:13" x14ac:dyDescent="0.2">
      <c r="A16" t="s">
        <v>42</v>
      </c>
      <c r="B16" t="s">
        <v>41</v>
      </c>
      <c r="C16" s="8">
        <v>5</v>
      </c>
      <c r="D16" s="8">
        <v>5</v>
      </c>
      <c r="E16" s="8">
        <v>1</v>
      </c>
      <c r="F16" s="6">
        <v>5</v>
      </c>
      <c r="G16" s="6">
        <f t="shared" si="0"/>
        <v>30</v>
      </c>
      <c r="H16">
        <f t="shared" si="1"/>
        <v>200</v>
      </c>
    </row>
    <row r="17" spans="1:12" x14ac:dyDescent="0.2">
      <c r="A17" t="s">
        <v>53</v>
      </c>
      <c r="B17" t="s">
        <v>52</v>
      </c>
      <c r="C17" s="8">
        <v>17</v>
      </c>
      <c r="D17" s="8">
        <v>17</v>
      </c>
      <c r="E17" s="8">
        <v>1</v>
      </c>
      <c r="F17" s="6">
        <v>17</v>
      </c>
      <c r="G17" s="6">
        <f t="shared" si="0"/>
        <v>102</v>
      </c>
      <c r="H17">
        <f t="shared" si="1"/>
        <v>202</v>
      </c>
    </row>
    <row r="18" spans="1:12" x14ac:dyDescent="0.2">
      <c r="B18" t="s">
        <v>78</v>
      </c>
      <c r="C18" s="8">
        <v>1</v>
      </c>
      <c r="D18" s="8">
        <v>1</v>
      </c>
      <c r="E18" s="8">
        <v>0</v>
      </c>
      <c r="F18" s="6">
        <v>1</v>
      </c>
      <c r="G18" s="6">
        <f t="shared" si="0"/>
        <v>6</v>
      </c>
      <c r="H18">
        <f t="shared" si="1"/>
        <v>11</v>
      </c>
    </row>
    <row r="19" spans="1:12" x14ac:dyDescent="0.2">
      <c r="A19" t="s">
        <v>75</v>
      </c>
      <c r="B19" t="s">
        <v>74</v>
      </c>
      <c r="C19" s="8">
        <v>2</v>
      </c>
      <c r="D19" s="8">
        <v>2</v>
      </c>
      <c r="E19" s="8">
        <v>1</v>
      </c>
      <c r="F19" s="6">
        <v>2</v>
      </c>
      <c r="G19" s="6">
        <f t="shared" si="0"/>
        <v>12</v>
      </c>
      <c r="H19">
        <f t="shared" si="1"/>
        <v>200</v>
      </c>
    </row>
    <row r="20" spans="1:12" x14ac:dyDescent="0.2">
      <c r="A20" t="s">
        <v>105</v>
      </c>
      <c r="B20" t="s">
        <v>104</v>
      </c>
      <c r="C20" s="8">
        <v>2</v>
      </c>
      <c r="D20" s="8">
        <v>2</v>
      </c>
      <c r="E20" s="8">
        <v>1</v>
      </c>
      <c r="F20" s="6">
        <v>2</v>
      </c>
      <c r="G20" s="6">
        <f t="shared" si="0"/>
        <v>12</v>
      </c>
      <c r="H20">
        <f t="shared" si="1"/>
        <v>200</v>
      </c>
    </row>
    <row r="21" spans="1:12" x14ac:dyDescent="0.2">
      <c r="A21" t="s">
        <v>115</v>
      </c>
      <c r="B21" t="s">
        <v>114</v>
      </c>
      <c r="C21" s="8">
        <v>5</v>
      </c>
      <c r="D21" s="8">
        <v>5</v>
      </c>
      <c r="E21" s="8">
        <v>1</v>
      </c>
      <c r="F21" s="6">
        <v>5</v>
      </c>
      <c r="G21" s="6">
        <f t="shared" si="0"/>
        <v>30</v>
      </c>
      <c r="H21">
        <f t="shared" si="1"/>
        <v>200</v>
      </c>
    </row>
    <row r="22" spans="1:12" x14ac:dyDescent="0.2">
      <c r="A22" t="s">
        <v>122</v>
      </c>
      <c r="B22" t="s">
        <v>121</v>
      </c>
      <c r="C22" s="8">
        <v>4</v>
      </c>
      <c r="D22" s="8">
        <v>4</v>
      </c>
      <c r="E22" s="8">
        <v>1</v>
      </c>
      <c r="F22" s="6">
        <v>4</v>
      </c>
      <c r="G22" s="6">
        <f t="shared" si="0"/>
        <v>24</v>
      </c>
      <c r="H22">
        <f t="shared" si="1"/>
        <v>200</v>
      </c>
    </row>
    <row r="23" spans="1:12" x14ac:dyDescent="0.2">
      <c r="A23" t="s">
        <v>88</v>
      </c>
      <c r="B23" t="s">
        <v>87</v>
      </c>
      <c r="C23" s="8">
        <v>5</v>
      </c>
      <c r="D23" s="8">
        <v>5</v>
      </c>
      <c r="E23" s="8">
        <v>1</v>
      </c>
      <c r="F23" s="6">
        <v>5</v>
      </c>
      <c r="G23" s="6">
        <f t="shared" si="0"/>
        <v>30</v>
      </c>
      <c r="H23">
        <f t="shared" si="1"/>
        <v>200</v>
      </c>
    </row>
    <row r="24" spans="1:12" x14ac:dyDescent="0.2">
      <c r="A24" t="s">
        <v>32</v>
      </c>
      <c r="B24" t="s">
        <v>31</v>
      </c>
      <c r="C24" s="8">
        <v>2</v>
      </c>
      <c r="D24" s="8">
        <v>2</v>
      </c>
      <c r="E24" s="8">
        <v>1</v>
      </c>
      <c r="F24" s="6">
        <v>2</v>
      </c>
      <c r="G24" s="6">
        <f t="shared" si="0"/>
        <v>12</v>
      </c>
      <c r="H24">
        <f t="shared" si="1"/>
        <v>200</v>
      </c>
    </row>
    <row r="25" spans="1:12" x14ac:dyDescent="0.2">
      <c r="A25" t="s">
        <v>99</v>
      </c>
      <c r="B25" t="s">
        <v>98</v>
      </c>
      <c r="C25" s="8">
        <v>1</v>
      </c>
      <c r="D25" s="8">
        <v>1</v>
      </c>
      <c r="E25" s="8">
        <v>1</v>
      </c>
      <c r="F25" s="6">
        <v>1</v>
      </c>
      <c r="G25" s="6">
        <f t="shared" si="0"/>
        <v>6</v>
      </c>
      <c r="H25">
        <f t="shared" si="1"/>
        <v>200</v>
      </c>
    </row>
    <row r="26" spans="1:12" x14ac:dyDescent="0.2">
      <c r="A26" t="s">
        <v>222</v>
      </c>
      <c r="B26" t="s">
        <v>221</v>
      </c>
      <c r="C26" s="8">
        <v>1</v>
      </c>
      <c r="D26" s="8">
        <v>1</v>
      </c>
      <c r="E26" s="8">
        <v>0</v>
      </c>
      <c r="F26" s="6">
        <v>1</v>
      </c>
      <c r="G26" s="6">
        <f t="shared" si="0"/>
        <v>6</v>
      </c>
      <c r="H26">
        <f t="shared" si="1"/>
        <v>11</v>
      </c>
    </row>
    <row r="27" spans="1:12" x14ac:dyDescent="0.2">
      <c r="A27" t="s">
        <v>35</v>
      </c>
      <c r="B27" t="s">
        <v>36</v>
      </c>
      <c r="C27" s="8">
        <v>1</v>
      </c>
      <c r="D27" s="8">
        <v>1</v>
      </c>
      <c r="E27" s="8">
        <v>1</v>
      </c>
      <c r="F27" s="6">
        <v>1</v>
      </c>
      <c r="G27" s="6">
        <f t="shared" si="0"/>
        <v>6</v>
      </c>
      <c r="H27">
        <f t="shared" si="1"/>
        <v>200</v>
      </c>
    </row>
    <row r="28" spans="1:12" x14ac:dyDescent="0.2">
      <c r="A28" t="s">
        <v>144</v>
      </c>
      <c r="B28" t="s">
        <v>143</v>
      </c>
      <c r="C28" s="8">
        <v>2</v>
      </c>
      <c r="D28" s="8">
        <v>2</v>
      </c>
      <c r="E28" s="8">
        <v>1</v>
      </c>
      <c r="F28" s="6">
        <v>2</v>
      </c>
      <c r="G28" s="6">
        <f t="shared" si="0"/>
        <v>12</v>
      </c>
      <c r="H28">
        <f t="shared" si="1"/>
        <v>200</v>
      </c>
      <c r="J28" t="s">
        <v>423</v>
      </c>
      <c r="K28" t="s">
        <v>430</v>
      </c>
    </row>
    <row r="29" spans="1:12" x14ac:dyDescent="0.2">
      <c r="A29" t="s">
        <v>49</v>
      </c>
      <c r="B29" t="s">
        <v>48</v>
      </c>
      <c r="C29" s="8">
        <v>3</v>
      </c>
      <c r="D29" s="8">
        <v>3</v>
      </c>
      <c r="E29" s="8">
        <v>0</v>
      </c>
      <c r="F29" s="6">
        <v>3</v>
      </c>
      <c r="G29" s="6">
        <f t="shared" si="0"/>
        <v>18</v>
      </c>
      <c r="H29">
        <f t="shared" si="1"/>
        <v>23</v>
      </c>
      <c r="J29" t="s">
        <v>423</v>
      </c>
      <c r="K29" t="s">
        <v>422</v>
      </c>
    </row>
    <row r="30" spans="1:12" x14ac:dyDescent="0.2">
      <c r="A30" t="s">
        <v>215</v>
      </c>
      <c r="B30" t="s">
        <v>216</v>
      </c>
      <c r="C30" s="8">
        <v>1</v>
      </c>
      <c r="D30" s="8">
        <v>1</v>
      </c>
      <c r="E30" s="8">
        <v>0</v>
      </c>
      <c r="F30" s="6">
        <v>1</v>
      </c>
      <c r="G30" s="6">
        <f t="shared" si="0"/>
        <v>6</v>
      </c>
      <c r="H30">
        <f t="shared" si="1"/>
        <v>11</v>
      </c>
    </row>
    <row r="31" spans="1:12" x14ac:dyDescent="0.2">
      <c r="A31" t="s">
        <v>401</v>
      </c>
      <c r="B31" t="s">
        <v>400</v>
      </c>
      <c r="C31" s="8">
        <v>1</v>
      </c>
      <c r="D31" s="8">
        <v>1</v>
      </c>
      <c r="E31" s="8">
        <v>0</v>
      </c>
      <c r="F31" s="6">
        <v>1</v>
      </c>
      <c r="G31" s="6">
        <f t="shared" si="0"/>
        <v>6</v>
      </c>
      <c r="H31">
        <f t="shared" si="1"/>
        <v>11</v>
      </c>
    </row>
    <row r="32" spans="1:12" x14ac:dyDescent="0.2">
      <c r="A32" t="s">
        <v>226</v>
      </c>
      <c r="B32" t="s">
        <v>225</v>
      </c>
      <c r="C32" s="8">
        <v>5</v>
      </c>
      <c r="D32" s="8">
        <v>5</v>
      </c>
      <c r="E32" s="8">
        <v>0</v>
      </c>
      <c r="F32" s="6">
        <v>5</v>
      </c>
      <c r="G32" s="6">
        <f t="shared" si="0"/>
        <v>30</v>
      </c>
      <c r="H32">
        <f t="shared" si="1"/>
        <v>35</v>
      </c>
      <c r="J32" t="s">
        <v>423</v>
      </c>
      <c r="K32" t="s">
        <v>432</v>
      </c>
      <c r="L32" t="s">
        <v>433</v>
      </c>
    </row>
    <row r="33" spans="1:11" x14ac:dyDescent="0.2">
      <c r="A33" t="s">
        <v>230</v>
      </c>
      <c r="B33" t="s">
        <v>229</v>
      </c>
      <c r="C33" s="8">
        <v>1</v>
      </c>
      <c r="D33" s="8">
        <v>1</v>
      </c>
      <c r="E33" s="8">
        <v>0</v>
      </c>
      <c r="F33" s="6">
        <v>1</v>
      </c>
      <c r="G33" s="6">
        <f t="shared" si="0"/>
        <v>6</v>
      </c>
      <c r="H33">
        <f t="shared" si="1"/>
        <v>11</v>
      </c>
    </row>
    <row r="34" spans="1:11" x14ac:dyDescent="0.2">
      <c r="A34" t="s">
        <v>387</v>
      </c>
      <c r="B34" t="s">
        <v>390</v>
      </c>
      <c r="C34" s="8">
        <v>1</v>
      </c>
      <c r="D34" s="8">
        <v>1</v>
      </c>
      <c r="E34" s="8">
        <v>0</v>
      </c>
      <c r="F34" s="6">
        <v>1</v>
      </c>
      <c r="G34" s="6">
        <f t="shared" si="0"/>
        <v>6</v>
      </c>
      <c r="H34">
        <f t="shared" si="1"/>
        <v>11</v>
      </c>
      <c r="J34" t="s">
        <v>429</v>
      </c>
      <c r="K34" t="s">
        <v>431</v>
      </c>
    </row>
    <row r="35" spans="1:11" x14ac:dyDescent="0.2">
      <c r="A35" t="s">
        <v>25</v>
      </c>
      <c r="B35" t="s">
        <v>24</v>
      </c>
      <c r="C35" s="8">
        <v>1</v>
      </c>
      <c r="D35" s="8">
        <v>1</v>
      </c>
      <c r="E35" s="8">
        <v>0</v>
      </c>
      <c r="F35" s="6">
        <v>1</v>
      </c>
      <c r="G35" s="6">
        <f t="shared" si="0"/>
        <v>6</v>
      </c>
      <c r="H35">
        <f t="shared" si="1"/>
        <v>11</v>
      </c>
    </row>
    <row r="36" spans="1:11" x14ac:dyDescent="0.2">
      <c r="A36" t="s">
        <v>262</v>
      </c>
      <c r="B36" t="s">
        <v>261</v>
      </c>
      <c r="C36" s="8">
        <v>7</v>
      </c>
      <c r="D36" s="8">
        <v>7</v>
      </c>
      <c r="E36" s="8">
        <v>1</v>
      </c>
      <c r="F36" s="6">
        <v>7</v>
      </c>
      <c r="G36" s="6">
        <f t="shared" si="0"/>
        <v>42</v>
      </c>
      <c r="H36">
        <f t="shared" si="1"/>
        <v>200</v>
      </c>
    </row>
    <row r="37" spans="1:11" x14ac:dyDescent="0.2">
      <c r="A37" t="s">
        <v>299</v>
      </c>
      <c r="B37" t="s">
        <v>298</v>
      </c>
      <c r="C37" s="8">
        <v>5</v>
      </c>
      <c r="D37" s="8">
        <v>5</v>
      </c>
      <c r="E37" s="8">
        <v>1</v>
      </c>
      <c r="F37" s="6">
        <v>5</v>
      </c>
      <c r="G37" s="6">
        <f t="shared" si="0"/>
        <v>30</v>
      </c>
      <c r="H37">
        <f t="shared" si="1"/>
        <v>200</v>
      </c>
    </row>
    <row r="38" spans="1:11" x14ac:dyDescent="0.2">
      <c r="A38" t="s">
        <v>304</v>
      </c>
      <c r="B38" t="s">
        <v>303</v>
      </c>
      <c r="C38" s="8">
        <v>6</v>
      </c>
      <c r="D38" s="8">
        <v>6</v>
      </c>
      <c r="E38" s="8">
        <v>1</v>
      </c>
      <c r="F38" s="6">
        <v>6</v>
      </c>
      <c r="G38" s="6">
        <f t="shared" si="0"/>
        <v>36</v>
      </c>
      <c r="H38">
        <f t="shared" si="1"/>
        <v>200</v>
      </c>
    </row>
    <row r="39" spans="1:11" x14ac:dyDescent="0.2">
      <c r="A39" t="s">
        <v>329</v>
      </c>
      <c r="B39" t="s">
        <v>328</v>
      </c>
      <c r="C39" s="8">
        <v>3</v>
      </c>
      <c r="D39" s="8">
        <v>3</v>
      </c>
      <c r="E39" s="8">
        <v>1</v>
      </c>
      <c r="F39" s="6">
        <v>3</v>
      </c>
      <c r="G39" s="6">
        <f t="shared" si="0"/>
        <v>18</v>
      </c>
      <c r="H39">
        <f t="shared" si="1"/>
        <v>200</v>
      </c>
    </row>
    <row r="40" spans="1:11" x14ac:dyDescent="0.2">
      <c r="A40" t="s">
        <v>313</v>
      </c>
      <c r="B40" t="s">
        <v>312</v>
      </c>
      <c r="C40" s="8">
        <v>3</v>
      </c>
      <c r="D40" s="8">
        <v>3</v>
      </c>
      <c r="E40" s="8">
        <v>1</v>
      </c>
      <c r="F40" s="6">
        <v>3</v>
      </c>
      <c r="G40" s="6">
        <f t="shared" si="0"/>
        <v>18</v>
      </c>
      <c r="H40">
        <f t="shared" si="1"/>
        <v>200</v>
      </c>
    </row>
    <row r="41" spans="1:11" x14ac:dyDescent="0.2">
      <c r="A41" t="s">
        <v>315</v>
      </c>
      <c r="B41" t="s">
        <v>314</v>
      </c>
      <c r="C41" s="8">
        <v>3</v>
      </c>
      <c r="D41" s="8">
        <v>3</v>
      </c>
      <c r="E41" s="8">
        <v>1</v>
      </c>
      <c r="F41" s="6">
        <v>3</v>
      </c>
      <c r="G41" s="6">
        <f t="shared" si="0"/>
        <v>18</v>
      </c>
      <c r="H41">
        <f t="shared" si="1"/>
        <v>200</v>
      </c>
    </row>
    <row r="42" spans="1:11" x14ac:dyDescent="0.2">
      <c r="A42" t="s">
        <v>274</v>
      </c>
      <c r="B42" t="s">
        <v>273</v>
      </c>
      <c r="C42" s="8">
        <v>3</v>
      </c>
      <c r="D42" s="8">
        <v>3</v>
      </c>
      <c r="E42" s="8">
        <v>1</v>
      </c>
      <c r="F42" s="6">
        <v>3</v>
      </c>
      <c r="G42" s="6">
        <f t="shared" si="0"/>
        <v>18</v>
      </c>
      <c r="H42">
        <f t="shared" si="1"/>
        <v>200</v>
      </c>
    </row>
    <row r="43" spans="1:11" x14ac:dyDescent="0.2">
      <c r="A43" t="s">
        <v>342</v>
      </c>
      <c r="B43" t="s">
        <v>341</v>
      </c>
      <c r="C43" s="8">
        <v>4</v>
      </c>
      <c r="D43" s="8">
        <v>4</v>
      </c>
      <c r="E43" s="8">
        <v>1</v>
      </c>
      <c r="F43" s="6">
        <v>4</v>
      </c>
      <c r="G43" s="6">
        <f t="shared" si="0"/>
        <v>24</v>
      </c>
      <c r="H43">
        <f t="shared" si="1"/>
        <v>200</v>
      </c>
    </row>
    <row r="44" spans="1:11" x14ac:dyDescent="0.2">
      <c r="A44" t="s">
        <v>366</v>
      </c>
      <c r="B44" t="s">
        <v>365</v>
      </c>
      <c r="C44" s="8">
        <v>1</v>
      </c>
      <c r="D44" s="8">
        <v>1</v>
      </c>
      <c r="E44" s="8">
        <v>1</v>
      </c>
      <c r="F44" s="6">
        <v>1</v>
      </c>
      <c r="G44" s="6">
        <f t="shared" si="0"/>
        <v>6</v>
      </c>
      <c r="H44">
        <f t="shared" si="1"/>
        <v>200</v>
      </c>
    </row>
    <row r="45" spans="1:11" x14ac:dyDescent="0.2">
      <c r="A45" t="s">
        <v>258</v>
      </c>
      <c r="B45" t="s">
        <v>257</v>
      </c>
      <c r="C45" s="8">
        <v>1</v>
      </c>
      <c r="D45" s="8">
        <v>1</v>
      </c>
      <c r="E45" s="8">
        <v>1</v>
      </c>
      <c r="F45" s="6">
        <v>1</v>
      </c>
      <c r="G45" s="6">
        <f t="shared" si="0"/>
        <v>6</v>
      </c>
      <c r="H45">
        <f t="shared" si="1"/>
        <v>200</v>
      </c>
    </row>
    <row r="46" spans="1:11" x14ac:dyDescent="0.2">
      <c r="A46" t="s">
        <v>363</v>
      </c>
      <c r="B46" t="s">
        <v>362</v>
      </c>
      <c r="C46" s="8">
        <v>1</v>
      </c>
      <c r="D46" s="8">
        <v>1</v>
      </c>
      <c r="E46" s="8">
        <v>1</v>
      </c>
      <c r="F46" s="6">
        <v>1</v>
      </c>
      <c r="G46" s="6">
        <f t="shared" si="0"/>
        <v>6</v>
      </c>
      <c r="H46">
        <f t="shared" si="1"/>
        <v>200</v>
      </c>
    </row>
    <row r="47" spans="1:11" x14ac:dyDescent="0.2">
      <c r="A47" t="s">
        <v>287</v>
      </c>
      <c r="B47" t="s">
        <v>286</v>
      </c>
      <c r="C47" s="8">
        <v>3</v>
      </c>
      <c r="D47" s="8">
        <v>3</v>
      </c>
      <c r="E47" s="8">
        <v>1</v>
      </c>
      <c r="F47" s="6">
        <v>3</v>
      </c>
      <c r="G47" s="6">
        <f t="shared" si="0"/>
        <v>18</v>
      </c>
      <c r="H47">
        <f t="shared" si="1"/>
        <v>200</v>
      </c>
    </row>
    <row r="48" spans="1:11" x14ac:dyDescent="0.2">
      <c r="A48" t="s">
        <v>270</v>
      </c>
      <c r="B48" t="s">
        <v>269</v>
      </c>
      <c r="C48" s="8">
        <v>6</v>
      </c>
      <c r="D48" s="8">
        <v>6</v>
      </c>
      <c r="E48" s="8">
        <v>1</v>
      </c>
      <c r="F48" s="6">
        <v>6</v>
      </c>
      <c r="G48" s="6">
        <f t="shared" si="0"/>
        <v>36</v>
      </c>
      <c r="H48">
        <f t="shared" si="1"/>
        <v>200</v>
      </c>
    </row>
    <row r="49" spans="1:8" x14ac:dyDescent="0.2">
      <c r="A49" t="s">
        <v>253</v>
      </c>
      <c r="B49" t="s">
        <v>252</v>
      </c>
      <c r="C49" s="8">
        <v>3</v>
      </c>
      <c r="D49" s="8">
        <v>3</v>
      </c>
      <c r="E49" s="8">
        <v>1</v>
      </c>
      <c r="F49" s="6">
        <v>3</v>
      </c>
      <c r="G49" s="6">
        <f t="shared" si="0"/>
        <v>18</v>
      </c>
      <c r="H49">
        <f t="shared" si="1"/>
        <v>200</v>
      </c>
    </row>
    <row r="50" spans="1:8" x14ac:dyDescent="0.2">
      <c r="A50" t="s">
        <v>308</v>
      </c>
      <c r="B50" t="s">
        <v>307</v>
      </c>
      <c r="C50" s="8">
        <v>4</v>
      </c>
      <c r="D50" s="8">
        <v>4</v>
      </c>
      <c r="E50" s="8">
        <v>1</v>
      </c>
      <c r="F50" s="6">
        <v>4</v>
      </c>
      <c r="G50" s="6">
        <f t="shared" si="0"/>
        <v>24</v>
      </c>
      <c r="H50">
        <f t="shared" si="1"/>
        <v>200</v>
      </c>
    </row>
    <row r="51" spans="1:8" x14ac:dyDescent="0.2">
      <c r="A51" t="s">
        <v>283</v>
      </c>
      <c r="B51" t="s">
        <v>282</v>
      </c>
      <c r="C51" s="8">
        <v>2</v>
      </c>
      <c r="D51" s="8">
        <v>2</v>
      </c>
      <c r="E51" s="8">
        <v>1</v>
      </c>
      <c r="F51" s="6">
        <v>2</v>
      </c>
      <c r="G51" s="6">
        <f t="shared" si="0"/>
        <v>12</v>
      </c>
      <c r="H51">
        <f t="shared" si="1"/>
        <v>200</v>
      </c>
    </row>
    <row r="52" spans="1:8" x14ac:dyDescent="0.2">
      <c r="A52" t="s">
        <v>278</v>
      </c>
      <c r="B52" t="s">
        <v>277</v>
      </c>
      <c r="C52" s="8">
        <v>2</v>
      </c>
      <c r="D52" s="8">
        <v>2</v>
      </c>
      <c r="E52" s="8">
        <v>1</v>
      </c>
      <c r="F52" s="6">
        <v>2</v>
      </c>
      <c r="G52" s="6">
        <f t="shared" si="0"/>
        <v>12</v>
      </c>
      <c r="H52">
        <f t="shared" si="1"/>
        <v>200</v>
      </c>
    </row>
    <row r="53" spans="1:8" x14ac:dyDescent="0.2">
      <c r="A53" t="s">
        <v>354</v>
      </c>
      <c r="B53" t="s">
        <v>353</v>
      </c>
      <c r="C53" s="8">
        <v>2</v>
      </c>
      <c r="D53" s="8">
        <v>2</v>
      </c>
      <c r="E53" s="8">
        <v>1</v>
      </c>
      <c r="F53" s="6">
        <v>2</v>
      </c>
      <c r="G53" s="6">
        <f t="shared" si="0"/>
        <v>12</v>
      </c>
      <c r="H53">
        <f t="shared" si="1"/>
        <v>200</v>
      </c>
    </row>
    <row r="54" spans="1:8" x14ac:dyDescent="0.2">
      <c r="A54" t="s">
        <v>266</v>
      </c>
      <c r="B54" t="s">
        <v>265</v>
      </c>
      <c r="C54" s="8">
        <v>4</v>
      </c>
      <c r="D54" s="8">
        <v>4</v>
      </c>
      <c r="E54" s="8">
        <v>1</v>
      </c>
      <c r="F54" s="6">
        <v>4</v>
      </c>
      <c r="G54" s="6">
        <f t="shared" si="0"/>
        <v>24</v>
      </c>
      <c r="H54">
        <f t="shared" si="1"/>
        <v>200</v>
      </c>
    </row>
    <row r="55" spans="1:8" x14ac:dyDescent="0.2">
      <c r="A55" t="s">
        <v>295</v>
      </c>
      <c r="B55" t="s">
        <v>294</v>
      </c>
      <c r="C55" s="8">
        <v>1</v>
      </c>
      <c r="D55" s="8">
        <v>1</v>
      </c>
      <c r="E55" s="8">
        <v>1</v>
      </c>
      <c r="F55" s="6">
        <v>1</v>
      </c>
      <c r="G55" s="6">
        <f t="shared" si="0"/>
        <v>6</v>
      </c>
      <c r="H55">
        <f t="shared" si="1"/>
        <v>200</v>
      </c>
    </row>
    <row r="56" spans="1:8" x14ac:dyDescent="0.2">
      <c r="A56" t="s">
        <v>392</v>
      </c>
      <c r="B56" t="s">
        <v>395</v>
      </c>
      <c r="C56" s="8">
        <v>1</v>
      </c>
      <c r="D56" s="8">
        <v>1</v>
      </c>
      <c r="E56" s="8">
        <v>0</v>
      </c>
      <c r="F56" s="6">
        <v>1</v>
      </c>
      <c r="G56" s="6">
        <f t="shared" si="0"/>
        <v>6</v>
      </c>
      <c r="H56">
        <f t="shared" si="1"/>
        <v>11</v>
      </c>
    </row>
    <row r="57" spans="1:8" x14ac:dyDescent="0.2">
      <c r="A57" t="s">
        <v>175</v>
      </c>
      <c r="B57" t="s">
        <v>174</v>
      </c>
      <c r="C57" s="8">
        <v>1</v>
      </c>
      <c r="D57" s="8">
        <v>1</v>
      </c>
      <c r="E57" s="8">
        <v>0</v>
      </c>
      <c r="F57" s="6">
        <v>1</v>
      </c>
      <c r="G57" s="6">
        <f t="shared" si="0"/>
        <v>6</v>
      </c>
      <c r="H57">
        <f t="shared" si="1"/>
        <v>11</v>
      </c>
    </row>
    <row r="58" spans="1:8" x14ac:dyDescent="0.2">
      <c r="A58" t="s">
        <v>195</v>
      </c>
      <c r="B58" t="s">
        <v>194</v>
      </c>
      <c r="C58" s="8">
        <v>2</v>
      </c>
      <c r="D58" s="8">
        <v>2</v>
      </c>
      <c r="E58" s="8">
        <v>0</v>
      </c>
      <c r="F58" s="6">
        <v>2</v>
      </c>
      <c r="G58" s="6">
        <f t="shared" si="0"/>
        <v>12</v>
      </c>
      <c r="H58">
        <f t="shared" si="1"/>
        <v>17</v>
      </c>
    </row>
    <row r="59" spans="1:8" x14ac:dyDescent="0.2">
      <c r="A59" t="s">
        <v>382</v>
      </c>
      <c r="B59" t="s">
        <v>385</v>
      </c>
      <c r="C59" s="8">
        <v>1</v>
      </c>
      <c r="D59" s="8">
        <v>1</v>
      </c>
      <c r="E59" s="8">
        <v>0</v>
      </c>
      <c r="F59" s="6">
        <v>1</v>
      </c>
      <c r="G59" s="6">
        <f t="shared" si="0"/>
        <v>6</v>
      </c>
      <c r="H59">
        <f t="shared" si="1"/>
        <v>11</v>
      </c>
    </row>
    <row r="60" spans="1:8" x14ac:dyDescent="0.2">
      <c r="A60" t="s">
        <v>410</v>
      </c>
      <c r="C60" s="8">
        <v>153</v>
      </c>
      <c r="D60" s="8">
        <v>153</v>
      </c>
      <c r="E60" s="8"/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G21" sqref="G21"/>
    </sheetView>
  </sheetViews>
  <sheetFormatPr defaultRowHeight="11.25" x14ac:dyDescent="0.2"/>
  <cols>
    <col min="1" max="1" width="21.83203125" style="6" bestFit="1" customWidth="1"/>
    <col min="2" max="2" width="18.1640625" style="6" bestFit="1" customWidth="1"/>
  </cols>
  <sheetData>
    <row r="1" spans="1:4" x14ac:dyDescent="0.2">
      <c r="A1" t="s">
        <v>424</v>
      </c>
      <c r="B1" s="6" t="s">
        <v>62</v>
      </c>
      <c r="C1">
        <v>41</v>
      </c>
    </row>
    <row r="2" spans="1:4" x14ac:dyDescent="0.2">
      <c r="A2" t="s">
        <v>425</v>
      </c>
      <c r="B2" s="6" t="s">
        <v>151</v>
      </c>
      <c r="C2">
        <v>17</v>
      </c>
    </row>
    <row r="3" spans="1:4" x14ac:dyDescent="0.2">
      <c r="A3" s="6" t="s">
        <v>248</v>
      </c>
      <c r="B3" s="6" t="s">
        <v>247</v>
      </c>
      <c r="C3">
        <v>11</v>
      </c>
    </row>
    <row r="4" spans="1:4" x14ac:dyDescent="0.2">
      <c r="A4" s="6" t="s">
        <v>241</v>
      </c>
      <c r="B4" s="6" t="s">
        <v>240</v>
      </c>
      <c r="C4">
        <v>11</v>
      </c>
    </row>
    <row r="5" spans="1:4" x14ac:dyDescent="0.2">
      <c r="A5" t="s">
        <v>434</v>
      </c>
      <c r="B5" s="6" t="s">
        <v>181</v>
      </c>
      <c r="C5">
        <v>17</v>
      </c>
      <c r="D5" t="s">
        <v>435</v>
      </c>
    </row>
    <row r="6" spans="1:4" x14ac:dyDescent="0.2">
      <c r="A6" s="6" t="s">
        <v>210</v>
      </c>
      <c r="B6" s="6" t="s">
        <v>209</v>
      </c>
      <c r="C6">
        <v>17</v>
      </c>
    </row>
    <row r="7" spans="1:4" x14ac:dyDescent="0.2">
      <c r="A7" s="6" t="s">
        <v>168</v>
      </c>
      <c r="B7" s="6" t="s">
        <v>167</v>
      </c>
      <c r="C7">
        <v>17</v>
      </c>
    </row>
    <row r="8" spans="1:4" x14ac:dyDescent="0.2">
      <c r="A8" t="s">
        <v>426</v>
      </c>
      <c r="B8" s="6" t="s">
        <v>112</v>
      </c>
      <c r="C8">
        <v>200</v>
      </c>
    </row>
    <row r="9" spans="1:4" x14ac:dyDescent="0.2">
      <c r="A9" s="6" t="s">
        <v>71</v>
      </c>
      <c r="B9" s="6" t="s">
        <v>70</v>
      </c>
      <c r="C9">
        <v>200</v>
      </c>
    </row>
    <row r="10" spans="1:4" x14ac:dyDescent="0.2">
      <c r="A10" s="6" t="s">
        <v>84</v>
      </c>
      <c r="B10" s="6" t="s">
        <v>83</v>
      </c>
      <c r="C10">
        <v>11</v>
      </c>
    </row>
    <row r="11" spans="1:4" x14ac:dyDescent="0.2">
      <c r="A11" s="6" t="s">
        <v>96</v>
      </c>
      <c r="B11" s="6" t="s">
        <v>95</v>
      </c>
      <c r="C11">
        <v>11</v>
      </c>
    </row>
    <row r="12" spans="1:4" x14ac:dyDescent="0.2">
      <c r="A12" s="6" t="s">
        <v>203</v>
      </c>
      <c r="B12" s="6" t="s">
        <v>202</v>
      </c>
      <c r="C12">
        <v>200</v>
      </c>
      <c r="D12" t="s">
        <v>428</v>
      </c>
    </row>
    <row r="13" spans="1:4" x14ac:dyDescent="0.2">
      <c r="A13" s="6" t="s">
        <v>42</v>
      </c>
      <c r="B13" s="6" t="s">
        <v>41</v>
      </c>
      <c r="C13">
        <v>200</v>
      </c>
    </row>
    <row r="14" spans="1:4" x14ac:dyDescent="0.2">
      <c r="A14" s="6" t="s">
        <v>53</v>
      </c>
      <c r="B14" s="6" t="s">
        <v>52</v>
      </c>
      <c r="C14">
        <v>202</v>
      </c>
    </row>
    <row r="15" spans="1:4" x14ac:dyDescent="0.2">
      <c r="B15" s="6" t="s">
        <v>78</v>
      </c>
      <c r="C15">
        <v>11</v>
      </c>
    </row>
    <row r="16" spans="1:4" x14ac:dyDescent="0.2">
      <c r="A16" s="6" t="s">
        <v>75</v>
      </c>
      <c r="B16" s="6" t="s">
        <v>74</v>
      </c>
      <c r="C16">
        <v>200</v>
      </c>
    </row>
    <row r="17" spans="1:4" x14ac:dyDescent="0.2">
      <c r="A17" s="6" t="s">
        <v>105</v>
      </c>
      <c r="B17" s="6" t="s">
        <v>104</v>
      </c>
      <c r="C17">
        <v>200</v>
      </c>
    </row>
    <row r="18" spans="1:4" x14ac:dyDescent="0.2">
      <c r="A18" s="6" t="s">
        <v>115</v>
      </c>
      <c r="B18" s="6" t="s">
        <v>114</v>
      </c>
      <c r="C18">
        <v>200</v>
      </c>
    </row>
    <row r="19" spans="1:4" x14ac:dyDescent="0.2">
      <c r="A19" s="6" t="s">
        <v>122</v>
      </c>
      <c r="B19" s="6" t="s">
        <v>121</v>
      </c>
      <c r="C19">
        <v>200</v>
      </c>
    </row>
    <row r="20" spans="1:4" x14ac:dyDescent="0.2">
      <c r="A20" s="6" t="s">
        <v>88</v>
      </c>
      <c r="B20" s="6" t="s">
        <v>87</v>
      </c>
      <c r="C20">
        <v>200</v>
      </c>
    </row>
    <row r="21" spans="1:4" x14ac:dyDescent="0.2">
      <c r="A21" s="6" t="s">
        <v>32</v>
      </c>
      <c r="B21" s="6" t="s">
        <v>31</v>
      </c>
      <c r="C21">
        <v>200</v>
      </c>
    </row>
    <row r="22" spans="1:4" x14ac:dyDescent="0.2">
      <c r="A22" s="6" t="s">
        <v>99</v>
      </c>
      <c r="B22" s="6" t="s">
        <v>98</v>
      </c>
      <c r="C22">
        <v>200</v>
      </c>
    </row>
    <row r="23" spans="1:4" x14ac:dyDescent="0.2">
      <c r="A23" s="6" t="s">
        <v>222</v>
      </c>
      <c r="B23" s="6" t="s">
        <v>221</v>
      </c>
      <c r="C23">
        <v>11</v>
      </c>
    </row>
    <row r="24" spans="1:4" x14ac:dyDescent="0.2">
      <c r="A24" s="6" t="s">
        <v>35</v>
      </c>
      <c r="B24" s="6" t="s">
        <v>36</v>
      </c>
      <c r="C24">
        <v>200</v>
      </c>
    </row>
    <row r="25" spans="1:4" x14ac:dyDescent="0.2">
      <c r="A25" t="s">
        <v>430</v>
      </c>
      <c r="B25" s="6" t="s">
        <v>143</v>
      </c>
      <c r="C25">
        <v>200</v>
      </c>
    </row>
    <row r="26" spans="1:4" x14ac:dyDescent="0.2">
      <c r="A26" t="s">
        <v>422</v>
      </c>
      <c r="B26" s="6" t="s">
        <v>48</v>
      </c>
      <c r="C26">
        <v>23</v>
      </c>
    </row>
    <row r="27" spans="1:4" x14ac:dyDescent="0.2">
      <c r="A27" s="6" t="s">
        <v>215</v>
      </c>
      <c r="B27" s="6" t="s">
        <v>216</v>
      </c>
      <c r="C27">
        <v>11</v>
      </c>
    </row>
    <row r="28" spans="1:4" x14ac:dyDescent="0.2">
      <c r="A28" s="6" t="s">
        <v>401</v>
      </c>
      <c r="B28" s="6" t="s">
        <v>400</v>
      </c>
      <c r="C28">
        <v>11</v>
      </c>
    </row>
    <row r="29" spans="1:4" x14ac:dyDescent="0.2">
      <c r="A29" t="s">
        <v>432</v>
      </c>
      <c r="B29" s="6" t="s">
        <v>225</v>
      </c>
      <c r="C29">
        <v>35</v>
      </c>
      <c r="D29" t="s">
        <v>433</v>
      </c>
    </row>
    <row r="30" spans="1:4" x14ac:dyDescent="0.2">
      <c r="A30" s="6" t="s">
        <v>230</v>
      </c>
      <c r="B30" s="6" t="s">
        <v>229</v>
      </c>
      <c r="C30">
        <v>11</v>
      </c>
    </row>
    <row r="31" spans="1:4" x14ac:dyDescent="0.2">
      <c r="A31" s="6" t="s">
        <v>387</v>
      </c>
      <c r="B31" s="6" t="s">
        <v>390</v>
      </c>
      <c r="C31">
        <v>11</v>
      </c>
      <c r="D31" t="s">
        <v>431</v>
      </c>
    </row>
    <row r="32" spans="1:4" x14ac:dyDescent="0.2">
      <c r="A32" s="6" t="s">
        <v>25</v>
      </c>
      <c r="B32" s="6" t="s">
        <v>24</v>
      </c>
      <c r="C32">
        <v>11</v>
      </c>
    </row>
    <row r="33" spans="1:3" x14ac:dyDescent="0.2">
      <c r="A33" s="6" t="s">
        <v>262</v>
      </c>
      <c r="B33" s="6" t="s">
        <v>261</v>
      </c>
      <c r="C33">
        <v>200</v>
      </c>
    </row>
    <row r="34" spans="1:3" x14ac:dyDescent="0.2">
      <c r="A34" s="6" t="s">
        <v>299</v>
      </c>
      <c r="B34" s="6" t="s">
        <v>298</v>
      </c>
      <c r="C34">
        <v>200</v>
      </c>
    </row>
    <row r="35" spans="1:3" x14ac:dyDescent="0.2">
      <c r="A35" s="6" t="s">
        <v>304</v>
      </c>
      <c r="B35" s="6" t="s">
        <v>303</v>
      </c>
      <c r="C35">
        <v>200</v>
      </c>
    </row>
    <row r="36" spans="1:3" x14ac:dyDescent="0.2">
      <c r="A36" s="6" t="s">
        <v>329</v>
      </c>
      <c r="B36" s="6" t="s">
        <v>328</v>
      </c>
      <c r="C36">
        <v>200</v>
      </c>
    </row>
    <row r="37" spans="1:3" x14ac:dyDescent="0.2">
      <c r="A37" s="6" t="s">
        <v>313</v>
      </c>
      <c r="B37" s="6" t="s">
        <v>312</v>
      </c>
      <c r="C37">
        <v>200</v>
      </c>
    </row>
    <row r="38" spans="1:3" x14ac:dyDescent="0.2">
      <c r="A38" s="6" t="s">
        <v>315</v>
      </c>
      <c r="B38" s="6" t="s">
        <v>314</v>
      </c>
      <c r="C38">
        <v>200</v>
      </c>
    </row>
    <row r="39" spans="1:3" x14ac:dyDescent="0.2">
      <c r="A39" s="6" t="s">
        <v>274</v>
      </c>
      <c r="B39" s="6" t="s">
        <v>273</v>
      </c>
      <c r="C39">
        <v>200</v>
      </c>
    </row>
    <row r="40" spans="1:3" x14ac:dyDescent="0.2">
      <c r="A40" s="6" t="s">
        <v>342</v>
      </c>
      <c r="B40" s="6" t="s">
        <v>341</v>
      </c>
      <c r="C40">
        <v>200</v>
      </c>
    </row>
    <row r="41" spans="1:3" x14ac:dyDescent="0.2">
      <c r="A41" s="6" t="s">
        <v>366</v>
      </c>
      <c r="B41" s="6" t="s">
        <v>365</v>
      </c>
      <c r="C41">
        <v>200</v>
      </c>
    </row>
    <row r="42" spans="1:3" x14ac:dyDescent="0.2">
      <c r="A42" s="6" t="s">
        <v>258</v>
      </c>
      <c r="B42" s="6" t="s">
        <v>257</v>
      </c>
      <c r="C42">
        <v>200</v>
      </c>
    </row>
    <row r="43" spans="1:3" x14ac:dyDescent="0.2">
      <c r="A43" s="6" t="s">
        <v>363</v>
      </c>
      <c r="B43" s="6" t="s">
        <v>362</v>
      </c>
      <c r="C43">
        <v>200</v>
      </c>
    </row>
    <row r="44" spans="1:3" x14ac:dyDescent="0.2">
      <c r="A44" s="6" t="s">
        <v>287</v>
      </c>
      <c r="B44" s="6" t="s">
        <v>286</v>
      </c>
      <c r="C44">
        <v>200</v>
      </c>
    </row>
    <row r="45" spans="1:3" x14ac:dyDescent="0.2">
      <c r="A45" s="6" t="s">
        <v>270</v>
      </c>
      <c r="B45" s="6" t="s">
        <v>269</v>
      </c>
      <c r="C45">
        <v>200</v>
      </c>
    </row>
    <row r="46" spans="1:3" x14ac:dyDescent="0.2">
      <c r="A46" s="6" t="s">
        <v>253</v>
      </c>
      <c r="B46" s="6" t="s">
        <v>252</v>
      </c>
      <c r="C46">
        <v>200</v>
      </c>
    </row>
    <row r="47" spans="1:3" x14ac:dyDescent="0.2">
      <c r="A47" s="6" t="s">
        <v>308</v>
      </c>
      <c r="B47" s="6" t="s">
        <v>307</v>
      </c>
      <c r="C47">
        <v>200</v>
      </c>
    </row>
    <row r="48" spans="1:3" x14ac:dyDescent="0.2">
      <c r="A48" s="6" t="s">
        <v>283</v>
      </c>
      <c r="B48" s="6" t="s">
        <v>282</v>
      </c>
      <c r="C48">
        <v>200</v>
      </c>
    </row>
    <row r="49" spans="1:3" x14ac:dyDescent="0.2">
      <c r="A49" s="6" t="s">
        <v>278</v>
      </c>
      <c r="B49" s="6" t="s">
        <v>277</v>
      </c>
      <c r="C49">
        <v>200</v>
      </c>
    </row>
    <row r="50" spans="1:3" x14ac:dyDescent="0.2">
      <c r="A50" s="6" t="s">
        <v>354</v>
      </c>
      <c r="B50" s="6" t="s">
        <v>353</v>
      </c>
      <c r="C50">
        <v>200</v>
      </c>
    </row>
    <row r="51" spans="1:3" x14ac:dyDescent="0.2">
      <c r="A51" s="6" t="s">
        <v>266</v>
      </c>
      <c r="B51" s="6" t="s">
        <v>265</v>
      </c>
      <c r="C51">
        <v>200</v>
      </c>
    </row>
    <row r="52" spans="1:3" x14ac:dyDescent="0.2">
      <c r="A52" s="6" t="s">
        <v>295</v>
      </c>
      <c r="B52" s="6" t="s">
        <v>294</v>
      </c>
      <c r="C52">
        <v>200</v>
      </c>
    </row>
    <row r="53" spans="1:3" x14ac:dyDescent="0.2">
      <c r="A53" s="6" t="s">
        <v>392</v>
      </c>
      <c r="B53" s="6" t="s">
        <v>395</v>
      </c>
      <c r="C53">
        <v>11</v>
      </c>
    </row>
    <row r="54" spans="1:3" x14ac:dyDescent="0.2">
      <c r="A54" s="6" t="s">
        <v>175</v>
      </c>
      <c r="B54" s="6" t="s">
        <v>174</v>
      </c>
      <c r="C54">
        <v>11</v>
      </c>
    </row>
    <row r="55" spans="1:3" x14ac:dyDescent="0.2">
      <c r="A55" s="6" t="s">
        <v>195</v>
      </c>
      <c r="B55" s="6" t="s">
        <v>194</v>
      </c>
      <c r="C55">
        <v>17</v>
      </c>
    </row>
    <row r="56" spans="1:3" x14ac:dyDescent="0.2">
      <c r="A56" s="6" t="s">
        <v>382</v>
      </c>
      <c r="B56" s="6" t="s">
        <v>385</v>
      </c>
      <c r="C5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7" workbookViewId="0">
      <selection activeCell="I1" sqref="I1"/>
    </sheetView>
  </sheetViews>
  <sheetFormatPr defaultRowHeight="11.25" x14ac:dyDescent="0.2"/>
  <cols>
    <col min="1" max="1" width="26.1640625" bestFit="1" customWidth="1"/>
    <col min="2" max="2" width="21.83203125" bestFit="1" customWidth="1"/>
    <col min="3" max="3" width="16.33203125" customWidth="1"/>
    <col min="4" max="4" width="26.83203125" bestFit="1" customWidth="1"/>
    <col min="5" max="5" width="4" style="6" bestFit="1" customWidth="1"/>
    <col min="6" max="6" width="8.6640625" style="6" bestFit="1" customWidth="1"/>
    <col min="7" max="7" width="8.33203125" style="6" bestFit="1" customWidth="1"/>
    <col min="8" max="8" width="9.33203125" style="6"/>
    <col min="10" max="10" width="12.83203125" bestFit="1" customWidth="1"/>
    <col min="11" max="11" width="18.33203125" bestFit="1" customWidth="1"/>
  </cols>
  <sheetData>
    <row r="1" spans="1:11" x14ac:dyDescent="0.2">
      <c r="B1" s="6" t="s">
        <v>413</v>
      </c>
      <c r="C1" s="6">
        <v>6</v>
      </c>
    </row>
    <row r="3" spans="1:11" x14ac:dyDescent="0.2">
      <c r="A3" s="7" t="s">
        <v>9</v>
      </c>
      <c r="B3" s="7" t="s">
        <v>10</v>
      </c>
      <c r="C3" t="s">
        <v>418</v>
      </c>
      <c r="D3" t="s">
        <v>419</v>
      </c>
      <c r="E3" s="6" t="s">
        <v>420</v>
      </c>
      <c r="F3" s="6" t="s">
        <v>421</v>
      </c>
      <c r="G3" s="6" t="s">
        <v>415</v>
      </c>
      <c r="H3" s="6" t="s">
        <v>416</v>
      </c>
    </row>
    <row r="4" spans="1:11" x14ac:dyDescent="0.2">
      <c r="A4" t="s">
        <v>24</v>
      </c>
      <c r="B4" t="s">
        <v>25</v>
      </c>
      <c r="C4" s="8">
        <v>1</v>
      </c>
      <c r="D4" s="8">
        <v>1</v>
      </c>
      <c r="E4" s="6">
        <v>0</v>
      </c>
      <c r="F4" s="6">
        <v>1</v>
      </c>
      <c r="G4" s="6">
        <f>$C$1*F4</f>
        <v>6</v>
      </c>
      <c r="H4" s="6">
        <f>IF(E4=1,MAX(G4+100,200),G4+5)</f>
        <v>11</v>
      </c>
    </row>
    <row r="5" spans="1:11" x14ac:dyDescent="0.2">
      <c r="A5" t="s">
        <v>52</v>
      </c>
      <c r="B5" t="s">
        <v>53</v>
      </c>
      <c r="C5" s="8">
        <v>20</v>
      </c>
      <c r="D5" s="8">
        <v>20</v>
      </c>
      <c r="E5" s="6">
        <v>1</v>
      </c>
      <c r="F5" s="6">
        <v>20</v>
      </c>
      <c r="G5" s="6">
        <f t="shared" ref="G5:G60" si="0">$C$1*F5</f>
        <v>120</v>
      </c>
      <c r="H5" s="6">
        <f t="shared" ref="H5:H60" si="1">IF(E5=1,MAX(G5+100,200),G5+5)</f>
        <v>220</v>
      </c>
    </row>
    <row r="6" spans="1:11" x14ac:dyDescent="0.2">
      <c r="A6" t="s">
        <v>114</v>
      </c>
      <c r="B6" t="s">
        <v>115</v>
      </c>
      <c r="C6" s="8">
        <v>2</v>
      </c>
      <c r="D6" s="8">
        <v>2</v>
      </c>
      <c r="E6" s="6">
        <v>1</v>
      </c>
      <c r="F6" s="6">
        <v>2</v>
      </c>
      <c r="G6" s="6">
        <f t="shared" si="0"/>
        <v>12</v>
      </c>
      <c r="H6" s="6">
        <f t="shared" si="1"/>
        <v>200</v>
      </c>
    </row>
    <row r="7" spans="1:11" x14ac:dyDescent="0.2">
      <c r="A7" t="s">
        <v>41</v>
      </c>
      <c r="B7" t="s">
        <v>42</v>
      </c>
      <c r="C7" s="8">
        <v>2</v>
      </c>
      <c r="D7" s="8">
        <v>2</v>
      </c>
      <c r="E7" s="6">
        <v>1</v>
      </c>
      <c r="F7" s="6">
        <v>2</v>
      </c>
      <c r="G7" s="6">
        <f t="shared" si="0"/>
        <v>12</v>
      </c>
      <c r="H7" s="6">
        <f t="shared" si="1"/>
        <v>200</v>
      </c>
    </row>
    <row r="8" spans="1:11" x14ac:dyDescent="0.2">
      <c r="A8" t="s">
        <v>48</v>
      </c>
      <c r="B8" t="s">
        <v>49</v>
      </c>
      <c r="C8" s="8">
        <v>3</v>
      </c>
      <c r="D8" s="8">
        <v>3</v>
      </c>
      <c r="E8" s="6">
        <v>0</v>
      </c>
      <c r="F8" s="6">
        <v>3</v>
      </c>
      <c r="G8" s="6">
        <f t="shared" si="0"/>
        <v>18</v>
      </c>
      <c r="H8" s="6">
        <f t="shared" si="1"/>
        <v>23</v>
      </c>
      <c r="J8" t="s">
        <v>423</v>
      </c>
      <c r="K8" t="s">
        <v>422</v>
      </c>
    </row>
    <row r="9" spans="1:11" x14ac:dyDescent="0.2">
      <c r="A9" t="s">
        <v>143</v>
      </c>
      <c r="B9" t="s">
        <v>144</v>
      </c>
      <c r="C9" s="8">
        <v>2</v>
      </c>
      <c r="D9" s="8">
        <v>2</v>
      </c>
      <c r="E9" s="6">
        <v>1</v>
      </c>
      <c r="F9" s="6">
        <v>2</v>
      </c>
      <c r="G9" s="6">
        <f t="shared" si="0"/>
        <v>12</v>
      </c>
      <c r="H9" s="6">
        <f t="shared" si="1"/>
        <v>200</v>
      </c>
      <c r="J9" t="s">
        <v>423</v>
      </c>
      <c r="K9" t="s">
        <v>430</v>
      </c>
    </row>
    <row r="10" spans="1:11" x14ac:dyDescent="0.2">
      <c r="A10" t="s">
        <v>62</v>
      </c>
      <c r="B10" t="s">
        <v>63</v>
      </c>
      <c r="C10" s="8">
        <v>6</v>
      </c>
      <c r="D10" s="8">
        <v>6</v>
      </c>
      <c r="E10" s="6">
        <v>0</v>
      </c>
      <c r="F10" s="6">
        <v>6</v>
      </c>
      <c r="G10" s="6">
        <f t="shared" si="0"/>
        <v>36</v>
      </c>
      <c r="H10" s="6">
        <f t="shared" si="1"/>
        <v>41</v>
      </c>
      <c r="J10" t="s">
        <v>423</v>
      </c>
      <c r="K10" t="s">
        <v>424</v>
      </c>
    </row>
    <row r="11" spans="1:11" x14ac:dyDescent="0.2">
      <c r="A11" t="s">
        <v>36</v>
      </c>
      <c r="B11" t="s">
        <v>35</v>
      </c>
      <c r="C11" s="8">
        <v>1</v>
      </c>
      <c r="D11" s="8">
        <v>1</v>
      </c>
      <c r="E11" s="6">
        <v>0</v>
      </c>
      <c r="F11" s="6">
        <v>1</v>
      </c>
      <c r="G11" s="6">
        <f t="shared" si="0"/>
        <v>6</v>
      </c>
      <c r="H11" s="6">
        <f t="shared" si="1"/>
        <v>11</v>
      </c>
    </row>
    <row r="12" spans="1:11" x14ac:dyDescent="0.2">
      <c r="A12" t="s">
        <v>112</v>
      </c>
      <c r="B12" t="s">
        <v>113</v>
      </c>
      <c r="C12" s="8">
        <v>4</v>
      </c>
      <c r="D12" s="8">
        <v>4</v>
      </c>
      <c r="E12" s="6">
        <v>1</v>
      </c>
      <c r="F12" s="6">
        <v>4</v>
      </c>
      <c r="G12" s="6">
        <f t="shared" si="0"/>
        <v>24</v>
      </c>
      <c r="H12" s="6">
        <f t="shared" si="1"/>
        <v>200</v>
      </c>
      <c r="J12" t="s">
        <v>423</v>
      </c>
      <c r="K12" t="s">
        <v>426</v>
      </c>
    </row>
    <row r="13" spans="1:11" x14ac:dyDescent="0.2">
      <c r="A13" t="s">
        <v>98</v>
      </c>
      <c r="B13" t="s">
        <v>99</v>
      </c>
      <c r="C13" s="8">
        <v>1</v>
      </c>
      <c r="D13" s="8">
        <v>1</v>
      </c>
      <c r="E13" s="6">
        <v>0</v>
      </c>
      <c r="F13" s="6">
        <v>1</v>
      </c>
      <c r="G13" s="6">
        <f t="shared" si="0"/>
        <v>6</v>
      </c>
      <c r="H13" s="6">
        <f t="shared" si="1"/>
        <v>11</v>
      </c>
    </row>
    <row r="14" spans="1:11" x14ac:dyDescent="0.2">
      <c r="A14" t="s">
        <v>83</v>
      </c>
      <c r="B14" t="s">
        <v>84</v>
      </c>
      <c r="C14" s="8">
        <v>1</v>
      </c>
      <c r="D14" s="8">
        <v>1</v>
      </c>
      <c r="E14" s="6">
        <v>0</v>
      </c>
      <c r="F14" s="6">
        <v>1</v>
      </c>
      <c r="G14" s="6">
        <f t="shared" si="0"/>
        <v>6</v>
      </c>
      <c r="H14" s="6">
        <f t="shared" si="1"/>
        <v>11</v>
      </c>
    </row>
    <row r="15" spans="1:11" x14ac:dyDescent="0.2">
      <c r="A15" t="s">
        <v>95</v>
      </c>
      <c r="B15" t="s">
        <v>96</v>
      </c>
      <c r="C15" s="8">
        <v>1</v>
      </c>
      <c r="D15" s="8">
        <v>1</v>
      </c>
      <c r="E15" s="6">
        <v>1</v>
      </c>
      <c r="F15" s="6">
        <v>1</v>
      </c>
      <c r="G15" s="6">
        <f t="shared" si="0"/>
        <v>6</v>
      </c>
      <c r="H15" s="6">
        <f t="shared" si="1"/>
        <v>200</v>
      </c>
    </row>
    <row r="16" spans="1:11" x14ac:dyDescent="0.2">
      <c r="A16" t="s">
        <v>70</v>
      </c>
      <c r="B16" t="s">
        <v>71</v>
      </c>
      <c r="C16" s="8">
        <v>2</v>
      </c>
      <c r="D16" s="8">
        <v>2</v>
      </c>
      <c r="E16" s="6">
        <v>1</v>
      </c>
      <c r="F16" s="6">
        <v>2</v>
      </c>
      <c r="G16" s="6">
        <f t="shared" si="0"/>
        <v>12</v>
      </c>
      <c r="H16" s="6">
        <f t="shared" si="1"/>
        <v>200</v>
      </c>
    </row>
    <row r="17" spans="1:12" x14ac:dyDescent="0.2">
      <c r="A17" t="s">
        <v>108</v>
      </c>
      <c r="B17" t="s">
        <v>109</v>
      </c>
      <c r="C17" s="8">
        <v>3</v>
      </c>
      <c r="D17" s="8">
        <v>3</v>
      </c>
      <c r="E17" s="6">
        <v>1</v>
      </c>
      <c r="F17" s="6">
        <v>3</v>
      </c>
      <c r="G17" s="6">
        <f t="shared" si="0"/>
        <v>18</v>
      </c>
      <c r="H17" s="6">
        <f t="shared" si="1"/>
        <v>200</v>
      </c>
    </row>
    <row r="18" spans="1:12" x14ac:dyDescent="0.2">
      <c r="A18" t="s">
        <v>74</v>
      </c>
      <c r="B18" t="s">
        <v>75</v>
      </c>
      <c r="C18" s="8">
        <v>2</v>
      </c>
      <c r="D18" s="8">
        <v>2</v>
      </c>
      <c r="E18" s="6">
        <v>1</v>
      </c>
      <c r="F18" s="6">
        <v>2</v>
      </c>
      <c r="G18" s="6">
        <f t="shared" si="0"/>
        <v>12</v>
      </c>
      <c r="H18" s="6">
        <f t="shared" si="1"/>
        <v>200</v>
      </c>
    </row>
    <row r="19" spans="1:12" x14ac:dyDescent="0.2">
      <c r="A19" t="s">
        <v>31</v>
      </c>
      <c r="B19" t="s">
        <v>32</v>
      </c>
      <c r="C19" s="8">
        <v>2</v>
      </c>
      <c r="D19" s="8">
        <v>2</v>
      </c>
      <c r="E19" s="6">
        <v>0</v>
      </c>
      <c r="F19" s="6">
        <v>2</v>
      </c>
      <c r="G19" s="6">
        <f t="shared" si="0"/>
        <v>12</v>
      </c>
      <c r="H19" s="6">
        <f t="shared" si="1"/>
        <v>17</v>
      </c>
    </row>
    <row r="20" spans="1:12" x14ac:dyDescent="0.2">
      <c r="A20" t="s">
        <v>121</v>
      </c>
      <c r="B20" t="s">
        <v>122</v>
      </c>
      <c r="C20" s="8">
        <v>4</v>
      </c>
      <c r="D20" s="8">
        <v>4</v>
      </c>
      <c r="E20" s="6">
        <v>1</v>
      </c>
      <c r="F20" s="6">
        <v>4</v>
      </c>
      <c r="G20" s="6">
        <f t="shared" si="0"/>
        <v>24</v>
      </c>
      <c r="H20" s="6">
        <f t="shared" si="1"/>
        <v>200</v>
      </c>
    </row>
    <row r="21" spans="1:12" x14ac:dyDescent="0.2">
      <c r="A21" t="s">
        <v>151</v>
      </c>
      <c r="B21" t="s">
        <v>152</v>
      </c>
      <c r="C21" s="8">
        <v>2</v>
      </c>
      <c r="D21" s="8">
        <v>2</v>
      </c>
      <c r="E21" s="6">
        <v>0</v>
      </c>
      <c r="F21" s="6">
        <v>2</v>
      </c>
      <c r="G21" s="6">
        <f t="shared" si="0"/>
        <v>12</v>
      </c>
      <c r="H21" s="6">
        <f t="shared" si="1"/>
        <v>17</v>
      </c>
      <c r="J21" t="s">
        <v>423</v>
      </c>
      <c r="K21" t="s">
        <v>425</v>
      </c>
    </row>
    <row r="22" spans="1:12" x14ac:dyDescent="0.2">
      <c r="A22" t="s">
        <v>104</v>
      </c>
      <c r="B22" t="s">
        <v>105</v>
      </c>
      <c r="C22" s="8">
        <v>1</v>
      </c>
      <c r="D22" s="8">
        <v>1</v>
      </c>
      <c r="E22" s="6">
        <v>1</v>
      </c>
      <c r="F22" s="6">
        <v>1</v>
      </c>
      <c r="G22" s="6">
        <f t="shared" si="0"/>
        <v>6</v>
      </c>
      <c r="H22" s="6">
        <f t="shared" si="1"/>
        <v>200</v>
      </c>
    </row>
    <row r="23" spans="1:12" x14ac:dyDescent="0.2">
      <c r="A23" t="s">
        <v>87</v>
      </c>
      <c r="B23" t="s">
        <v>88</v>
      </c>
      <c r="C23" s="8">
        <v>3</v>
      </c>
      <c r="D23" s="8">
        <v>3</v>
      </c>
      <c r="E23" s="6">
        <v>1</v>
      </c>
      <c r="F23" s="6">
        <v>3</v>
      </c>
      <c r="G23" s="6">
        <f t="shared" si="0"/>
        <v>18</v>
      </c>
      <c r="H23" s="6">
        <f t="shared" si="1"/>
        <v>200</v>
      </c>
    </row>
    <row r="24" spans="1:12" x14ac:dyDescent="0.2">
      <c r="A24" t="s">
        <v>181</v>
      </c>
      <c r="B24" t="s">
        <v>182</v>
      </c>
      <c r="C24" s="8">
        <v>2</v>
      </c>
      <c r="D24" s="8">
        <v>2</v>
      </c>
      <c r="E24" s="6">
        <v>0</v>
      </c>
      <c r="F24" s="6">
        <v>2</v>
      </c>
      <c r="G24" s="6">
        <f t="shared" si="0"/>
        <v>12</v>
      </c>
      <c r="H24" s="6">
        <f t="shared" si="1"/>
        <v>17</v>
      </c>
      <c r="J24" t="s">
        <v>423</v>
      </c>
      <c r="K24" t="s">
        <v>434</v>
      </c>
      <c r="L24" t="s">
        <v>435</v>
      </c>
    </row>
    <row r="25" spans="1:12" x14ac:dyDescent="0.2">
      <c r="A25" t="s">
        <v>167</v>
      </c>
      <c r="B25" t="s">
        <v>168</v>
      </c>
      <c r="C25" s="8">
        <v>2</v>
      </c>
      <c r="D25" s="8">
        <v>2</v>
      </c>
      <c r="E25" s="6">
        <v>0</v>
      </c>
      <c r="F25" s="6">
        <v>2</v>
      </c>
      <c r="G25" s="6">
        <f t="shared" si="0"/>
        <v>12</v>
      </c>
      <c r="H25" s="6">
        <f t="shared" si="1"/>
        <v>17</v>
      </c>
    </row>
    <row r="26" spans="1:12" x14ac:dyDescent="0.2">
      <c r="A26" t="s">
        <v>78</v>
      </c>
      <c r="B26" t="s">
        <v>53</v>
      </c>
      <c r="C26" s="8">
        <v>1</v>
      </c>
      <c r="D26" s="8">
        <v>1</v>
      </c>
      <c r="E26" s="6">
        <v>0</v>
      </c>
      <c r="F26" s="6">
        <v>1</v>
      </c>
      <c r="G26" s="6">
        <f t="shared" si="0"/>
        <v>6</v>
      </c>
      <c r="H26" s="6">
        <f t="shared" si="1"/>
        <v>11</v>
      </c>
      <c r="J26" t="s">
        <v>436</v>
      </c>
    </row>
    <row r="27" spans="1:12" x14ac:dyDescent="0.2">
      <c r="A27" t="s">
        <v>385</v>
      </c>
      <c r="B27" t="s">
        <v>382</v>
      </c>
      <c r="C27" s="8">
        <v>1</v>
      </c>
      <c r="D27" s="8">
        <v>1</v>
      </c>
      <c r="E27" s="6">
        <v>0</v>
      </c>
      <c r="F27" s="6">
        <v>1</v>
      </c>
      <c r="G27" s="6">
        <f t="shared" si="0"/>
        <v>6</v>
      </c>
      <c r="H27" s="6">
        <f t="shared" si="1"/>
        <v>11</v>
      </c>
    </row>
    <row r="28" spans="1:12" x14ac:dyDescent="0.2">
      <c r="A28" t="s">
        <v>390</v>
      </c>
      <c r="B28" t="s">
        <v>387</v>
      </c>
      <c r="C28" s="8">
        <v>1</v>
      </c>
      <c r="D28" s="8">
        <v>1</v>
      </c>
      <c r="E28" s="6">
        <v>0</v>
      </c>
      <c r="F28" s="6">
        <v>1</v>
      </c>
      <c r="G28" s="6">
        <f t="shared" si="0"/>
        <v>6</v>
      </c>
      <c r="H28" s="6">
        <f t="shared" si="1"/>
        <v>11</v>
      </c>
      <c r="J28" t="s">
        <v>429</v>
      </c>
      <c r="K28" t="s">
        <v>431</v>
      </c>
    </row>
    <row r="29" spans="1:12" x14ac:dyDescent="0.2">
      <c r="A29" t="s">
        <v>400</v>
      </c>
      <c r="B29" t="s">
        <v>401</v>
      </c>
      <c r="C29" s="8">
        <v>1</v>
      </c>
      <c r="D29" s="8">
        <v>1</v>
      </c>
      <c r="E29" s="6">
        <v>0</v>
      </c>
      <c r="F29" s="6">
        <v>1</v>
      </c>
      <c r="G29" s="6">
        <f t="shared" si="0"/>
        <v>6</v>
      </c>
      <c r="H29" s="6">
        <f t="shared" si="1"/>
        <v>11</v>
      </c>
    </row>
    <row r="30" spans="1:12" x14ac:dyDescent="0.2">
      <c r="A30" t="s">
        <v>395</v>
      </c>
      <c r="B30" t="s">
        <v>392</v>
      </c>
      <c r="C30" s="8">
        <v>1</v>
      </c>
      <c r="D30" s="8">
        <v>1</v>
      </c>
      <c r="E30" s="6">
        <v>0</v>
      </c>
      <c r="F30" s="6">
        <v>1</v>
      </c>
      <c r="G30" s="6">
        <f t="shared" si="0"/>
        <v>6</v>
      </c>
      <c r="H30" s="6">
        <f t="shared" si="1"/>
        <v>11</v>
      </c>
    </row>
    <row r="31" spans="1:12" x14ac:dyDescent="0.2">
      <c r="A31" t="s">
        <v>194</v>
      </c>
      <c r="B31" t="s">
        <v>195</v>
      </c>
      <c r="C31" s="8">
        <v>2</v>
      </c>
      <c r="D31" s="8">
        <v>2</v>
      </c>
      <c r="E31" s="6">
        <v>0</v>
      </c>
      <c r="F31" s="6">
        <v>2</v>
      </c>
      <c r="G31" s="6">
        <f t="shared" si="0"/>
        <v>12</v>
      </c>
      <c r="H31" s="6">
        <f t="shared" si="1"/>
        <v>17</v>
      </c>
    </row>
    <row r="32" spans="1:12" x14ac:dyDescent="0.2">
      <c r="A32" t="s">
        <v>209</v>
      </c>
      <c r="B32" t="s">
        <v>210</v>
      </c>
      <c r="C32" s="8">
        <v>2</v>
      </c>
      <c r="D32" s="8">
        <v>2</v>
      </c>
      <c r="E32" s="6">
        <v>0</v>
      </c>
      <c r="F32" s="6">
        <v>2</v>
      </c>
      <c r="G32" s="6">
        <f t="shared" si="0"/>
        <v>12</v>
      </c>
      <c r="H32" s="6">
        <f t="shared" si="1"/>
        <v>17</v>
      </c>
    </row>
    <row r="33" spans="1:12" x14ac:dyDescent="0.2">
      <c r="A33" t="s">
        <v>202</v>
      </c>
      <c r="B33" t="s">
        <v>203</v>
      </c>
      <c r="C33" s="8">
        <v>2</v>
      </c>
      <c r="D33" s="8">
        <v>2</v>
      </c>
      <c r="E33" s="6">
        <v>0</v>
      </c>
      <c r="F33" s="6">
        <v>2</v>
      </c>
      <c r="G33" s="6">
        <f t="shared" si="0"/>
        <v>12</v>
      </c>
      <c r="H33" s="6">
        <f t="shared" si="1"/>
        <v>17</v>
      </c>
      <c r="J33" t="s">
        <v>429</v>
      </c>
      <c r="K33" t="s">
        <v>428</v>
      </c>
    </row>
    <row r="34" spans="1:12" x14ac:dyDescent="0.2">
      <c r="A34" t="s">
        <v>216</v>
      </c>
      <c r="B34" t="s">
        <v>215</v>
      </c>
      <c r="C34" s="8">
        <v>1</v>
      </c>
      <c r="D34" s="8">
        <v>1</v>
      </c>
      <c r="E34" s="6">
        <v>0</v>
      </c>
      <c r="F34" s="6">
        <v>1</v>
      </c>
      <c r="G34" s="6">
        <f t="shared" si="0"/>
        <v>6</v>
      </c>
      <c r="H34" s="6">
        <f t="shared" si="1"/>
        <v>11</v>
      </c>
    </row>
    <row r="35" spans="1:12" x14ac:dyDescent="0.2">
      <c r="A35" t="s">
        <v>221</v>
      </c>
      <c r="B35" t="s">
        <v>222</v>
      </c>
      <c r="C35" s="8">
        <v>1</v>
      </c>
      <c r="D35" s="8">
        <v>1</v>
      </c>
      <c r="E35" s="6">
        <v>0</v>
      </c>
      <c r="F35" s="6">
        <v>1</v>
      </c>
      <c r="G35" s="6">
        <f t="shared" si="0"/>
        <v>6</v>
      </c>
      <c r="H35" s="6">
        <f t="shared" si="1"/>
        <v>11</v>
      </c>
    </row>
    <row r="36" spans="1:12" x14ac:dyDescent="0.2">
      <c r="A36" t="s">
        <v>225</v>
      </c>
      <c r="B36" t="s">
        <v>226</v>
      </c>
      <c r="C36" s="8">
        <v>5</v>
      </c>
      <c r="D36" s="8">
        <v>5</v>
      </c>
      <c r="E36" s="6">
        <v>0</v>
      </c>
      <c r="F36" s="6">
        <v>5</v>
      </c>
      <c r="G36" s="6">
        <f t="shared" si="0"/>
        <v>30</v>
      </c>
      <c r="H36" s="6">
        <f t="shared" si="1"/>
        <v>35</v>
      </c>
      <c r="J36" t="s">
        <v>423</v>
      </c>
      <c r="K36" t="s">
        <v>432</v>
      </c>
      <c r="L36" t="s">
        <v>433</v>
      </c>
    </row>
    <row r="37" spans="1:12" x14ac:dyDescent="0.2">
      <c r="A37" t="s">
        <v>229</v>
      </c>
      <c r="B37" t="s">
        <v>230</v>
      </c>
      <c r="C37" s="8">
        <v>1</v>
      </c>
      <c r="D37" s="8">
        <v>1</v>
      </c>
      <c r="E37" s="6">
        <v>0</v>
      </c>
      <c r="F37" s="6">
        <v>1</v>
      </c>
      <c r="G37" s="6">
        <f t="shared" si="0"/>
        <v>6</v>
      </c>
      <c r="H37" s="6">
        <f t="shared" si="1"/>
        <v>11</v>
      </c>
    </row>
    <row r="38" spans="1:12" x14ac:dyDescent="0.2">
      <c r="A38" t="s">
        <v>273</v>
      </c>
      <c r="B38" t="s">
        <v>274</v>
      </c>
      <c r="C38" s="8">
        <v>3</v>
      </c>
      <c r="D38" s="8">
        <v>3</v>
      </c>
      <c r="E38" s="6">
        <v>1</v>
      </c>
      <c r="F38" s="6">
        <v>3</v>
      </c>
      <c r="G38" s="6">
        <f t="shared" si="0"/>
        <v>18</v>
      </c>
      <c r="H38" s="6">
        <f t="shared" si="1"/>
        <v>200</v>
      </c>
    </row>
    <row r="39" spans="1:12" x14ac:dyDescent="0.2">
      <c r="A39" t="s">
        <v>277</v>
      </c>
      <c r="B39" t="s">
        <v>278</v>
      </c>
      <c r="C39" s="8">
        <v>2</v>
      </c>
      <c r="D39" s="8">
        <v>2</v>
      </c>
      <c r="E39" s="6">
        <v>1</v>
      </c>
      <c r="F39" s="6">
        <v>2</v>
      </c>
      <c r="G39" s="6">
        <f t="shared" si="0"/>
        <v>12</v>
      </c>
      <c r="H39" s="6">
        <f t="shared" si="1"/>
        <v>200</v>
      </c>
    </row>
    <row r="40" spans="1:12" x14ac:dyDescent="0.2">
      <c r="A40" t="s">
        <v>341</v>
      </c>
      <c r="B40" t="s">
        <v>342</v>
      </c>
      <c r="C40" s="8">
        <v>4</v>
      </c>
      <c r="D40" s="8">
        <v>4</v>
      </c>
      <c r="E40" s="6">
        <v>1</v>
      </c>
      <c r="F40" s="6">
        <v>4</v>
      </c>
      <c r="G40" s="6">
        <f t="shared" si="0"/>
        <v>24</v>
      </c>
      <c r="H40" s="6">
        <f t="shared" si="1"/>
        <v>200</v>
      </c>
    </row>
    <row r="41" spans="1:12" x14ac:dyDescent="0.2">
      <c r="A41" t="s">
        <v>298</v>
      </c>
      <c r="B41" t="s">
        <v>299</v>
      </c>
      <c r="C41" s="8">
        <v>5</v>
      </c>
      <c r="D41" s="8">
        <v>5</v>
      </c>
      <c r="E41" s="6">
        <v>1</v>
      </c>
      <c r="F41" s="6">
        <v>5</v>
      </c>
      <c r="G41" s="6">
        <f t="shared" si="0"/>
        <v>30</v>
      </c>
      <c r="H41" s="6">
        <f t="shared" si="1"/>
        <v>200</v>
      </c>
    </row>
    <row r="42" spans="1:12" x14ac:dyDescent="0.2">
      <c r="A42" t="s">
        <v>365</v>
      </c>
      <c r="B42" t="s">
        <v>366</v>
      </c>
      <c r="C42" s="8">
        <v>1</v>
      </c>
      <c r="D42" s="8">
        <v>1</v>
      </c>
      <c r="E42" s="6">
        <v>1</v>
      </c>
      <c r="F42" s="6">
        <v>1</v>
      </c>
      <c r="G42" s="6">
        <f t="shared" si="0"/>
        <v>6</v>
      </c>
      <c r="H42" s="6">
        <f t="shared" si="1"/>
        <v>200</v>
      </c>
    </row>
    <row r="43" spans="1:12" x14ac:dyDescent="0.2">
      <c r="A43" t="s">
        <v>257</v>
      </c>
      <c r="B43" t="s">
        <v>258</v>
      </c>
      <c r="C43" s="8">
        <v>1</v>
      </c>
      <c r="D43" s="8">
        <v>1</v>
      </c>
      <c r="E43" s="6">
        <v>1</v>
      </c>
      <c r="F43" s="6">
        <v>1</v>
      </c>
      <c r="G43" s="6">
        <f t="shared" si="0"/>
        <v>6</v>
      </c>
      <c r="H43" s="6">
        <f t="shared" si="1"/>
        <v>200</v>
      </c>
    </row>
    <row r="44" spans="1:12" x14ac:dyDescent="0.2">
      <c r="A44" t="s">
        <v>362</v>
      </c>
      <c r="B44" t="s">
        <v>363</v>
      </c>
      <c r="C44" s="8">
        <v>1</v>
      </c>
      <c r="D44" s="8">
        <v>1</v>
      </c>
      <c r="E44" s="6">
        <v>1</v>
      </c>
      <c r="F44" s="6">
        <v>1</v>
      </c>
      <c r="G44" s="6">
        <f t="shared" si="0"/>
        <v>6</v>
      </c>
      <c r="H44" s="6">
        <f t="shared" si="1"/>
        <v>200</v>
      </c>
    </row>
    <row r="45" spans="1:12" x14ac:dyDescent="0.2">
      <c r="A45" t="s">
        <v>286</v>
      </c>
      <c r="B45" t="s">
        <v>287</v>
      </c>
      <c r="C45" s="8">
        <v>3</v>
      </c>
      <c r="D45" s="8">
        <v>3</v>
      </c>
      <c r="E45" s="6">
        <v>1</v>
      </c>
      <c r="F45" s="6">
        <v>3</v>
      </c>
      <c r="G45" s="6">
        <f t="shared" si="0"/>
        <v>18</v>
      </c>
      <c r="H45" s="6">
        <f t="shared" si="1"/>
        <v>200</v>
      </c>
    </row>
    <row r="46" spans="1:12" x14ac:dyDescent="0.2">
      <c r="A46" t="s">
        <v>326</v>
      </c>
      <c r="B46" t="s">
        <v>327</v>
      </c>
      <c r="C46" s="8">
        <v>3</v>
      </c>
      <c r="D46" s="8">
        <v>3</v>
      </c>
      <c r="E46" s="6">
        <v>1</v>
      </c>
      <c r="F46" s="6">
        <v>3</v>
      </c>
      <c r="G46" s="6">
        <f t="shared" si="0"/>
        <v>18</v>
      </c>
      <c r="H46" s="6">
        <f t="shared" si="1"/>
        <v>200</v>
      </c>
    </row>
    <row r="47" spans="1:12" x14ac:dyDescent="0.2">
      <c r="A47" t="s">
        <v>261</v>
      </c>
      <c r="B47" t="s">
        <v>262</v>
      </c>
      <c r="C47" s="8">
        <v>7</v>
      </c>
      <c r="D47" s="8">
        <v>7</v>
      </c>
      <c r="E47" s="6">
        <v>1</v>
      </c>
      <c r="F47" s="6">
        <v>7</v>
      </c>
      <c r="G47" s="6">
        <f t="shared" si="0"/>
        <v>42</v>
      </c>
      <c r="H47" s="6">
        <f t="shared" si="1"/>
        <v>200</v>
      </c>
    </row>
    <row r="48" spans="1:12" x14ac:dyDescent="0.2">
      <c r="A48" t="s">
        <v>294</v>
      </c>
      <c r="B48" t="s">
        <v>295</v>
      </c>
      <c r="C48" s="8">
        <v>1</v>
      </c>
      <c r="D48" s="8">
        <v>1</v>
      </c>
      <c r="E48" s="6">
        <v>1</v>
      </c>
      <c r="F48" s="6">
        <v>1</v>
      </c>
      <c r="G48" s="6">
        <f t="shared" si="0"/>
        <v>6</v>
      </c>
      <c r="H48" s="6">
        <f t="shared" si="1"/>
        <v>200</v>
      </c>
    </row>
    <row r="49" spans="1:8" x14ac:dyDescent="0.2">
      <c r="A49" t="s">
        <v>269</v>
      </c>
      <c r="B49" t="s">
        <v>270</v>
      </c>
      <c r="C49" s="8">
        <v>6</v>
      </c>
      <c r="D49" s="8">
        <v>6</v>
      </c>
      <c r="E49" s="6">
        <v>1</v>
      </c>
      <c r="F49" s="6">
        <v>6</v>
      </c>
      <c r="G49" s="6">
        <f t="shared" si="0"/>
        <v>36</v>
      </c>
      <c r="H49" s="6">
        <f t="shared" si="1"/>
        <v>200</v>
      </c>
    </row>
    <row r="50" spans="1:8" x14ac:dyDescent="0.2">
      <c r="A50" t="s">
        <v>303</v>
      </c>
      <c r="B50" t="s">
        <v>304</v>
      </c>
      <c r="C50" s="8">
        <v>6</v>
      </c>
      <c r="D50" s="8">
        <v>6</v>
      </c>
      <c r="E50" s="6">
        <v>1</v>
      </c>
      <c r="F50" s="6">
        <v>6</v>
      </c>
      <c r="G50" s="6">
        <f t="shared" si="0"/>
        <v>36</v>
      </c>
      <c r="H50" s="6">
        <f t="shared" si="1"/>
        <v>200</v>
      </c>
    </row>
    <row r="51" spans="1:8" x14ac:dyDescent="0.2">
      <c r="A51" t="s">
        <v>353</v>
      </c>
      <c r="B51" t="s">
        <v>354</v>
      </c>
      <c r="C51" s="8">
        <v>2</v>
      </c>
      <c r="D51" s="8">
        <v>2</v>
      </c>
      <c r="E51" s="6">
        <v>1</v>
      </c>
      <c r="F51" s="6">
        <v>2</v>
      </c>
      <c r="G51" s="6">
        <f t="shared" si="0"/>
        <v>12</v>
      </c>
      <c r="H51" s="6">
        <f t="shared" si="1"/>
        <v>200</v>
      </c>
    </row>
    <row r="52" spans="1:8" x14ac:dyDescent="0.2">
      <c r="A52" t="s">
        <v>265</v>
      </c>
      <c r="B52" t="s">
        <v>266</v>
      </c>
      <c r="C52" s="8">
        <v>4</v>
      </c>
      <c r="D52" s="8">
        <v>4</v>
      </c>
      <c r="E52" s="6">
        <v>1</v>
      </c>
      <c r="F52" s="6">
        <v>4</v>
      </c>
      <c r="G52" s="6">
        <f t="shared" si="0"/>
        <v>24</v>
      </c>
      <c r="H52" s="6">
        <f t="shared" si="1"/>
        <v>200</v>
      </c>
    </row>
    <row r="53" spans="1:8" x14ac:dyDescent="0.2">
      <c r="A53" t="s">
        <v>252</v>
      </c>
      <c r="B53" t="s">
        <v>253</v>
      </c>
      <c r="C53" s="8">
        <v>3</v>
      </c>
      <c r="D53" s="8">
        <v>3</v>
      </c>
      <c r="E53" s="6">
        <v>1</v>
      </c>
      <c r="F53" s="6">
        <v>3</v>
      </c>
      <c r="G53" s="6">
        <f t="shared" si="0"/>
        <v>18</v>
      </c>
      <c r="H53" s="6">
        <f t="shared" si="1"/>
        <v>200</v>
      </c>
    </row>
    <row r="54" spans="1:8" x14ac:dyDescent="0.2">
      <c r="A54" t="s">
        <v>312</v>
      </c>
      <c r="B54" t="s">
        <v>313</v>
      </c>
      <c r="C54" s="8">
        <v>3</v>
      </c>
      <c r="D54" s="8">
        <v>3</v>
      </c>
      <c r="E54" s="6">
        <v>1</v>
      </c>
      <c r="F54" s="6">
        <v>3</v>
      </c>
      <c r="G54" s="6">
        <f t="shared" si="0"/>
        <v>18</v>
      </c>
      <c r="H54" s="6">
        <f t="shared" si="1"/>
        <v>200</v>
      </c>
    </row>
    <row r="55" spans="1:8" x14ac:dyDescent="0.2">
      <c r="A55" t="s">
        <v>319</v>
      </c>
      <c r="B55" t="s">
        <v>320</v>
      </c>
      <c r="C55" s="8">
        <v>3</v>
      </c>
      <c r="D55" s="8">
        <v>3</v>
      </c>
      <c r="E55" s="6">
        <v>1</v>
      </c>
      <c r="F55" s="6">
        <v>3</v>
      </c>
      <c r="G55" s="6">
        <f t="shared" si="0"/>
        <v>18</v>
      </c>
      <c r="H55" s="6">
        <f t="shared" si="1"/>
        <v>200</v>
      </c>
    </row>
    <row r="56" spans="1:8" x14ac:dyDescent="0.2">
      <c r="A56" t="s">
        <v>307</v>
      </c>
      <c r="B56" t="s">
        <v>308</v>
      </c>
      <c r="C56" s="8">
        <v>4</v>
      </c>
      <c r="D56" s="8">
        <v>4</v>
      </c>
      <c r="E56" s="6">
        <v>1</v>
      </c>
      <c r="F56" s="6">
        <v>4</v>
      </c>
      <c r="G56" s="6">
        <f t="shared" si="0"/>
        <v>24</v>
      </c>
      <c r="H56" s="6">
        <f t="shared" si="1"/>
        <v>200</v>
      </c>
    </row>
    <row r="57" spans="1:8" x14ac:dyDescent="0.2">
      <c r="A57" t="s">
        <v>282</v>
      </c>
      <c r="B57" t="s">
        <v>283</v>
      </c>
      <c r="C57" s="8">
        <v>2</v>
      </c>
      <c r="D57" s="8">
        <v>2</v>
      </c>
      <c r="E57" s="6">
        <v>1</v>
      </c>
      <c r="F57" s="6">
        <v>2</v>
      </c>
      <c r="G57" s="6">
        <f t="shared" si="0"/>
        <v>12</v>
      </c>
      <c r="H57" s="6">
        <f t="shared" si="1"/>
        <v>200</v>
      </c>
    </row>
    <row r="58" spans="1:8" x14ac:dyDescent="0.2">
      <c r="A58" t="s">
        <v>174</v>
      </c>
      <c r="B58" t="s">
        <v>175</v>
      </c>
      <c r="C58" s="8">
        <v>1</v>
      </c>
      <c r="D58" s="8">
        <v>1</v>
      </c>
      <c r="E58" s="6">
        <v>0</v>
      </c>
      <c r="F58" s="6">
        <v>1</v>
      </c>
      <c r="G58" s="6">
        <f t="shared" si="0"/>
        <v>6</v>
      </c>
      <c r="H58" s="6">
        <f t="shared" si="1"/>
        <v>11</v>
      </c>
    </row>
    <row r="59" spans="1:8" x14ac:dyDescent="0.2">
      <c r="A59" t="s">
        <v>247</v>
      </c>
      <c r="B59" t="s">
        <v>248</v>
      </c>
      <c r="C59" s="8">
        <v>1</v>
      </c>
      <c r="D59" s="8">
        <v>1</v>
      </c>
      <c r="E59" s="6">
        <v>0</v>
      </c>
      <c r="F59" s="6">
        <v>1</v>
      </c>
      <c r="G59" s="6">
        <f t="shared" si="0"/>
        <v>6</v>
      </c>
      <c r="H59" s="6">
        <f t="shared" si="1"/>
        <v>11</v>
      </c>
    </row>
    <row r="60" spans="1:8" x14ac:dyDescent="0.2">
      <c r="A60" t="s">
        <v>240</v>
      </c>
      <c r="B60" t="s">
        <v>241</v>
      </c>
      <c r="C60" s="8">
        <v>1</v>
      </c>
      <c r="D60" s="8">
        <v>1</v>
      </c>
      <c r="E60" s="6">
        <v>0</v>
      </c>
      <c r="F60" s="6">
        <v>1</v>
      </c>
      <c r="G60" s="6">
        <f t="shared" si="0"/>
        <v>6</v>
      </c>
      <c r="H60" s="6">
        <f t="shared" si="1"/>
        <v>11</v>
      </c>
    </row>
    <row r="61" spans="1:8" x14ac:dyDescent="0.2">
      <c r="A61" t="s">
        <v>410</v>
      </c>
      <c r="C61" s="8">
        <v>153</v>
      </c>
      <c r="D61" s="8">
        <v>153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L16" sqref="L16"/>
    </sheetView>
  </sheetViews>
  <sheetFormatPr defaultRowHeight="11.25" x14ac:dyDescent="0.2"/>
  <cols>
    <col min="1" max="1" width="18.1640625" style="6" bestFit="1" customWidth="1"/>
    <col min="2" max="2" width="21.83203125" style="6" bestFit="1" customWidth="1"/>
  </cols>
  <sheetData>
    <row r="1" spans="1:3" x14ac:dyDescent="0.2">
      <c r="A1" s="6" t="s">
        <v>24</v>
      </c>
      <c r="B1" s="6" t="s">
        <v>25</v>
      </c>
      <c r="C1">
        <v>11</v>
      </c>
    </row>
    <row r="2" spans="1:3" x14ac:dyDescent="0.2">
      <c r="A2" s="6" t="s">
        <v>52</v>
      </c>
      <c r="B2" s="6" t="s">
        <v>53</v>
      </c>
      <c r="C2">
        <v>220</v>
      </c>
    </row>
    <row r="3" spans="1:3" x14ac:dyDescent="0.2">
      <c r="A3" s="6" t="s">
        <v>114</v>
      </c>
      <c r="B3" s="6" t="s">
        <v>115</v>
      </c>
      <c r="C3">
        <v>200</v>
      </c>
    </row>
    <row r="4" spans="1:3" x14ac:dyDescent="0.2">
      <c r="A4" s="6" t="s">
        <v>41</v>
      </c>
      <c r="B4" s="6" t="s">
        <v>42</v>
      </c>
      <c r="C4">
        <v>200</v>
      </c>
    </row>
    <row r="5" spans="1:3" x14ac:dyDescent="0.2">
      <c r="A5" s="6" t="s">
        <v>48</v>
      </c>
      <c r="B5" t="s">
        <v>422</v>
      </c>
      <c r="C5">
        <v>23</v>
      </c>
    </row>
    <row r="6" spans="1:3" x14ac:dyDescent="0.2">
      <c r="A6" s="6" t="s">
        <v>143</v>
      </c>
      <c r="B6" t="s">
        <v>430</v>
      </c>
      <c r="C6">
        <v>200</v>
      </c>
    </row>
    <row r="7" spans="1:3" x14ac:dyDescent="0.2">
      <c r="A7" s="6" t="s">
        <v>62</v>
      </c>
      <c r="B7" t="s">
        <v>424</v>
      </c>
      <c r="C7">
        <v>41</v>
      </c>
    </row>
    <row r="8" spans="1:3" x14ac:dyDescent="0.2">
      <c r="A8" s="6" t="s">
        <v>36</v>
      </c>
      <c r="B8" s="6" t="s">
        <v>35</v>
      </c>
      <c r="C8">
        <v>11</v>
      </c>
    </row>
    <row r="9" spans="1:3" x14ac:dyDescent="0.2">
      <c r="A9" s="6" t="s">
        <v>112</v>
      </c>
      <c r="B9" t="s">
        <v>426</v>
      </c>
      <c r="C9">
        <v>200</v>
      </c>
    </row>
    <row r="10" spans="1:3" x14ac:dyDescent="0.2">
      <c r="A10" s="6" t="s">
        <v>98</v>
      </c>
      <c r="B10" s="6" t="s">
        <v>99</v>
      </c>
      <c r="C10">
        <v>11</v>
      </c>
    </row>
    <row r="11" spans="1:3" x14ac:dyDescent="0.2">
      <c r="A11" s="6" t="s">
        <v>83</v>
      </c>
      <c r="B11" s="6" t="s">
        <v>84</v>
      </c>
      <c r="C11">
        <v>11</v>
      </c>
    </row>
    <row r="12" spans="1:3" x14ac:dyDescent="0.2">
      <c r="A12" s="6" t="s">
        <v>95</v>
      </c>
      <c r="B12" s="6" t="s">
        <v>96</v>
      </c>
      <c r="C12">
        <v>200</v>
      </c>
    </row>
    <row r="13" spans="1:3" x14ac:dyDescent="0.2">
      <c r="A13" s="6" t="s">
        <v>70</v>
      </c>
      <c r="B13" s="6" t="s">
        <v>71</v>
      </c>
      <c r="C13">
        <v>200</v>
      </c>
    </row>
    <row r="14" spans="1:3" x14ac:dyDescent="0.2">
      <c r="A14" s="6" t="s">
        <v>108</v>
      </c>
      <c r="B14" s="6" t="s">
        <v>109</v>
      </c>
      <c r="C14">
        <v>200</v>
      </c>
    </row>
    <row r="15" spans="1:3" x14ac:dyDescent="0.2">
      <c r="A15" s="6" t="s">
        <v>74</v>
      </c>
      <c r="B15" s="6" t="s">
        <v>75</v>
      </c>
      <c r="C15">
        <v>200</v>
      </c>
    </row>
    <row r="16" spans="1:3" x14ac:dyDescent="0.2">
      <c r="A16" s="6" t="s">
        <v>31</v>
      </c>
      <c r="B16" s="6" t="s">
        <v>32</v>
      </c>
      <c r="C16">
        <v>17</v>
      </c>
    </row>
    <row r="17" spans="1:4" x14ac:dyDescent="0.2">
      <c r="A17" s="6" t="s">
        <v>121</v>
      </c>
      <c r="B17" s="6" t="s">
        <v>122</v>
      </c>
      <c r="C17">
        <v>200</v>
      </c>
    </row>
    <row r="18" spans="1:4" x14ac:dyDescent="0.2">
      <c r="A18" s="6" t="s">
        <v>151</v>
      </c>
      <c r="B18" t="s">
        <v>425</v>
      </c>
      <c r="C18">
        <v>17</v>
      </c>
    </row>
    <row r="19" spans="1:4" x14ac:dyDescent="0.2">
      <c r="A19" s="6" t="s">
        <v>104</v>
      </c>
      <c r="B19" s="6" t="s">
        <v>105</v>
      </c>
      <c r="C19">
        <v>200</v>
      </c>
    </row>
    <row r="20" spans="1:4" x14ac:dyDescent="0.2">
      <c r="A20" s="6" t="s">
        <v>87</v>
      </c>
      <c r="B20" s="6" t="s">
        <v>88</v>
      </c>
      <c r="C20">
        <v>200</v>
      </c>
    </row>
    <row r="21" spans="1:4" x14ac:dyDescent="0.2">
      <c r="A21" s="6" t="s">
        <v>181</v>
      </c>
      <c r="B21" t="s">
        <v>434</v>
      </c>
      <c r="C21">
        <v>17</v>
      </c>
      <c r="D21" t="s">
        <v>435</v>
      </c>
    </row>
    <row r="22" spans="1:4" x14ac:dyDescent="0.2">
      <c r="A22" s="6" t="s">
        <v>167</v>
      </c>
      <c r="B22" s="6" t="s">
        <v>168</v>
      </c>
      <c r="C22">
        <v>17</v>
      </c>
    </row>
    <row r="23" spans="1:4" x14ac:dyDescent="0.2">
      <c r="A23" s="6" t="s">
        <v>78</v>
      </c>
      <c r="B23" s="6" t="s">
        <v>53</v>
      </c>
      <c r="C23">
        <v>11</v>
      </c>
    </row>
    <row r="24" spans="1:4" x14ac:dyDescent="0.2">
      <c r="A24" s="6" t="s">
        <v>385</v>
      </c>
      <c r="B24" s="6" t="s">
        <v>382</v>
      </c>
      <c r="C24">
        <v>11</v>
      </c>
    </row>
    <row r="25" spans="1:4" x14ac:dyDescent="0.2">
      <c r="A25" s="6" t="s">
        <v>390</v>
      </c>
      <c r="B25" s="6" t="s">
        <v>387</v>
      </c>
      <c r="C25">
        <v>11</v>
      </c>
      <c r="D25" t="s">
        <v>431</v>
      </c>
    </row>
    <row r="26" spans="1:4" x14ac:dyDescent="0.2">
      <c r="A26" s="6" t="s">
        <v>400</v>
      </c>
      <c r="B26" s="6" t="s">
        <v>401</v>
      </c>
      <c r="C26">
        <v>11</v>
      </c>
    </row>
    <row r="27" spans="1:4" x14ac:dyDescent="0.2">
      <c r="A27" s="6" t="s">
        <v>395</v>
      </c>
      <c r="B27" s="6" t="s">
        <v>392</v>
      </c>
      <c r="C27">
        <v>11</v>
      </c>
    </row>
    <row r="28" spans="1:4" x14ac:dyDescent="0.2">
      <c r="A28" s="6" t="s">
        <v>194</v>
      </c>
      <c r="B28" s="6" t="s">
        <v>195</v>
      </c>
      <c r="C28">
        <v>17</v>
      </c>
    </row>
    <row r="29" spans="1:4" x14ac:dyDescent="0.2">
      <c r="A29" s="6" t="s">
        <v>209</v>
      </c>
      <c r="B29" s="6" t="s">
        <v>210</v>
      </c>
      <c r="C29">
        <v>17</v>
      </c>
    </row>
    <row r="30" spans="1:4" x14ac:dyDescent="0.2">
      <c r="A30" s="6" t="s">
        <v>202</v>
      </c>
      <c r="B30" s="6" t="s">
        <v>203</v>
      </c>
      <c r="C30">
        <v>17</v>
      </c>
      <c r="D30" t="s">
        <v>428</v>
      </c>
    </row>
    <row r="31" spans="1:4" x14ac:dyDescent="0.2">
      <c r="A31" s="6" t="s">
        <v>216</v>
      </c>
      <c r="B31" s="6" t="s">
        <v>215</v>
      </c>
      <c r="C31">
        <v>11</v>
      </c>
    </row>
    <row r="32" spans="1:4" x14ac:dyDescent="0.2">
      <c r="A32" s="6" t="s">
        <v>221</v>
      </c>
      <c r="B32" s="6" t="s">
        <v>222</v>
      </c>
      <c r="C32">
        <v>11</v>
      </c>
    </row>
    <row r="33" spans="1:4" x14ac:dyDescent="0.2">
      <c r="A33" s="6" t="s">
        <v>225</v>
      </c>
      <c r="B33" t="s">
        <v>432</v>
      </c>
      <c r="C33">
        <v>35</v>
      </c>
      <c r="D33" t="s">
        <v>433</v>
      </c>
    </row>
    <row r="34" spans="1:4" x14ac:dyDescent="0.2">
      <c r="A34" s="6" t="s">
        <v>229</v>
      </c>
      <c r="B34" s="6" t="s">
        <v>230</v>
      </c>
      <c r="C34">
        <v>11</v>
      </c>
    </row>
    <row r="35" spans="1:4" x14ac:dyDescent="0.2">
      <c r="A35" s="6" t="s">
        <v>273</v>
      </c>
      <c r="B35" s="6" t="s">
        <v>274</v>
      </c>
      <c r="C35">
        <v>200</v>
      </c>
    </row>
    <row r="36" spans="1:4" x14ac:dyDescent="0.2">
      <c r="A36" s="6" t="s">
        <v>277</v>
      </c>
      <c r="B36" s="6" t="s">
        <v>278</v>
      </c>
      <c r="C36">
        <v>200</v>
      </c>
    </row>
    <row r="37" spans="1:4" x14ac:dyDescent="0.2">
      <c r="A37" s="6" t="s">
        <v>341</v>
      </c>
      <c r="B37" s="6" t="s">
        <v>342</v>
      </c>
      <c r="C37">
        <v>200</v>
      </c>
    </row>
    <row r="38" spans="1:4" x14ac:dyDescent="0.2">
      <c r="A38" s="6" t="s">
        <v>298</v>
      </c>
      <c r="B38" s="6" t="s">
        <v>299</v>
      </c>
      <c r="C38">
        <v>200</v>
      </c>
    </row>
    <row r="39" spans="1:4" x14ac:dyDescent="0.2">
      <c r="A39" s="6" t="s">
        <v>365</v>
      </c>
      <c r="B39" s="6" t="s">
        <v>366</v>
      </c>
      <c r="C39">
        <v>200</v>
      </c>
    </row>
    <row r="40" spans="1:4" x14ac:dyDescent="0.2">
      <c r="A40" s="6" t="s">
        <v>257</v>
      </c>
      <c r="B40" s="6" t="s">
        <v>258</v>
      </c>
      <c r="C40">
        <v>200</v>
      </c>
    </row>
    <row r="41" spans="1:4" x14ac:dyDescent="0.2">
      <c r="A41" s="6" t="s">
        <v>362</v>
      </c>
      <c r="B41" s="6" t="s">
        <v>363</v>
      </c>
      <c r="C41">
        <v>200</v>
      </c>
    </row>
    <row r="42" spans="1:4" x14ac:dyDescent="0.2">
      <c r="A42" s="6" t="s">
        <v>286</v>
      </c>
      <c r="B42" s="6" t="s">
        <v>287</v>
      </c>
      <c r="C42">
        <v>200</v>
      </c>
    </row>
    <row r="43" spans="1:4" x14ac:dyDescent="0.2">
      <c r="A43" s="6" t="s">
        <v>326</v>
      </c>
      <c r="B43" s="6" t="s">
        <v>327</v>
      </c>
      <c r="C43">
        <v>200</v>
      </c>
    </row>
    <row r="44" spans="1:4" x14ac:dyDescent="0.2">
      <c r="A44" s="6" t="s">
        <v>261</v>
      </c>
      <c r="B44" s="6" t="s">
        <v>262</v>
      </c>
      <c r="C44">
        <v>200</v>
      </c>
    </row>
    <row r="45" spans="1:4" x14ac:dyDescent="0.2">
      <c r="A45" s="6" t="s">
        <v>294</v>
      </c>
      <c r="B45" s="6" t="s">
        <v>295</v>
      </c>
      <c r="C45">
        <v>200</v>
      </c>
    </row>
    <row r="46" spans="1:4" x14ac:dyDescent="0.2">
      <c r="A46" s="6" t="s">
        <v>269</v>
      </c>
      <c r="B46" s="6" t="s">
        <v>270</v>
      </c>
      <c r="C46">
        <v>200</v>
      </c>
    </row>
    <row r="47" spans="1:4" x14ac:dyDescent="0.2">
      <c r="A47" s="6" t="s">
        <v>303</v>
      </c>
      <c r="B47" s="6" t="s">
        <v>304</v>
      </c>
      <c r="C47">
        <v>200</v>
      </c>
    </row>
    <row r="48" spans="1:4" x14ac:dyDescent="0.2">
      <c r="A48" s="6" t="s">
        <v>353</v>
      </c>
      <c r="B48" s="6" t="s">
        <v>354</v>
      </c>
      <c r="C48">
        <v>200</v>
      </c>
    </row>
    <row r="49" spans="1:3" x14ac:dyDescent="0.2">
      <c r="A49" s="6" t="s">
        <v>265</v>
      </c>
      <c r="B49" s="6" t="s">
        <v>266</v>
      </c>
      <c r="C49">
        <v>200</v>
      </c>
    </row>
    <row r="50" spans="1:3" x14ac:dyDescent="0.2">
      <c r="A50" s="6" t="s">
        <v>252</v>
      </c>
      <c r="B50" s="6" t="s">
        <v>253</v>
      </c>
      <c r="C50">
        <v>200</v>
      </c>
    </row>
    <row r="51" spans="1:3" x14ac:dyDescent="0.2">
      <c r="A51" s="6" t="s">
        <v>312</v>
      </c>
      <c r="B51" s="6" t="s">
        <v>313</v>
      </c>
      <c r="C51">
        <v>200</v>
      </c>
    </row>
    <row r="52" spans="1:3" x14ac:dyDescent="0.2">
      <c r="A52" s="6" t="s">
        <v>319</v>
      </c>
      <c r="B52" s="6" t="s">
        <v>320</v>
      </c>
      <c r="C52">
        <v>200</v>
      </c>
    </row>
    <row r="53" spans="1:3" x14ac:dyDescent="0.2">
      <c r="A53" s="6" t="s">
        <v>307</v>
      </c>
      <c r="B53" s="6" t="s">
        <v>308</v>
      </c>
      <c r="C53">
        <v>200</v>
      </c>
    </row>
    <row r="54" spans="1:3" x14ac:dyDescent="0.2">
      <c r="A54" s="6" t="s">
        <v>282</v>
      </c>
      <c r="B54" s="6" t="s">
        <v>283</v>
      </c>
      <c r="C54">
        <v>200</v>
      </c>
    </row>
    <row r="55" spans="1:3" x14ac:dyDescent="0.2">
      <c r="A55" s="6" t="s">
        <v>174</v>
      </c>
      <c r="B55" s="6" t="s">
        <v>175</v>
      </c>
      <c r="C55">
        <v>11</v>
      </c>
    </row>
    <row r="56" spans="1:3" x14ac:dyDescent="0.2">
      <c r="A56" s="6" t="s">
        <v>247</v>
      </c>
      <c r="B56" s="6" t="s">
        <v>248</v>
      </c>
      <c r="C56">
        <v>11</v>
      </c>
    </row>
    <row r="57" spans="1:3" x14ac:dyDescent="0.2">
      <c r="A57" s="6" t="s">
        <v>240</v>
      </c>
      <c r="B57" s="6" t="s">
        <v>241</v>
      </c>
      <c r="C5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workbookViewId="0">
      <selection activeCell="J150" sqref="J150"/>
    </sheetView>
  </sheetViews>
  <sheetFormatPr defaultRowHeight="11.25" x14ac:dyDescent="0.2"/>
  <cols>
    <col min="1" max="1" width="18.1640625" bestFit="1" customWidth="1"/>
    <col min="2" max="2" width="21.83203125" bestFit="1" customWidth="1"/>
  </cols>
  <sheetData>
    <row r="1" spans="1:2" x14ac:dyDescent="0.2">
      <c r="A1" s="1" t="s">
        <v>437</v>
      </c>
      <c r="B1" s="1" t="s">
        <v>438</v>
      </c>
    </row>
    <row r="2" spans="1:2" x14ac:dyDescent="0.2">
      <c r="A2" t="s">
        <v>24</v>
      </c>
      <c r="B2" t="s">
        <v>25</v>
      </c>
    </row>
    <row r="3" spans="1:2" x14ac:dyDescent="0.2">
      <c r="A3" t="s">
        <v>31</v>
      </c>
      <c r="B3" t="s">
        <v>32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42</v>
      </c>
    </row>
    <row r="6" spans="1:2" x14ac:dyDescent="0.2">
      <c r="A6" t="s">
        <v>31</v>
      </c>
      <c r="B6" t="s">
        <v>32</v>
      </c>
    </row>
    <row r="7" spans="1:2" x14ac:dyDescent="0.2">
      <c r="A7" t="s">
        <v>48</v>
      </c>
      <c r="B7" t="s">
        <v>49</v>
      </c>
    </row>
    <row r="8" spans="1:2" x14ac:dyDescent="0.2">
      <c r="A8" t="s">
        <v>52</v>
      </c>
      <c r="B8" t="s">
        <v>53</v>
      </c>
    </row>
    <row r="9" spans="1:2" x14ac:dyDescent="0.2">
      <c r="A9" t="s">
        <v>41</v>
      </c>
      <c r="B9" t="s">
        <v>42</v>
      </c>
    </row>
    <row r="10" spans="1:2" x14ac:dyDescent="0.2">
      <c r="A10" t="s">
        <v>48</v>
      </c>
      <c r="B10" t="s">
        <v>49</v>
      </c>
    </row>
    <row r="11" spans="1:2" x14ac:dyDescent="0.2">
      <c r="A11" t="s">
        <v>52</v>
      </c>
      <c r="B11" t="s">
        <v>53</v>
      </c>
    </row>
    <row r="12" spans="1:2" x14ac:dyDescent="0.2">
      <c r="A12" t="s">
        <v>52</v>
      </c>
      <c r="B12" t="s">
        <v>53</v>
      </c>
    </row>
    <row r="13" spans="1:2" x14ac:dyDescent="0.2">
      <c r="A13" t="s">
        <v>52</v>
      </c>
      <c r="B13" t="s">
        <v>53</v>
      </c>
    </row>
    <row r="14" spans="1:2" x14ac:dyDescent="0.2">
      <c r="A14" t="s">
        <v>48</v>
      </c>
      <c r="B14" t="s">
        <v>49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52</v>
      </c>
      <c r="B16" t="s">
        <v>53</v>
      </c>
    </row>
    <row r="17" spans="1:2" x14ac:dyDescent="0.2">
      <c r="A17" t="s">
        <v>62</v>
      </c>
      <c r="B17" t="s">
        <v>63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52</v>
      </c>
      <c r="B19" t="s">
        <v>53</v>
      </c>
    </row>
    <row r="20" spans="1:2" x14ac:dyDescent="0.2">
      <c r="A20" t="s">
        <v>70</v>
      </c>
      <c r="B20" t="s">
        <v>71</v>
      </c>
    </row>
    <row r="21" spans="1:2" x14ac:dyDescent="0.2">
      <c r="A21" t="s">
        <v>74</v>
      </c>
      <c r="B21" t="s">
        <v>75</v>
      </c>
    </row>
    <row r="22" spans="1:2" x14ac:dyDescent="0.2">
      <c r="A22" t="s">
        <v>74</v>
      </c>
      <c r="B22" t="s">
        <v>75</v>
      </c>
    </row>
    <row r="23" spans="1:2" x14ac:dyDescent="0.2">
      <c r="A23" t="s">
        <v>83</v>
      </c>
      <c r="B23" t="s">
        <v>84</v>
      </c>
    </row>
    <row r="24" spans="1:2" x14ac:dyDescent="0.2">
      <c r="A24" t="s">
        <v>87</v>
      </c>
      <c r="B24" t="s">
        <v>88</v>
      </c>
    </row>
    <row r="25" spans="1:2" x14ac:dyDescent="0.2">
      <c r="A25" t="s">
        <v>87</v>
      </c>
      <c r="B25" t="s">
        <v>88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70</v>
      </c>
      <c r="B27" t="s">
        <v>71</v>
      </c>
    </row>
    <row r="28" spans="1:2" x14ac:dyDescent="0.2">
      <c r="A28" t="s">
        <v>95</v>
      </c>
      <c r="B28" t="s">
        <v>96</v>
      </c>
    </row>
    <row r="29" spans="1:2" x14ac:dyDescent="0.2">
      <c r="A29" t="s">
        <v>98</v>
      </c>
      <c r="B29" t="s">
        <v>99</v>
      </c>
    </row>
    <row r="30" spans="1:2" x14ac:dyDescent="0.2">
      <c r="A30" t="s">
        <v>52</v>
      </c>
      <c r="B30" t="s">
        <v>53</v>
      </c>
    </row>
    <row r="31" spans="1:2" x14ac:dyDescent="0.2">
      <c r="A31" t="s">
        <v>104</v>
      </c>
      <c r="B31" t="s">
        <v>105</v>
      </c>
    </row>
    <row r="32" spans="1:2" x14ac:dyDescent="0.2">
      <c r="A32" t="s">
        <v>108</v>
      </c>
      <c r="B32" t="s">
        <v>109</v>
      </c>
    </row>
    <row r="33" spans="1:2" x14ac:dyDescent="0.2">
      <c r="A33" t="s">
        <v>112</v>
      </c>
      <c r="B33" t="s">
        <v>113</v>
      </c>
    </row>
    <row r="34" spans="1:2" x14ac:dyDescent="0.2">
      <c r="A34" t="s">
        <v>87</v>
      </c>
      <c r="B34" t="s">
        <v>88</v>
      </c>
    </row>
    <row r="35" spans="1:2" x14ac:dyDescent="0.2">
      <c r="A35" t="s">
        <v>52</v>
      </c>
      <c r="B35" t="s">
        <v>53</v>
      </c>
    </row>
    <row r="36" spans="1:2" x14ac:dyDescent="0.2">
      <c r="A36" t="s">
        <v>52</v>
      </c>
      <c r="B36" t="s">
        <v>53</v>
      </c>
    </row>
    <row r="37" spans="1:2" x14ac:dyDescent="0.2">
      <c r="A37" t="s">
        <v>121</v>
      </c>
      <c r="B37" t="s">
        <v>122</v>
      </c>
    </row>
    <row r="38" spans="1:2" x14ac:dyDescent="0.2">
      <c r="A38" t="s">
        <v>121</v>
      </c>
      <c r="B38" t="s">
        <v>122</v>
      </c>
    </row>
    <row r="39" spans="1:2" x14ac:dyDescent="0.2">
      <c r="A39" t="s">
        <v>108</v>
      </c>
      <c r="B39" t="s">
        <v>109</v>
      </c>
    </row>
    <row r="40" spans="1:2" x14ac:dyDescent="0.2">
      <c r="A40" t="s">
        <v>112</v>
      </c>
      <c r="B40" t="s">
        <v>113</v>
      </c>
    </row>
    <row r="41" spans="1:2" x14ac:dyDescent="0.2">
      <c r="A41" t="s">
        <v>121</v>
      </c>
      <c r="B41" t="s">
        <v>122</v>
      </c>
    </row>
    <row r="42" spans="1:2" x14ac:dyDescent="0.2">
      <c r="A42" t="s">
        <v>121</v>
      </c>
      <c r="B42" t="s">
        <v>122</v>
      </c>
    </row>
    <row r="43" spans="1:2" x14ac:dyDescent="0.2">
      <c r="A43" t="s">
        <v>52</v>
      </c>
      <c r="B43" t="s">
        <v>53</v>
      </c>
    </row>
    <row r="44" spans="1:2" x14ac:dyDescent="0.2">
      <c r="A44" t="s">
        <v>108</v>
      </c>
      <c r="B44" t="s">
        <v>109</v>
      </c>
    </row>
    <row r="45" spans="1:2" x14ac:dyDescent="0.2">
      <c r="A45" t="s">
        <v>112</v>
      </c>
      <c r="B45" t="s">
        <v>113</v>
      </c>
    </row>
    <row r="46" spans="1:2" x14ac:dyDescent="0.2">
      <c r="A46" t="s">
        <v>52</v>
      </c>
      <c r="B46" t="s">
        <v>53</v>
      </c>
    </row>
    <row r="47" spans="1:2" x14ac:dyDescent="0.2">
      <c r="A47" t="s">
        <v>62</v>
      </c>
      <c r="B47" t="s">
        <v>63</v>
      </c>
    </row>
    <row r="48" spans="1:2" x14ac:dyDescent="0.2">
      <c r="A48" t="s">
        <v>62</v>
      </c>
      <c r="B48" t="s">
        <v>63</v>
      </c>
    </row>
    <row r="49" spans="1:2" x14ac:dyDescent="0.2">
      <c r="A49" t="s">
        <v>52</v>
      </c>
      <c r="B49" t="s">
        <v>53</v>
      </c>
    </row>
    <row r="50" spans="1:2" x14ac:dyDescent="0.2">
      <c r="A50" t="s">
        <v>114</v>
      </c>
      <c r="B50" t="s">
        <v>115</v>
      </c>
    </row>
    <row r="51" spans="1:2" x14ac:dyDescent="0.2">
      <c r="A51" t="s">
        <v>114</v>
      </c>
      <c r="B51" t="s">
        <v>115</v>
      </c>
    </row>
    <row r="52" spans="1:2" x14ac:dyDescent="0.2">
      <c r="A52" t="s">
        <v>112</v>
      </c>
      <c r="B52" t="s">
        <v>113</v>
      </c>
    </row>
    <row r="53" spans="1:2" x14ac:dyDescent="0.2">
      <c r="A53" t="s">
        <v>52</v>
      </c>
      <c r="B53" t="s">
        <v>53</v>
      </c>
    </row>
    <row r="54" spans="1:2" x14ac:dyDescent="0.2">
      <c r="A54" t="s">
        <v>52</v>
      </c>
      <c r="B54" t="s">
        <v>53</v>
      </c>
    </row>
    <row r="55" spans="1:2" x14ac:dyDescent="0.2">
      <c r="A55" t="s">
        <v>143</v>
      </c>
      <c r="B55" t="s">
        <v>144</v>
      </c>
    </row>
    <row r="56" spans="1:2" x14ac:dyDescent="0.2">
      <c r="A56" t="s">
        <v>143</v>
      </c>
      <c r="B56" t="s">
        <v>144</v>
      </c>
    </row>
    <row r="57" spans="1:2" x14ac:dyDescent="0.2">
      <c r="A57" t="s">
        <v>62</v>
      </c>
      <c r="B57" t="s">
        <v>63</v>
      </c>
    </row>
    <row r="58" spans="1:2" x14ac:dyDescent="0.2">
      <c r="A58" t="s">
        <v>62</v>
      </c>
      <c r="B58" t="s">
        <v>63</v>
      </c>
    </row>
    <row r="59" spans="1:2" x14ac:dyDescent="0.2">
      <c r="A59" t="s">
        <v>52</v>
      </c>
      <c r="B59" t="s">
        <v>53</v>
      </c>
    </row>
    <row r="60" spans="1:2" x14ac:dyDescent="0.2">
      <c r="A60" t="s">
        <v>151</v>
      </c>
      <c r="B60" t="s">
        <v>152</v>
      </c>
    </row>
    <row r="61" spans="1:2" x14ac:dyDescent="0.2">
      <c r="A61" t="s">
        <v>151</v>
      </c>
      <c r="B61" t="s">
        <v>152</v>
      </c>
    </row>
    <row r="62" spans="1:2" x14ac:dyDescent="0.2">
      <c r="A62" t="s">
        <v>52</v>
      </c>
      <c r="B62" t="s">
        <v>53</v>
      </c>
    </row>
    <row r="63" spans="1:2" x14ac:dyDescent="0.2">
      <c r="A63" t="s">
        <v>52</v>
      </c>
      <c r="B63" t="s">
        <v>53</v>
      </c>
    </row>
    <row r="64" spans="1:2" x14ac:dyDescent="0.2">
      <c r="A64" t="s">
        <v>52</v>
      </c>
      <c r="B64" t="s">
        <v>53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174</v>
      </c>
      <c r="B66" t="s">
        <v>175</v>
      </c>
    </row>
    <row r="67" spans="1:2" x14ac:dyDescent="0.2">
      <c r="A67" t="s">
        <v>167</v>
      </c>
      <c r="B67" t="s">
        <v>168</v>
      </c>
    </row>
    <row r="68" spans="1:2" x14ac:dyDescent="0.2">
      <c r="A68" t="s">
        <v>181</v>
      </c>
      <c r="B68" t="s">
        <v>182</v>
      </c>
    </row>
    <row r="69" spans="1:2" x14ac:dyDescent="0.2">
      <c r="A69" t="s">
        <v>181</v>
      </c>
      <c r="B69" t="s">
        <v>182</v>
      </c>
    </row>
    <row r="70" spans="1:2" x14ac:dyDescent="0.2">
      <c r="A70" t="s">
        <v>194</v>
      </c>
      <c r="B70" t="s">
        <v>195</v>
      </c>
    </row>
    <row r="71" spans="1:2" x14ac:dyDescent="0.2">
      <c r="A71" t="s">
        <v>194</v>
      </c>
      <c r="B71" t="s">
        <v>195</v>
      </c>
    </row>
    <row r="72" spans="1:2" x14ac:dyDescent="0.2">
      <c r="A72" t="s">
        <v>202</v>
      </c>
      <c r="B72" t="s">
        <v>203</v>
      </c>
    </row>
    <row r="73" spans="1:2" x14ac:dyDescent="0.2">
      <c r="A73" t="s">
        <v>202</v>
      </c>
      <c r="B73" t="s">
        <v>203</v>
      </c>
    </row>
    <row r="74" spans="1:2" x14ac:dyDescent="0.2">
      <c r="A74" t="s">
        <v>209</v>
      </c>
      <c r="B74" t="s">
        <v>210</v>
      </c>
    </row>
    <row r="75" spans="1:2" x14ac:dyDescent="0.2">
      <c r="A75" t="s">
        <v>209</v>
      </c>
      <c r="B75" t="s">
        <v>210</v>
      </c>
    </row>
    <row r="76" spans="1:2" x14ac:dyDescent="0.2">
      <c r="A76" t="s">
        <v>216</v>
      </c>
      <c r="B76" t="s">
        <v>215</v>
      </c>
    </row>
    <row r="77" spans="1:2" x14ac:dyDescent="0.2">
      <c r="A77" t="s">
        <v>221</v>
      </c>
      <c r="B77" t="s">
        <v>222</v>
      </c>
    </row>
    <row r="78" spans="1:2" x14ac:dyDescent="0.2">
      <c r="A78" t="s">
        <v>225</v>
      </c>
      <c r="B78" t="s">
        <v>226</v>
      </c>
    </row>
    <row r="79" spans="1:2" x14ac:dyDescent="0.2">
      <c r="A79" t="s">
        <v>229</v>
      </c>
      <c r="B79" t="s">
        <v>230</v>
      </c>
    </row>
    <row r="80" spans="1:2" x14ac:dyDescent="0.2">
      <c r="A80" t="s">
        <v>225</v>
      </c>
      <c r="B80" t="s">
        <v>226</v>
      </c>
    </row>
    <row r="81" spans="1:2" x14ac:dyDescent="0.2">
      <c r="A81" t="s">
        <v>225</v>
      </c>
      <c r="B81" t="s">
        <v>226</v>
      </c>
    </row>
    <row r="82" spans="1:2" x14ac:dyDescent="0.2">
      <c r="A82" t="s">
        <v>225</v>
      </c>
      <c r="B82" t="s">
        <v>226</v>
      </c>
    </row>
    <row r="83" spans="1:2" x14ac:dyDescent="0.2">
      <c r="A83" t="s">
        <v>225</v>
      </c>
      <c r="B83" t="s">
        <v>226</v>
      </c>
    </row>
    <row r="84" spans="1:2" x14ac:dyDescent="0.2">
      <c r="A84" t="s">
        <v>240</v>
      </c>
      <c r="B84" t="s">
        <v>241</v>
      </c>
    </row>
    <row r="85" spans="1:2" x14ac:dyDescent="0.2">
      <c r="A85" t="s">
        <v>247</v>
      </c>
      <c r="B85" t="s">
        <v>248</v>
      </c>
    </row>
    <row r="86" spans="1:2" x14ac:dyDescent="0.2">
      <c r="A86" t="s">
        <v>252</v>
      </c>
      <c r="B86" t="s">
        <v>253</v>
      </c>
    </row>
    <row r="87" spans="1:2" x14ac:dyDescent="0.2">
      <c r="A87" t="s">
        <v>252</v>
      </c>
      <c r="B87" t="s">
        <v>253</v>
      </c>
    </row>
    <row r="88" spans="1:2" x14ac:dyDescent="0.2">
      <c r="A88" t="s">
        <v>257</v>
      </c>
      <c r="B88" t="s">
        <v>258</v>
      </c>
    </row>
    <row r="89" spans="1:2" x14ac:dyDescent="0.2">
      <c r="A89" t="s">
        <v>261</v>
      </c>
      <c r="B89" t="s">
        <v>262</v>
      </c>
    </row>
    <row r="90" spans="1:2" x14ac:dyDescent="0.2">
      <c r="A90" t="s">
        <v>265</v>
      </c>
      <c r="B90" t="s">
        <v>266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265</v>
      </c>
      <c r="B92" t="s">
        <v>266</v>
      </c>
    </row>
    <row r="93" spans="1:2" x14ac:dyDescent="0.2">
      <c r="A93" t="s">
        <v>273</v>
      </c>
      <c r="B93" t="s">
        <v>274</v>
      </c>
    </row>
    <row r="94" spans="1:2" x14ac:dyDescent="0.2">
      <c r="A94" t="s">
        <v>277</v>
      </c>
      <c r="B94" t="s">
        <v>278</v>
      </c>
    </row>
    <row r="95" spans="1:2" x14ac:dyDescent="0.2">
      <c r="A95" t="s">
        <v>277</v>
      </c>
      <c r="B95" t="s">
        <v>278</v>
      </c>
    </row>
    <row r="96" spans="1:2" x14ac:dyDescent="0.2">
      <c r="A96" t="s">
        <v>282</v>
      </c>
      <c r="B96" t="s">
        <v>283</v>
      </c>
    </row>
    <row r="97" spans="1:2" x14ac:dyDescent="0.2">
      <c r="A97" t="s">
        <v>286</v>
      </c>
      <c r="B97" t="s">
        <v>287</v>
      </c>
    </row>
    <row r="98" spans="1:2" x14ac:dyDescent="0.2">
      <c r="A98" t="s">
        <v>282</v>
      </c>
      <c r="B98" t="s">
        <v>283</v>
      </c>
    </row>
    <row r="99" spans="1:2" x14ac:dyDescent="0.2">
      <c r="A99" t="s">
        <v>286</v>
      </c>
      <c r="B99" t="s">
        <v>287</v>
      </c>
    </row>
    <row r="100" spans="1:2" x14ac:dyDescent="0.2">
      <c r="A100" t="s">
        <v>294</v>
      </c>
      <c r="B100" t="s">
        <v>295</v>
      </c>
    </row>
    <row r="101" spans="1:2" x14ac:dyDescent="0.2">
      <c r="A101" t="s">
        <v>298</v>
      </c>
      <c r="B101" t="s">
        <v>299</v>
      </c>
    </row>
    <row r="102" spans="1:2" x14ac:dyDescent="0.2">
      <c r="A102" t="s">
        <v>261</v>
      </c>
      <c r="B102" t="s">
        <v>262</v>
      </c>
    </row>
    <row r="103" spans="1:2" x14ac:dyDescent="0.2">
      <c r="A103" t="s">
        <v>303</v>
      </c>
      <c r="B103" t="s">
        <v>304</v>
      </c>
    </row>
    <row r="104" spans="1:2" x14ac:dyDescent="0.2">
      <c r="A104" t="s">
        <v>307</v>
      </c>
      <c r="B104" t="s">
        <v>308</v>
      </c>
    </row>
    <row r="105" spans="1:2" x14ac:dyDescent="0.2">
      <c r="A105" t="s">
        <v>307</v>
      </c>
      <c r="B105" t="s">
        <v>308</v>
      </c>
    </row>
    <row r="106" spans="1:2" x14ac:dyDescent="0.2">
      <c r="A106" t="s">
        <v>312</v>
      </c>
      <c r="B106" t="s">
        <v>313</v>
      </c>
    </row>
    <row r="107" spans="1:2" x14ac:dyDescent="0.2">
      <c r="A107" t="s">
        <v>307</v>
      </c>
      <c r="B107" t="s">
        <v>308</v>
      </c>
    </row>
    <row r="108" spans="1:2" x14ac:dyDescent="0.2">
      <c r="A108" t="s">
        <v>319</v>
      </c>
      <c r="B108" t="s">
        <v>320</v>
      </c>
    </row>
    <row r="109" spans="1:2" x14ac:dyDescent="0.2">
      <c r="A109" t="s">
        <v>273</v>
      </c>
      <c r="B109" t="s">
        <v>274</v>
      </c>
    </row>
    <row r="110" spans="1:2" x14ac:dyDescent="0.2">
      <c r="A110" t="s">
        <v>286</v>
      </c>
      <c r="B110" t="s">
        <v>287</v>
      </c>
    </row>
    <row r="111" spans="1:2" x14ac:dyDescent="0.2">
      <c r="A111" t="s">
        <v>307</v>
      </c>
      <c r="B111" t="s">
        <v>308</v>
      </c>
    </row>
    <row r="112" spans="1:2" x14ac:dyDescent="0.2">
      <c r="A112" t="s">
        <v>326</v>
      </c>
      <c r="B112" t="s">
        <v>327</v>
      </c>
    </row>
    <row r="113" spans="1:2" x14ac:dyDescent="0.2">
      <c r="A113" t="s">
        <v>303</v>
      </c>
      <c r="B113" t="s">
        <v>304</v>
      </c>
    </row>
    <row r="114" spans="1:2" x14ac:dyDescent="0.2">
      <c r="A114" t="s">
        <v>252</v>
      </c>
      <c r="B114" t="s">
        <v>253</v>
      </c>
    </row>
    <row r="115" spans="1:2" x14ac:dyDescent="0.2">
      <c r="A115" t="s">
        <v>303</v>
      </c>
      <c r="B115" t="s">
        <v>304</v>
      </c>
    </row>
    <row r="116" spans="1:2" x14ac:dyDescent="0.2">
      <c r="A116" t="s">
        <v>326</v>
      </c>
      <c r="B116" t="s">
        <v>327</v>
      </c>
    </row>
    <row r="117" spans="1:2" x14ac:dyDescent="0.2">
      <c r="A117" t="s">
        <v>303</v>
      </c>
      <c r="B117" t="s">
        <v>304</v>
      </c>
    </row>
    <row r="118" spans="1:2" x14ac:dyDescent="0.2">
      <c r="A118" t="s">
        <v>273</v>
      </c>
      <c r="B118" t="s">
        <v>274</v>
      </c>
    </row>
    <row r="119" spans="1:2" x14ac:dyDescent="0.2">
      <c r="A119" t="s">
        <v>303</v>
      </c>
      <c r="B119" t="s">
        <v>304</v>
      </c>
    </row>
    <row r="120" spans="1:2" x14ac:dyDescent="0.2">
      <c r="A120" t="s">
        <v>312</v>
      </c>
      <c r="B120" t="s">
        <v>313</v>
      </c>
    </row>
    <row r="121" spans="1:2" x14ac:dyDescent="0.2">
      <c r="A121" t="s">
        <v>319</v>
      </c>
      <c r="B121" t="s">
        <v>320</v>
      </c>
    </row>
    <row r="122" spans="1:2" x14ac:dyDescent="0.2">
      <c r="A122" t="s">
        <v>303</v>
      </c>
      <c r="B122" t="s">
        <v>304</v>
      </c>
    </row>
    <row r="123" spans="1:2" x14ac:dyDescent="0.2">
      <c r="A123" t="s">
        <v>341</v>
      </c>
      <c r="B123" t="s">
        <v>342</v>
      </c>
    </row>
    <row r="124" spans="1:2" x14ac:dyDescent="0.2">
      <c r="A124" t="s">
        <v>319</v>
      </c>
      <c r="B124" t="s">
        <v>320</v>
      </c>
    </row>
    <row r="125" spans="1:2" x14ac:dyDescent="0.2">
      <c r="A125" t="s">
        <v>312</v>
      </c>
      <c r="B125" t="s">
        <v>313</v>
      </c>
    </row>
    <row r="126" spans="1:2" x14ac:dyDescent="0.2">
      <c r="A126" t="s">
        <v>326</v>
      </c>
      <c r="B126" t="s">
        <v>327</v>
      </c>
    </row>
    <row r="127" spans="1:2" x14ac:dyDescent="0.2">
      <c r="A127" t="s">
        <v>347</v>
      </c>
      <c r="B127" t="s">
        <v>266</v>
      </c>
    </row>
    <row r="128" spans="1:2" x14ac:dyDescent="0.2">
      <c r="A128" t="s">
        <v>347</v>
      </c>
      <c r="B128" t="s">
        <v>266</v>
      </c>
    </row>
    <row r="129" spans="1:2" x14ac:dyDescent="0.2">
      <c r="A129" t="s">
        <v>261</v>
      </c>
      <c r="B129" t="s">
        <v>262</v>
      </c>
    </row>
    <row r="130" spans="1:2" x14ac:dyDescent="0.2">
      <c r="A130" t="s">
        <v>269</v>
      </c>
      <c r="B130" t="s">
        <v>270</v>
      </c>
    </row>
    <row r="131" spans="1:2" x14ac:dyDescent="0.2">
      <c r="A131" t="s">
        <v>353</v>
      </c>
      <c r="B131" t="s">
        <v>354</v>
      </c>
    </row>
    <row r="132" spans="1:2" x14ac:dyDescent="0.2">
      <c r="A132" t="s">
        <v>353</v>
      </c>
      <c r="B132" t="s">
        <v>354</v>
      </c>
    </row>
    <row r="133" spans="1:2" x14ac:dyDescent="0.2">
      <c r="A133" t="s">
        <v>269</v>
      </c>
      <c r="B133" t="s">
        <v>270</v>
      </c>
    </row>
    <row r="134" spans="1:2" x14ac:dyDescent="0.2">
      <c r="A134" t="s">
        <v>269</v>
      </c>
      <c r="B134" t="s">
        <v>270</v>
      </c>
    </row>
    <row r="135" spans="1:2" x14ac:dyDescent="0.2">
      <c r="A135" t="s">
        <v>261</v>
      </c>
      <c r="B135" t="s">
        <v>262</v>
      </c>
    </row>
    <row r="136" spans="1:2" x14ac:dyDescent="0.2">
      <c r="A136" t="s">
        <v>261</v>
      </c>
      <c r="B136" t="s">
        <v>262</v>
      </c>
    </row>
    <row r="137" spans="1:2" x14ac:dyDescent="0.2">
      <c r="A137" t="s">
        <v>341</v>
      </c>
      <c r="B137" t="s">
        <v>342</v>
      </c>
    </row>
    <row r="138" spans="1:2" x14ac:dyDescent="0.2">
      <c r="A138" t="s">
        <v>362</v>
      </c>
      <c r="B138" t="s">
        <v>363</v>
      </c>
    </row>
    <row r="139" spans="1:2" x14ac:dyDescent="0.2">
      <c r="A139" t="s">
        <v>365</v>
      </c>
      <c r="B139" t="s">
        <v>366</v>
      </c>
    </row>
    <row r="140" spans="1:2" x14ac:dyDescent="0.2">
      <c r="A140" t="s">
        <v>269</v>
      </c>
      <c r="B140" t="s">
        <v>270</v>
      </c>
    </row>
    <row r="141" spans="1:2" x14ac:dyDescent="0.2">
      <c r="A141" t="s">
        <v>261</v>
      </c>
      <c r="B141" t="s">
        <v>262</v>
      </c>
    </row>
    <row r="142" spans="1:2" x14ac:dyDescent="0.2">
      <c r="A142" t="s">
        <v>341</v>
      </c>
      <c r="B142" t="s">
        <v>342</v>
      </c>
    </row>
    <row r="143" spans="1:2" x14ac:dyDescent="0.2">
      <c r="A143" t="s">
        <v>298</v>
      </c>
      <c r="B143" t="s">
        <v>299</v>
      </c>
    </row>
    <row r="144" spans="1:2" x14ac:dyDescent="0.2">
      <c r="A144" t="s">
        <v>298</v>
      </c>
      <c r="B144" t="s">
        <v>299</v>
      </c>
    </row>
    <row r="145" spans="1:2" x14ac:dyDescent="0.2">
      <c r="A145" t="s">
        <v>298</v>
      </c>
      <c r="B145" t="s">
        <v>299</v>
      </c>
    </row>
    <row r="146" spans="1:2" x14ac:dyDescent="0.2">
      <c r="A146" t="s">
        <v>298</v>
      </c>
      <c r="B146" t="s">
        <v>299</v>
      </c>
    </row>
    <row r="147" spans="1:2" x14ac:dyDescent="0.2">
      <c r="A147" t="s">
        <v>269</v>
      </c>
      <c r="B147" t="s">
        <v>270</v>
      </c>
    </row>
    <row r="148" spans="1:2" x14ac:dyDescent="0.2">
      <c r="A148" t="s">
        <v>261</v>
      </c>
      <c r="B148" t="s">
        <v>262</v>
      </c>
    </row>
    <row r="149" spans="1:2" x14ac:dyDescent="0.2">
      <c r="A149" t="s">
        <v>341</v>
      </c>
      <c r="B149" t="s">
        <v>342</v>
      </c>
    </row>
    <row r="150" spans="1:2" x14ac:dyDescent="0.2">
      <c r="A150" t="s">
        <v>385</v>
      </c>
      <c r="B150" t="s">
        <v>382</v>
      </c>
    </row>
    <row r="151" spans="1:2" x14ac:dyDescent="0.2">
      <c r="A151" t="s">
        <v>390</v>
      </c>
      <c r="B151" t="s">
        <v>387</v>
      </c>
    </row>
    <row r="152" spans="1:2" x14ac:dyDescent="0.2">
      <c r="A152" t="s">
        <v>395</v>
      </c>
      <c r="B152" t="s">
        <v>392</v>
      </c>
    </row>
    <row r="153" spans="1:2" x14ac:dyDescent="0.2">
      <c r="A153" s="2" t="s">
        <v>400</v>
      </c>
      <c r="B153" s="2" t="s">
        <v>401</v>
      </c>
    </row>
    <row r="156" spans="1:2" x14ac:dyDescent="0.2">
      <c r="A156" s="1"/>
      <c r="B156" s="1"/>
    </row>
    <row r="157" spans="1:2" x14ac:dyDescent="0.2">
      <c r="A157" t="s">
        <v>24</v>
      </c>
      <c r="B157" t="s">
        <v>25</v>
      </c>
    </row>
    <row r="158" spans="1:2" x14ac:dyDescent="0.2">
      <c r="A158" t="s">
        <v>31</v>
      </c>
      <c r="B158" t="s">
        <v>32</v>
      </c>
    </row>
    <row r="159" spans="1:2" x14ac:dyDescent="0.2">
      <c r="A159" t="s">
        <v>36</v>
      </c>
      <c r="B159" t="s">
        <v>35</v>
      </c>
    </row>
    <row r="160" spans="1:2" x14ac:dyDescent="0.2">
      <c r="A160" t="s">
        <v>41</v>
      </c>
      <c r="B160" t="s">
        <v>42</v>
      </c>
    </row>
    <row r="161" spans="1:2" x14ac:dyDescent="0.2">
      <c r="A161" t="s">
        <v>31</v>
      </c>
      <c r="B161" t="s">
        <v>32</v>
      </c>
    </row>
    <row r="162" spans="1:2" x14ac:dyDescent="0.2">
      <c r="A162" t="s">
        <v>48</v>
      </c>
      <c r="B162" t="s">
        <v>49</v>
      </c>
    </row>
    <row r="163" spans="1:2" x14ac:dyDescent="0.2">
      <c r="A163" t="s">
        <v>52</v>
      </c>
      <c r="B163" t="s">
        <v>53</v>
      </c>
    </row>
    <row r="164" spans="1:2" x14ac:dyDescent="0.2">
      <c r="A164" t="s">
        <v>41</v>
      </c>
      <c r="B164" t="s">
        <v>42</v>
      </c>
    </row>
    <row r="165" spans="1:2" x14ac:dyDescent="0.2">
      <c r="A165" t="s">
        <v>48</v>
      </c>
      <c r="B165" t="s">
        <v>49</v>
      </c>
    </row>
    <row r="166" spans="1:2" x14ac:dyDescent="0.2">
      <c r="A166" t="s">
        <v>52</v>
      </c>
      <c r="B166" t="s">
        <v>53</v>
      </c>
    </row>
    <row r="167" spans="1:2" x14ac:dyDescent="0.2">
      <c r="A167" t="s">
        <v>52</v>
      </c>
      <c r="B167" t="s">
        <v>53</v>
      </c>
    </row>
    <row r="168" spans="1:2" x14ac:dyDescent="0.2">
      <c r="A168" t="s">
        <v>52</v>
      </c>
      <c r="B168" t="s">
        <v>53</v>
      </c>
    </row>
    <row r="169" spans="1:2" x14ac:dyDescent="0.2">
      <c r="A169" t="s">
        <v>48</v>
      </c>
      <c r="B169" t="s">
        <v>49</v>
      </c>
    </row>
    <row r="170" spans="1:2" x14ac:dyDescent="0.2">
      <c r="A170" t="s">
        <v>62</v>
      </c>
      <c r="B170" t="s">
        <v>63</v>
      </c>
    </row>
    <row r="171" spans="1:2" x14ac:dyDescent="0.2">
      <c r="A171" t="s">
        <v>52</v>
      </c>
      <c r="B171" t="s">
        <v>53</v>
      </c>
    </row>
    <row r="172" spans="1:2" x14ac:dyDescent="0.2">
      <c r="A172" t="s">
        <v>62</v>
      </c>
      <c r="B172" t="s">
        <v>63</v>
      </c>
    </row>
    <row r="173" spans="1:2" x14ac:dyDescent="0.2">
      <c r="A173" t="s">
        <v>52</v>
      </c>
      <c r="B173" t="s">
        <v>53</v>
      </c>
    </row>
    <row r="174" spans="1:2" x14ac:dyDescent="0.2">
      <c r="A174" t="s">
        <v>52</v>
      </c>
      <c r="B174" t="s">
        <v>53</v>
      </c>
    </row>
    <row r="175" spans="1:2" x14ac:dyDescent="0.2">
      <c r="A175" t="s">
        <v>70</v>
      </c>
      <c r="B175" t="s">
        <v>71</v>
      </c>
    </row>
    <row r="176" spans="1:2" x14ac:dyDescent="0.2">
      <c r="A176" t="s">
        <v>74</v>
      </c>
      <c r="B176" t="s">
        <v>75</v>
      </c>
    </row>
    <row r="177" spans="1:2" x14ac:dyDescent="0.2">
      <c r="A177" t="s">
        <v>74</v>
      </c>
      <c r="B177" t="s">
        <v>75</v>
      </c>
    </row>
    <row r="178" spans="1:2" x14ac:dyDescent="0.2">
      <c r="A178" t="s">
        <v>83</v>
      </c>
      <c r="B178" t="s">
        <v>84</v>
      </c>
    </row>
    <row r="179" spans="1:2" x14ac:dyDescent="0.2">
      <c r="A179" t="s">
        <v>87</v>
      </c>
      <c r="B179" t="s">
        <v>88</v>
      </c>
    </row>
    <row r="180" spans="1:2" x14ac:dyDescent="0.2">
      <c r="A180" t="s">
        <v>87</v>
      </c>
      <c r="B180" t="s">
        <v>88</v>
      </c>
    </row>
    <row r="181" spans="1:2" x14ac:dyDescent="0.2">
      <c r="A181" t="s">
        <v>52</v>
      </c>
      <c r="B181" t="s">
        <v>53</v>
      </c>
    </row>
    <row r="182" spans="1:2" x14ac:dyDescent="0.2">
      <c r="A182" t="s">
        <v>70</v>
      </c>
      <c r="B182" t="s">
        <v>71</v>
      </c>
    </row>
    <row r="183" spans="1:2" x14ac:dyDescent="0.2">
      <c r="A183" t="s">
        <v>95</v>
      </c>
      <c r="B183" t="s">
        <v>96</v>
      </c>
    </row>
    <row r="184" spans="1:2" x14ac:dyDescent="0.2">
      <c r="A184" t="s">
        <v>98</v>
      </c>
      <c r="B184" t="s">
        <v>99</v>
      </c>
    </row>
    <row r="185" spans="1:2" x14ac:dyDescent="0.2">
      <c r="A185" t="s">
        <v>41</v>
      </c>
      <c r="B185" t="s">
        <v>42</v>
      </c>
    </row>
    <row r="186" spans="1:2" x14ac:dyDescent="0.2">
      <c r="A186" t="s">
        <v>104</v>
      </c>
      <c r="B186" t="s">
        <v>105</v>
      </c>
    </row>
    <row r="187" spans="1:2" x14ac:dyDescent="0.2">
      <c r="A187" t="s">
        <v>87</v>
      </c>
      <c r="B187" t="s">
        <v>88</v>
      </c>
    </row>
    <row r="188" spans="1:2" x14ac:dyDescent="0.2">
      <c r="A188" t="s">
        <v>114</v>
      </c>
      <c r="B188" t="s">
        <v>115</v>
      </c>
    </row>
    <row r="189" spans="1:2" x14ac:dyDescent="0.2">
      <c r="A189" t="s">
        <v>87</v>
      </c>
      <c r="B189" t="s">
        <v>88</v>
      </c>
    </row>
    <row r="190" spans="1:2" x14ac:dyDescent="0.2">
      <c r="A190" t="s">
        <v>52</v>
      </c>
      <c r="B190" t="s">
        <v>53</v>
      </c>
    </row>
    <row r="191" spans="1:2" x14ac:dyDescent="0.2">
      <c r="A191" t="s">
        <v>41</v>
      </c>
      <c r="B191" t="s">
        <v>42</v>
      </c>
    </row>
    <row r="192" spans="1:2" x14ac:dyDescent="0.2">
      <c r="A192" t="s">
        <v>121</v>
      </c>
      <c r="B192" t="s">
        <v>122</v>
      </c>
    </row>
    <row r="193" spans="1:2" x14ac:dyDescent="0.2">
      <c r="A193" t="s">
        <v>121</v>
      </c>
      <c r="B193" t="s">
        <v>122</v>
      </c>
    </row>
    <row r="194" spans="1:2" x14ac:dyDescent="0.2">
      <c r="A194" t="s">
        <v>87</v>
      </c>
      <c r="B194" t="s">
        <v>88</v>
      </c>
    </row>
    <row r="195" spans="1:2" x14ac:dyDescent="0.2">
      <c r="A195" t="s">
        <v>114</v>
      </c>
      <c r="B195" t="s">
        <v>115</v>
      </c>
    </row>
    <row r="196" spans="1:2" x14ac:dyDescent="0.2">
      <c r="A196" t="s">
        <v>121</v>
      </c>
      <c r="B196" t="s">
        <v>122</v>
      </c>
    </row>
    <row r="197" spans="1:2" x14ac:dyDescent="0.2">
      <c r="A197" t="s">
        <v>121</v>
      </c>
      <c r="B197" t="s">
        <v>122</v>
      </c>
    </row>
    <row r="198" spans="1:2" x14ac:dyDescent="0.2">
      <c r="A198" t="s">
        <v>52</v>
      </c>
      <c r="B198" t="s">
        <v>53</v>
      </c>
    </row>
    <row r="199" spans="1:2" x14ac:dyDescent="0.2">
      <c r="A199" t="s">
        <v>104</v>
      </c>
      <c r="B199" t="s">
        <v>105</v>
      </c>
    </row>
    <row r="200" spans="1:2" x14ac:dyDescent="0.2">
      <c r="A200" t="s">
        <v>114</v>
      </c>
      <c r="B200" t="s">
        <v>115</v>
      </c>
    </row>
    <row r="201" spans="1:2" x14ac:dyDescent="0.2">
      <c r="A201" t="s">
        <v>41</v>
      </c>
      <c r="B201" t="s">
        <v>42</v>
      </c>
    </row>
    <row r="202" spans="1:2" x14ac:dyDescent="0.2">
      <c r="A202" t="s">
        <v>62</v>
      </c>
      <c r="B202" t="s">
        <v>63</v>
      </c>
    </row>
    <row r="203" spans="1:2" x14ac:dyDescent="0.2">
      <c r="A203" t="s">
        <v>62</v>
      </c>
      <c r="B203" t="s">
        <v>63</v>
      </c>
    </row>
    <row r="204" spans="1:2" x14ac:dyDescent="0.2">
      <c r="A204" t="s">
        <v>52</v>
      </c>
      <c r="B204" t="s">
        <v>53</v>
      </c>
    </row>
    <row r="205" spans="1:2" x14ac:dyDescent="0.2">
      <c r="A205" t="s">
        <v>114</v>
      </c>
      <c r="B205" t="s">
        <v>115</v>
      </c>
    </row>
    <row r="206" spans="1:2" x14ac:dyDescent="0.2">
      <c r="A206" t="s">
        <v>114</v>
      </c>
      <c r="B206" t="s">
        <v>115</v>
      </c>
    </row>
    <row r="207" spans="1:2" x14ac:dyDescent="0.2">
      <c r="A207" t="s">
        <v>112</v>
      </c>
      <c r="B207" t="s">
        <v>113</v>
      </c>
    </row>
    <row r="208" spans="1:2" x14ac:dyDescent="0.2">
      <c r="A208" t="s">
        <v>52</v>
      </c>
      <c r="B208" t="s">
        <v>53</v>
      </c>
    </row>
    <row r="209" spans="1:2" x14ac:dyDescent="0.2">
      <c r="A209" t="s">
        <v>52</v>
      </c>
      <c r="B209" t="s">
        <v>53</v>
      </c>
    </row>
    <row r="210" spans="1:2" x14ac:dyDescent="0.2">
      <c r="A210" t="s">
        <v>143</v>
      </c>
      <c r="B210" t="s">
        <v>144</v>
      </c>
    </row>
    <row r="211" spans="1:2" x14ac:dyDescent="0.2">
      <c r="A211" t="s">
        <v>143</v>
      </c>
      <c r="B211" t="s">
        <v>144</v>
      </c>
    </row>
    <row r="212" spans="1:2" x14ac:dyDescent="0.2">
      <c r="A212" t="s">
        <v>62</v>
      </c>
      <c r="B212" t="s">
        <v>63</v>
      </c>
    </row>
    <row r="213" spans="1:2" x14ac:dyDescent="0.2">
      <c r="A213" t="s">
        <v>62</v>
      </c>
      <c r="B213" t="s">
        <v>63</v>
      </c>
    </row>
    <row r="214" spans="1:2" x14ac:dyDescent="0.2">
      <c r="A214" t="s">
        <v>52</v>
      </c>
      <c r="B214" t="s">
        <v>53</v>
      </c>
    </row>
    <row r="215" spans="1:2" x14ac:dyDescent="0.2">
      <c r="A215" t="s">
        <v>151</v>
      </c>
      <c r="B215" t="s">
        <v>152</v>
      </c>
    </row>
    <row r="216" spans="1:2" x14ac:dyDescent="0.2">
      <c r="A216" t="s">
        <v>151</v>
      </c>
      <c r="B216" t="s">
        <v>152</v>
      </c>
    </row>
    <row r="217" spans="1:2" x14ac:dyDescent="0.2">
      <c r="A217" t="s">
        <v>52</v>
      </c>
      <c r="B217" t="s">
        <v>53</v>
      </c>
    </row>
    <row r="218" spans="1:2" x14ac:dyDescent="0.2">
      <c r="A218" t="s">
        <v>52</v>
      </c>
      <c r="B218" t="s">
        <v>53</v>
      </c>
    </row>
    <row r="219" spans="1:2" x14ac:dyDescent="0.2">
      <c r="A219" t="s">
        <v>52</v>
      </c>
      <c r="B219" t="s">
        <v>53</v>
      </c>
    </row>
    <row r="220" spans="1:2" x14ac:dyDescent="0.2">
      <c r="A220" t="s">
        <v>167</v>
      </c>
      <c r="B220" t="s">
        <v>168</v>
      </c>
    </row>
    <row r="221" spans="1:2" x14ac:dyDescent="0.2">
      <c r="A221" t="s">
        <v>174</v>
      </c>
      <c r="B221" t="s">
        <v>175</v>
      </c>
    </row>
    <row r="222" spans="1:2" x14ac:dyDescent="0.2">
      <c r="A222" t="s">
        <v>167</v>
      </c>
      <c r="B222" t="s">
        <v>168</v>
      </c>
    </row>
    <row r="223" spans="1:2" x14ac:dyDescent="0.2">
      <c r="A223" t="s">
        <v>181</v>
      </c>
      <c r="B223" t="s">
        <v>182</v>
      </c>
    </row>
    <row r="224" spans="1:2" x14ac:dyDescent="0.2">
      <c r="A224" t="s">
        <v>181</v>
      </c>
      <c r="B224" t="s">
        <v>182</v>
      </c>
    </row>
    <row r="225" spans="1:2" x14ac:dyDescent="0.2">
      <c r="A225" t="s">
        <v>194</v>
      </c>
      <c r="B225" t="s">
        <v>195</v>
      </c>
    </row>
    <row r="226" spans="1:2" x14ac:dyDescent="0.2">
      <c r="A226" t="s">
        <v>194</v>
      </c>
      <c r="B226" t="s">
        <v>195</v>
      </c>
    </row>
    <row r="227" spans="1:2" x14ac:dyDescent="0.2">
      <c r="A227" t="s">
        <v>202</v>
      </c>
      <c r="B227" t="s">
        <v>203</v>
      </c>
    </row>
    <row r="228" spans="1:2" x14ac:dyDescent="0.2">
      <c r="A228" t="s">
        <v>202</v>
      </c>
      <c r="B228" t="s">
        <v>203</v>
      </c>
    </row>
    <row r="229" spans="1:2" x14ac:dyDescent="0.2">
      <c r="A229" t="s">
        <v>209</v>
      </c>
      <c r="B229" t="s">
        <v>210</v>
      </c>
    </row>
    <row r="230" spans="1:2" x14ac:dyDescent="0.2">
      <c r="A230" t="s">
        <v>209</v>
      </c>
      <c r="B230" t="s">
        <v>210</v>
      </c>
    </row>
    <row r="231" spans="1:2" x14ac:dyDescent="0.2">
      <c r="A231" t="s">
        <v>216</v>
      </c>
      <c r="B231" t="s">
        <v>215</v>
      </c>
    </row>
    <row r="232" spans="1:2" x14ac:dyDescent="0.2">
      <c r="A232" t="s">
        <v>221</v>
      </c>
      <c r="B232" t="s">
        <v>222</v>
      </c>
    </row>
    <row r="233" spans="1:2" x14ac:dyDescent="0.2">
      <c r="A233" t="s">
        <v>225</v>
      </c>
      <c r="B233" t="s">
        <v>226</v>
      </c>
    </row>
    <row r="234" spans="1:2" x14ac:dyDescent="0.2">
      <c r="A234" t="s">
        <v>229</v>
      </c>
      <c r="B234" t="s">
        <v>230</v>
      </c>
    </row>
    <row r="235" spans="1:2" x14ac:dyDescent="0.2">
      <c r="A235" t="s">
        <v>225</v>
      </c>
      <c r="B235" t="s">
        <v>226</v>
      </c>
    </row>
    <row r="236" spans="1:2" x14ac:dyDescent="0.2">
      <c r="A236" t="s">
        <v>225</v>
      </c>
      <c r="B236" t="s">
        <v>226</v>
      </c>
    </row>
    <row r="237" spans="1:2" x14ac:dyDescent="0.2">
      <c r="A237" t="s">
        <v>225</v>
      </c>
      <c r="B237" t="s">
        <v>226</v>
      </c>
    </row>
    <row r="238" spans="1:2" x14ac:dyDescent="0.2">
      <c r="A238" t="s">
        <v>225</v>
      </c>
      <c r="B238" t="s">
        <v>226</v>
      </c>
    </row>
    <row r="239" spans="1:2" x14ac:dyDescent="0.2">
      <c r="A239" t="s">
        <v>240</v>
      </c>
      <c r="B239" t="s">
        <v>241</v>
      </c>
    </row>
    <row r="240" spans="1:2" x14ac:dyDescent="0.2">
      <c r="A240" t="s">
        <v>247</v>
      </c>
      <c r="B240" t="s">
        <v>248</v>
      </c>
    </row>
    <row r="241" spans="1:2" x14ac:dyDescent="0.2">
      <c r="A241" t="s">
        <v>252</v>
      </c>
      <c r="B241" t="s">
        <v>253</v>
      </c>
    </row>
    <row r="242" spans="1:2" x14ac:dyDescent="0.2">
      <c r="A242" t="s">
        <v>252</v>
      </c>
      <c r="B242" t="s">
        <v>253</v>
      </c>
    </row>
    <row r="243" spans="1:2" x14ac:dyDescent="0.2">
      <c r="A243" t="s">
        <v>257</v>
      </c>
      <c r="B243" t="s">
        <v>258</v>
      </c>
    </row>
    <row r="244" spans="1:2" x14ac:dyDescent="0.2">
      <c r="A244" t="s">
        <v>261</v>
      </c>
      <c r="B244" t="s">
        <v>262</v>
      </c>
    </row>
    <row r="245" spans="1:2" x14ac:dyDescent="0.2">
      <c r="A245" t="s">
        <v>265</v>
      </c>
      <c r="B245" t="s">
        <v>266</v>
      </c>
    </row>
    <row r="246" spans="1:2" x14ac:dyDescent="0.2">
      <c r="A246" t="s">
        <v>269</v>
      </c>
      <c r="B246" t="s">
        <v>270</v>
      </c>
    </row>
    <row r="247" spans="1:2" x14ac:dyDescent="0.2">
      <c r="A247" t="s">
        <v>265</v>
      </c>
      <c r="B247" t="s">
        <v>266</v>
      </c>
    </row>
    <row r="248" spans="1:2" x14ac:dyDescent="0.2">
      <c r="A248" t="s">
        <v>273</v>
      </c>
      <c r="B248" t="s">
        <v>274</v>
      </c>
    </row>
    <row r="249" spans="1:2" x14ac:dyDescent="0.2">
      <c r="A249" t="s">
        <v>277</v>
      </c>
      <c r="B249" t="s">
        <v>278</v>
      </c>
    </row>
    <row r="250" spans="1:2" x14ac:dyDescent="0.2">
      <c r="A250" t="s">
        <v>277</v>
      </c>
      <c r="B250" t="s">
        <v>278</v>
      </c>
    </row>
    <row r="251" spans="1:2" x14ac:dyDescent="0.2">
      <c r="A251" t="s">
        <v>282</v>
      </c>
      <c r="B251" t="s">
        <v>283</v>
      </c>
    </row>
    <row r="252" spans="1:2" x14ac:dyDescent="0.2">
      <c r="A252" t="s">
        <v>286</v>
      </c>
      <c r="B252" t="s">
        <v>287</v>
      </c>
    </row>
    <row r="253" spans="1:2" x14ac:dyDescent="0.2">
      <c r="A253" t="s">
        <v>282</v>
      </c>
      <c r="B253" t="s">
        <v>283</v>
      </c>
    </row>
    <row r="254" spans="1:2" x14ac:dyDescent="0.2">
      <c r="A254" t="s">
        <v>286</v>
      </c>
      <c r="B254" t="s">
        <v>287</v>
      </c>
    </row>
    <row r="255" spans="1:2" x14ac:dyDescent="0.2">
      <c r="A255" t="s">
        <v>294</v>
      </c>
      <c r="B255" t="s">
        <v>295</v>
      </c>
    </row>
    <row r="256" spans="1:2" x14ac:dyDescent="0.2">
      <c r="A256" t="s">
        <v>298</v>
      </c>
      <c r="B256" t="s">
        <v>299</v>
      </c>
    </row>
    <row r="257" spans="1:2" x14ac:dyDescent="0.2">
      <c r="A257" t="s">
        <v>261</v>
      </c>
      <c r="B257" t="s">
        <v>262</v>
      </c>
    </row>
    <row r="258" spans="1:2" x14ac:dyDescent="0.2">
      <c r="A258" t="s">
        <v>303</v>
      </c>
      <c r="B258" t="s">
        <v>304</v>
      </c>
    </row>
    <row r="259" spans="1:2" x14ac:dyDescent="0.2">
      <c r="A259" t="s">
        <v>307</v>
      </c>
      <c r="B259" t="s">
        <v>308</v>
      </c>
    </row>
    <row r="260" spans="1:2" x14ac:dyDescent="0.2">
      <c r="A260" t="s">
        <v>307</v>
      </c>
      <c r="B260" t="s">
        <v>308</v>
      </c>
    </row>
    <row r="261" spans="1:2" x14ac:dyDescent="0.2">
      <c r="A261" t="s">
        <v>314</v>
      </c>
      <c r="B261" t="s">
        <v>315</v>
      </c>
    </row>
    <row r="262" spans="1:2" x14ac:dyDescent="0.2">
      <c r="A262" t="s">
        <v>307</v>
      </c>
      <c r="B262" t="s">
        <v>308</v>
      </c>
    </row>
    <row r="263" spans="1:2" x14ac:dyDescent="0.2">
      <c r="A263" t="s">
        <v>312</v>
      </c>
      <c r="B263" t="s">
        <v>313</v>
      </c>
    </row>
    <row r="264" spans="1:2" x14ac:dyDescent="0.2">
      <c r="A264" t="s">
        <v>273</v>
      </c>
      <c r="B264" t="s">
        <v>274</v>
      </c>
    </row>
    <row r="265" spans="1:2" x14ac:dyDescent="0.2">
      <c r="A265" t="s">
        <v>286</v>
      </c>
      <c r="B265" t="s">
        <v>287</v>
      </c>
    </row>
    <row r="266" spans="1:2" x14ac:dyDescent="0.2">
      <c r="A266" t="s">
        <v>307</v>
      </c>
      <c r="B266" t="s">
        <v>308</v>
      </c>
    </row>
    <row r="267" spans="1:2" x14ac:dyDescent="0.2">
      <c r="A267" t="s">
        <v>328</v>
      </c>
      <c r="B267" t="s">
        <v>329</v>
      </c>
    </row>
    <row r="268" spans="1:2" x14ac:dyDescent="0.2">
      <c r="A268" t="s">
        <v>303</v>
      </c>
      <c r="B268" t="s">
        <v>304</v>
      </c>
    </row>
    <row r="269" spans="1:2" x14ac:dyDescent="0.2">
      <c r="A269" t="s">
        <v>252</v>
      </c>
      <c r="B269" t="s">
        <v>253</v>
      </c>
    </row>
    <row r="270" spans="1:2" x14ac:dyDescent="0.2">
      <c r="A270" t="s">
        <v>303</v>
      </c>
      <c r="B270" t="s">
        <v>304</v>
      </c>
    </row>
    <row r="271" spans="1:2" x14ac:dyDescent="0.2">
      <c r="A271" t="s">
        <v>328</v>
      </c>
      <c r="B271" t="s">
        <v>329</v>
      </c>
    </row>
    <row r="272" spans="1:2" x14ac:dyDescent="0.2">
      <c r="A272" t="s">
        <v>303</v>
      </c>
      <c r="B272" t="s">
        <v>304</v>
      </c>
    </row>
    <row r="273" spans="1:2" x14ac:dyDescent="0.2">
      <c r="A273" t="s">
        <v>273</v>
      </c>
      <c r="B273" t="s">
        <v>274</v>
      </c>
    </row>
    <row r="274" spans="1:2" x14ac:dyDescent="0.2">
      <c r="A274" t="s">
        <v>303</v>
      </c>
      <c r="B274" t="s">
        <v>304</v>
      </c>
    </row>
    <row r="275" spans="1:2" x14ac:dyDescent="0.2">
      <c r="A275" t="s">
        <v>314</v>
      </c>
      <c r="B275" t="s">
        <v>315</v>
      </c>
    </row>
    <row r="276" spans="1:2" x14ac:dyDescent="0.2">
      <c r="A276" t="s">
        <v>312</v>
      </c>
      <c r="B276" t="s">
        <v>313</v>
      </c>
    </row>
    <row r="277" spans="1:2" x14ac:dyDescent="0.2">
      <c r="A277" t="s">
        <v>303</v>
      </c>
      <c r="B277" t="s">
        <v>304</v>
      </c>
    </row>
    <row r="278" spans="1:2" x14ac:dyDescent="0.2">
      <c r="A278" t="s">
        <v>341</v>
      </c>
      <c r="B278" t="s">
        <v>342</v>
      </c>
    </row>
    <row r="279" spans="1:2" x14ac:dyDescent="0.2">
      <c r="A279" t="s">
        <v>312</v>
      </c>
      <c r="B279" t="s">
        <v>313</v>
      </c>
    </row>
    <row r="280" spans="1:2" x14ac:dyDescent="0.2">
      <c r="A280" t="s">
        <v>314</v>
      </c>
      <c r="B280" t="s">
        <v>315</v>
      </c>
    </row>
    <row r="281" spans="1:2" x14ac:dyDescent="0.2">
      <c r="A281" t="s">
        <v>328</v>
      </c>
      <c r="B281" t="s">
        <v>329</v>
      </c>
    </row>
    <row r="282" spans="1:2" x14ac:dyDescent="0.2">
      <c r="A282" t="s">
        <v>347</v>
      </c>
      <c r="B282" t="s">
        <v>266</v>
      </c>
    </row>
    <row r="283" spans="1:2" x14ac:dyDescent="0.2">
      <c r="A283" t="s">
        <v>347</v>
      </c>
      <c r="B283" t="s">
        <v>266</v>
      </c>
    </row>
    <row r="284" spans="1:2" x14ac:dyDescent="0.2">
      <c r="A284" t="s">
        <v>261</v>
      </c>
      <c r="B284" t="s">
        <v>262</v>
      </c>
    </row>
    <row r="285" spans="1:2" x14ac:dyDescent="0.2">
      <c r="A285" t="s">
        <v>269</v>
      </c>
      <c r="B285" t="s">
        <v>270</v>
      </c>
    </row>
    <row r="286" spans="1:2" x14ac:dyDescent="0.2">
      <c r="A286" t="s">
        <v>353</v>
      </c>
      <c r="B286" t="s">
        <v>354</v>
      </c>
    </row>
    <row r="287" spans="1:2" x14ac:dyDescent="0.2">
      <c r="A287" t="s">
        <v>353</v>
      </c>
      <c r="B287" t="s">
        <v>354</v>
      </c>
    </row>
    <row r="288" spans="1:2" x14ac:dyDescent="0.2">
      <c r="A288" t="s">
        <v>269</v>
      </c>
      <c r="B288" t="s">
        <v>270</v>
      </c>
    </row>
    <row r="289" spans="1:2" x14ac:dyDescent="0.2">
      <c r="A289" t="s">
        <v>269</v>
      </c>
      <c r="B289" t="s">
        <v>270</v>
      </c>
    </row>
    <row r="290" spans="1:2" x14ac:dyDescent="0.2">
      <c r="A290" t="s">
        <v>261</v>
      </c>
      <c r="B290" t="s">
        <v>262</v>
      </c>
    </row>
    <row r="291" spans="1:2" x14ac:dyDescent="0.2">
      <c r="A291" t="s">
        <v>261</v>
      </c>
      <c r="B291" t="s">
        <v>262</v>
      </c>
    </row>
    <row r="292" spans="1:2" x14ac:dyDescent="0.2">
      <c r="A292" t="s">
        <v>341</v>
      </c>
      <c r="B292" t="s">
        <v>342</v>
      </c>
    </row>
    <row r="293" spans="1:2" x14ac:dyDescent="0.2">
      <c r="A293" t="s">
        <v>362</v>
      </c>
      <c r="B293" t="s">
        <v>363</v>
      </c>
    </row>
    <row r="294" spans="1:2" x14ac:dyDescent="0.2">
      <c r="A294" t="s">
        <v>365</v>
      </c>
      <c r="B294" t="s">
        <v>366</v>
      </c>
    </row>
    <row r="295" spans="1:2" x14ac:dyDescent="0.2">
      <c r="A295" t="s">
        <v>269</v>
      </c>
      <c r="B295" t="s">
        <v>270</v>
      </c>
    </row>
    <row r="296" spans="1:2" x14ac:dyDescent="0.2">
      <c r="A296" t="s">
        <v>261</v>
      </c>
      <c r="B296" t="s">
        <v>262</v>
      </c>
    </row>
    <row r="297" spans="1:2" x14ac:dyDescent="0.2">
      <c r="A297" t="s">
        <v>341</v>
      </c>
      <c r="B297" t="s">
        <v>342</v>
      </c>
    </row>
    <row r="298" spans="1:2" x14ac:dyDescent="0.2">
      <c r="A298" t="s">
        <v>298</v>
      </c>
      <c r="B298" t="s">
        <v>299</v>
      </c>
    </row>
    <row r="299" spans="1:2" x14ac:dyDescent="0.2">
      <c r="A299" t="s">
        <v>298</v>
      </c>
      <c r="B299" t="s">
        <v>299</v>
      </c>
    </row>
    <row r="300" spans="1:2" x14ac:dyDescent="0.2">
      <c r="A300" t="s">
        <v>298</v>
      </c>
      <c r="B300" t="s">
        <v>299</v>
      </c>
    </row>
    <row r="301" spans="1:2" x14ac:dyDescent="0.2">
      <c r="A301" t="s">
        <v>298</v>
      </c>
      <c r="B301" t="s">
        <v>299</v>
      </c>
    </row>
    <row r="302" spans="1:2" x14ac:dyDescent="0.2">
      <c r="A302" t="s">
        <v>269</v>
      </c>
      <c r="B302" t="s">
        <v>270</v>
      </c>
    </row>
    <row r="303" spans="1:2" x14ac:dyDescent="0.2">
      <c r="A303" t="s">
        <v>261</v>
      </c>
      <c r="B303" t="s">
        <v>262</v>
      </c>
    </row>
    <row r="304" spans="1:2" x14ac:dyDescent="0.2">
      <c r="A304" t="s">
        <v>341</v>
      </c>
      <c r="B304" t="s">
        <v>342</v>
      </c>
    </row>
    <row r="305" spans="1:2" x14ac:dyDescent="0.2">
      <c r="A305" t="s">
        <v>385</v>
      </c>
      <c r="B305" t="s">
        <v>382</v>
      </c>
    </row>
    <row r="306" spans="1:2" x14ac:dyDescent="0.2">
      <c r="A306" t="s">
        <v>390</v>
      </c>
      <c r="B306" t="s">
        <v>387</v>
      </c>
    </row>
    <row r="307" spans="1:2" x14ac:dyDescent="0.2">
      <c r="A307" t="s">
        <v>395</v>
      </c>
      <c r="B307" t="s">
        <v>392</v>
      </c>
    </row>
    <row r="308" spans="1:2" x14ac:dyDescent="0.2">
      <c r="A308" s="2" t="s">
        <v>400</v>
      </c>
      <c r="B308" s="2" t="s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J14" sqref="J14"/>
    </sheetView>
  </sheetViews>
  <sheetFormatPr defaultRowHeight="11.25" x14ac:dyDescent="0.2"/>
  <cols>
    <col min="1" max="1" width="26.1640625" bestFit="1" customWidth="1"/>
    <col min="2" max="2" width="21.83203125" customWidth="1"/>
    <col min="3" max="3" width="22.33203125" bestFit="1" customWidth="1"/>
    <col min="4" max="4" width="11.83203125" bestFit="1" customWidth="1"/>
    <col min="5" max="5" width="4" bestFit="1" customWidth="1"/>
    <col min="6" max="7" width="9.33203125" style="6"/>
    <col min="9" max="9" width="24.1640625" style="9" bestFit="1" customWidth="1"/>
    <col min="10" max="10" width="22.5" style="9" bestFit="1" customWidth="1"/>
    <col min="11" max="11" width="19" style="9" bestFit="1" customWidth="1"/>
  </cols>
  <sheetData>
    <row r="1" spans="1:11" x14ac:dyDescent="0.2">
      <c r="C1" s="6" t="s">
        <v>413</v>
      </c>
      <c r="D1" s="6">
        <v>6</v>
      </c>
      <c r="E1" s="10" t="s">
        <v>443</v>
      </c>
      <c r="F1" s="9" t="s">
        <v>444</v>
      </c>
    </row>
    <row r="3" spans="1:11" x14ac:dyDescent="0.2">
      <c r="A3" s="7" t="s">
        <v>437</v>
      </c>
      <c r="B3" s="7" t="s">
        <v>438</v>
      </c>
      <c r="C3" t="s">
        <v>440</v>
      </c>
      <c r="D3" t="s">
        <v>441</v>
      </c>
      <c r="E3" t="s">
        <v>420</v>
      </c>
      <c r="F3" s="6" t="s">
        <v>442</v>
      </c>
      <c r="G3" s="6" t="s">
        <v>415</v>
      </c>
      <c r="H3" t="s">
        <v>445</v>
      </c>
      <c r="I3" s="9" t="s">
        <v>446</v>
      </c>
      <c r="J3" s="9" t="s">
        <v>447</v>
      </c>
      <c r="K3" s="9" t="s">
        <v>453</v>
      </c>
    </row>
    <row r="4" spans="1:11" x14ac:dyDescent="0.2">
      <c r="A4" t="s">
        <v>24</v>
      </c>
      <c r="B4" t="s">
        <v>25</v>
      </c>
      <c r="C4" s="8">
        <v>2</v>
      </c>
      <c r="D4" s="8">
        <v>2</v>
      </c>
      <c r="E4">
        <v>0</v>
      </c>
      <c r="F4" s="6">
        <v>2</v>
      </c>
      <c r="G4" s="6">
        <f>$D$1*F4</f>
        <v>12</v>
      </c>
      <c r="H4">
        <f>IF(E4=1,MAX(G4+30,100),G4+5)</f>
        <v>17</v>
      </c>
      <c r="K4" s="9" t="s">
        <v>448</v>
      </c>
    </row>
    <row r="5" spans="1:11" x14ac:dyDescent="0.2">
      <c r="A5" t="s">
        <v>52</v>
      </c>
      <c r="B5" t="s">
        <v>53</v>
      </c>
      <c r="C5" s="8">
        <v>37</v>
      </c>
      <c r="D5" s="8">
        <v>37</v>
      </c>
      <c r="E5">
        <v>1</v>
      </c>
      <c r="F5" s="6">
        <v>37</v>
      </c>
      <c r="G5" s="6">
        <f t="shared" ref="G5:G61" si="0">$D$1*F5</f>
        <v>222</v>
      </c>
      <c r="H5">
        <f t="shared" ref="H5:H61" si="1">IF(E5=1,MAX(G5+30,100),G5+5)</f>
        <v>252</v>
      </c>
    </row>
    <row r="6" spans="1:11" x14ac:dyDescent="0.2">
      <c r="A6" t="s">
        <v>114</v>
      </c>
      <c r="B6" t="s">
        <v>115</v>
      </c>
      <c r="C6" s="8">
        <v>7</v>
      </c>
      <c r="D6" s="8">
        <v>7</v>
      </c>
      <c r="E6">
        <v>1</v>
      </c>
      <c r="F6" s="6">
        <v>7</v>
      </c>
      <c r="G6" s="6">
        <f t="shared" si="0"/>
        <v>42</v>
      </c>
      <c r="H6">
        <f t="shared" si="1"/>
        <v>100</v>
      </c>
    </row>
    <row r="7" spans="1:11" x14ac:dyDescent="0.2">
      <c r="A7" t="s">
        <v>41</v>
      </c>
      <c r="B7" t="s">
        <v>42</v>
      </c>
      <c r="C7" s="8">
        <v>7</v>
      </c>
      <c r="D7" s="8">
        <v>7</v>
      </c>
      <c r="E7">
        <v>1</v>
      </c>
      <c r="F7" s="6">
        <v>7</v>
      </c>
      <c r="G7" s="6">
        <f t="shared" si="0"/>
        <v>42</v>
      </c>
      <c r="H7">
        <f t="shared" si="1"/>
        <v>100</v>
      </c>
    </row>
    <row r="8" spans="1:11" x14ac:dyDescent="0.2">
      <c r="A8" t="s">
        <v>48</v>
      </c>
      <c r="B8" t="s">
        <v>49</v>
      </c>
      <c r="C8" s="8">
        <v>6</v>
      </c>
      <c r="D8" s="8">
        <v>6</v>
      </c>
      <c r="E8">
        <v>0</v>
      </c>
      <c r="F8" s="6">
        <v>6</v>
      </c>
      <c r="G8" s="6">
        <f t="shared" si="0"/>
        <v>36</v>
      </c>
      <c r="H8">
        <f t="shared" si="1"/>
        <v>41</v>
      </c>
      <c r="I8" s="9" t="s">
        <v>422</v>
      </c>
    </row>
    <row r="9" spans="1:11" x14ac:dyDescent="0.2">
      <c r="A9" t="s">
        <v>143</v>
      </c>
      <c r="B9" t="s">
        <v>144</v>
      </c>
      <c r="C9" s="8">
        <v>4</v>
      </c>
      <c r="D9" s="8">
        <v>4</v>
      </c>
      <c r="E9">
        <v>0</v>
      </c>
      <c r="F9" s="6">
        <v>4</v>
      </c>
      <c r="G9" s="6">
        <f t="shared" si="0"/>
        <v>24</v>
      </c>
      <c r="H9">
        <f t="shared" si="1"/>
        <v>29</v>
      </c>
      <c r="I9" s="9" t="s">
        <v>430</v>
      </c>
    </row>
    <row r="10" spans="1:11" x14ac:dyDescent="0.2">
      <c r="A10" t="s">
        <v>62</v>
      </c>
      <c r="B10" t="s">
        <v>63</v>
      </c>
      <c r="C10" s="8">
        <v>12</v>
      </c>
      <c r="D10" s="8">
        <v>12</v>
      </c>
      <c r="E10">
        <v>0</v>
      </c>
      <c r="F10" s="6">
        <v>12</v>
      </c>
      <c r="G10" s="6">
        <f t="shared" si="0"/>
        <v>72</v>
      </c>
      <c r="H10">
        <f t="shared" si="1"/>
        <v>77</v>
      </c>
      <c r="I10" s="9" t="s">
        <v>449</v>
      </c>
      <c r="J10" s="9" t="s">
        <v>450</v>
      </c>
    </row>
    <row r="11" spans="1:11" x14ac:dyDescent="0.2">
      <c r="A11" t="s">
        <v>36</v>
      </c>
      <c r="B11" t="s">
        <v>35</v>
      </c>
      <c r="C11" s="8">
        <v>2</v>
      </c>
      <c r="D11" s="8">
        <v>2</v>
      </c>
      <c r="E11">
        <v>0</v>
      </c>
      <c r="F11" s="6">
        <v>2</v>
      </c>
      <c r="G11" s="6">
        <f t="shared" si="0"/>
        <v>12</v>
      </c>
      <c r="H11">
        <f t="shared" si="1"/>
        <v>17</v>
      </c>
    </row>
    <row r="12" spans="1:11" x14ac:dyDescent="0.2">
      <c r="A12" t="s">
        <v>112</v>
      </c>
      <c r="B12" t="s">
        <v>113</v>
      </c>
      <c r="C12" s="8">
        <v>5</v>
      </c>
      <c r="D12" s="8">
        <v>5</v>
      </c>
      <c r="E12">
        <v>0</v>
      </c>
      <c r="F12" s="6">
        <v>5</v>
      </c>
      <c r="G12" s="6">
        <f t="shared" si="0"/>
        <v>30</v>
      </c>
      <c r="H12">
        <f t="shared" si="1"/>
        <v>35</v>
      </c>
      <c r="I12" s="9" t="s">
        <v>426</v>
      </c>
    </row>
    <row r="13" spans="1:11" x14ac:dyDescent="0.2">
      <c r="A13" t="s">
        <v>98</v>
      </c>
      <c r="B13" t="s">
        <v>99</v>
      </c>
      <c r="C13" s="8">
        <v>2</v>
      </c>
      <c r="D13" s="8">
        <v>2</v>
      </c>
      <c r="E13">
        <v>0</v>
      </c>
      <c r="F13" s="6">
        <v>2</v>
      </c>
      <c r="G13" s="6">
        <f t="shared" si="0"/>
        <v>12</v>
      </c>
      <c r="H13">
        <f t="shared" si="1"/>
        <v>17</v>
      </c>
    </row>
    <row r="14" spans="1:11" x14ac:dyDescent="0.2">
      <c r="A14" t="s">
        <v>83</v>
      </c>
      <c r="B14" t="s">
        <v>84</v>
      </c>
      <c r="C14" s="8">
        <v>2</v>
      </c>
      <c r="D14" s="8">
        <v>2</v>
      </c>
      <c r="E14">
        <v>0</v>
      </c>
      <c r="F14" s="6">
        <v>2</v>
      </c>
      <c r="G14" s="6">
        <f t="shared" si="0"/>
        <v>12</v>
      </c>
      <c r="H14">
        <f t="shared" si="1"/>
        <v>17</v>
      </c>
      <c r="I14" s="9" t="s">
        <v>454</v>
      </c>
      <c r="J14" s="9" t="s">
        <v>455</v>
      </c>
    </row>
    <row r="15" spans="1:11" x14ac:dyDescent="0.2">
      <c r="A15" t="s">
        <v>95</v>
      </c>
      <c r="B15" t="s">
        <v>96</v>
      </c>
      <c r="C15" s="8">
        <v>2</v>
      </c>
      <c r="D15" s="8">
        <v>2</v>
      </c>
      <c r="E15">
        <v>0</v>
      </c>
      <c r="F15" s="6">
        <v>2</v>
      </c>
      <c r="G15" s="6">
        <f t="shared" si="0"/>
        <v>12</v>
      </c>
      <c r="H15">
        <f t="shared" si="1"/>
        <v>17</v>
      </c>
    </row>
    <row r="16" spans="1:11" x14ac:dyDescent="0.2">
      <c r="A16" t="s">
        <v>70</v>
      </c>
      <c r="B16" t="s">
        <v>71</v>
      </c>
      <c r="C16" s="8">
        <v>4</v>
      </c>
      <c r="D16" s="8">
        <v>4</v>
      </c>
      <c r="E16">
        <v>1</v>
      </c>
      <c r="F16" s="6">
        <v>4</v>
      </c>
      <c r="G16" s="6">
        <f t="shared" si="0"/>
        <v>24</v>
      </c>
      <c r="H16">
        <f t="shared" si="1"/>
        <v>100</v>
      </c>
    </row>
    <row r="17" spans="1:11" x14ac:dyDescent="0.2">
      <c r="A17" t="s">
        <v>108</v>
      </c>
      <c r="B17" t="s">
        <v>109</v>
      </c>
      <c r="C17" s="8">
        <v>3</v>
      </c>
      <c r="D17" s="8">
        <v>3</v>
      </c>
      <c r="E17">
        <v>1</v>
      </c>
      <c r="F17" s="6">
        <v>3</v>
      </c>
      <c r="G17" s="6">
        <f t="shared" si="0"/>
        <v>18</v>
      </c>
      <c r="H17">
        <f t="shared" si="1"/>
        <v>100</v>
      </c>
    </row>
    <row r="18" spans="1:11" x14ac:dyDescent="0.2">
      <c r="A18" t="s">
        <v>74</v>
      </c>
      <c r="B18" t="s">
        <v>75</v>
      </c>
      <c r="C18" s="8">
        <v>4</v>
      </c>
      <c r="D18" s="8">
        <v>4</v>
      </c>
      <c r="E18">
        <v>1</v>
      </c>
      <c r="F18" s="6">
        <v>4</v>
      </c>
      <c r="G18" s="6">
        <f t="shared" si="0"/>
        <v>24</v>
      </c>
      <c r="H18">
        <f t="shared" si="1"/>
        <v>100</v>
      </c>
    </row>
    <row r="19" spans="1:11" x14ac:dyDescent="0.2">
      <c r="A19" t="s">
        <v>31</v>
      </c>
      <c r="B19" t="s">
        <v>32</v>
      </c>
      <c r="C19" s="8">
        <v>4</v>
      </c>
      <c r="D19" s="8">
        <v>4</v>
      </c>
      <c r="E19">
        <v>0</v>
      </c>
      <c r="F19" s="6">
        <v>4</v>
      </c>
      <c r="G19" s="6">
        <f t="shared" si="0"/>
        <v>24</v>
      </c>
      <c r="H19">
        <f t="shared" si="1"/>
        <v>29</v>
      </c>
    </row>
    <row r="20" spans="1:11" x14ac:dyDescent="0.2">
      <c r="A20" t="s">
        <v>121</v>
      </c>
      <c r="B20" t="s">
        <v>122</v>
      </c>
      <c r="C20" s="8">
        <v>8</v>
      </c>
      <c r="D20" s="8">
        <v>8</v>
      </c>
      <c r="E20">
        <v>1</v>
      </c>
      <c r="F20" s="6">
        <v>8</v>
      </c>
      <c r="G20" s="6">
        <f t="shared" si="0"/>
        <v>48</v>
      </c>
      <c r="H20">
        <f t="shared" si="1"/>
        <v>100</v>
      </c>
    </row>
    <row r="21" spans="1:11" x14ac:dyDescent="0.2">
      <c r="A21" t="s">
        <v>151</v>
      </c>
      <c r="B21" t="s">
        <v>152</v>
      </c>
      <c r="C21" s="8">
        <v>4</v>
      </c>
      <c r="D21" s="8">
        <v>4</v>
      </c>
      <c r="E21">
        <v>0</v>
      </c>
      <c r="F21" s="6">
        <v>4</v>
      </c>
      <c r="G21" s="6">
        <f t="shared" si="0"/>
        <v>24</v>
      </c>
      <c r="H21">
        <f t="shared" si="1"/>
        <v>29</v>
      </c>
      <c r="I21" s="9" t="s">
        <v>451</v>
      </c>
      <c r="J21" s="9" t="s">
        <v>452</v>
      </c>
    </row>
    <row r="22" spans="1:11" x14ac:dyDescent="0.2">
      <c r="A22" t="s">
        <v>104</v>
      </c>
      <c r="B22" t="s">
        <v>105</v>
      </c>
      <c r="C22" s="8">
        <v>3</v>
      </c>
      <c r="D22" s="8">
        <v>3</v>
      </c>
      <c r="E22">
        <v>1</v>
      </c>
      <c r="F22" s="6">
        <v>3</v>
      </c>
      <c r="G22" s="6">
        <f t="shared" si="0"/>
        <v>18</v>
      </c>
      <c r="H22">
        <f t="shared" si="1"/>
        <v>100</v>
      </c>
    </row>
    <row r="23" spans="1:11" x14ac:dyDescent="0.2">
      <c r="A23" t="s">
        <v>87</v>
      </c>
      <c r="B23" t="s">
        <v>88</v>
      </c>
      <c r="C23" s="8">
        <v>8</v>
      </c>
      <c r="D23" s="8">
        <v>8</v>
      </c>
      <c r="E23">
        <v>1</v>
      </c>
      <c r="F23" s="6">
        <v>8</v>
      </c>
      <c r="G23" s="6">
        <f t="shared" si="0"/>
        <v>48</v>
      </c>
      <c r="H23">
        <f t="shared" si="1"/>
        <v>100</v>
      </c>
    </row>
    <row r="24" spans="1:11" x14ac:dyDescent="0.2">
      <c r="A24" t="s">
        <v>181</v>
      </c>
      <c r="B24" t="s">
        <v>182</v>
      </c>
      <c r="C24" s="8">
        <v>4</v>
      </c>
      <c r="D24" s="8">
        <v>4</v>
      </c>
      <c r="E24">
        <v>0</v>
      </c>
      <c r="F24" s="6">
        <v>4</v>
      </c>
      <c r="G24" s="6">
        <f t="shared" si="0"/>
        <v>24</v>
      </c>
      <c r="H24">
        <f t="shared" si="1"/>
        <v>29</v>
      </c>
      <c r="I24" s="9" t="s">
        <v>434</v>
      </c>
      <c r="J24" s="9" t="s">
        <v>435</v>
      </c>
    </row>
    <row r="25" spans="1:11" x14ac:dyDescent="0.2">
      <c r="A25" t="s">
        <v>167</v>
      </c>
      <c r="B25" t="s">
        <v>168</v>
      </c>
      <c r="C25" s="8">
        <v>4</v>
      </c>
      <c r="D25" s="8">
        <v>4</v>
      </c>
      <c r="E25">
        <v>0</v>
      </c>
      <c r="F25" s="6">
        <v>4</v>
      </c>
      <c r="G25" s="6">
        <f t="shared" si="0"/>
        <v>24</v>
      </c>
      <c r="H25">
        <f t="shared" si="1"/>
        <v>29</v>
      </c>
    </row>
    <row r="26" spans="1:11" x14ac:dyDescent="0.2">
      <c r="A26" t="s">
        <v>385</v>
      </c>
      <c r="B26" t="s">
        <v>382</v>
      </c>
      <c r="C26" s="8">
        <v>2</v>
      </c>
      <c r="D26" s="8">
        <v>2</v>
      </c>
      <c r="E26">
        <v>0</v>
      </c>
      <c r="F26" s="6">
        <v>2</v>
      </c>
      <c r="G26" s="6">
        <f t="shared" si="0"/>
        <v>12</v>
      </c>
      <c r="H26">
        <f t="shared" si="1"/>
        <v>17</v>
      </c>
    </row>
    <row r="27" spans="1:11" x14ac:dyDescent="0.2">
      <c r="A27" t="s">
        <v>390</v>
      </c>
      <c r="B27" t="s">
        <v>387</v>
      </c>
      <c r="C27" s="8">
        <v>2</v>
      </c>
      <c r="D27" s="8">
        <v>2</v>
      </c>
      <c r="E27">
        <v>0</v>
      </c>
      <c r="F27" s="6">
        <v>2</v>
      </c>
      <c r="G27" s="6">
        <f t="shared" si="0"/>
        <v>12</v>
      </c>
      <c r="H27">
        <f t="shared" si="1"/>
        <v>17</v>
      </c>
      <c r="I27" s="9" t="s">
        <v>431</v>
      </c>
    </row>
    <row r="28" spans="1:11" x14ac:dyDescent="0.2">
      <c r="A28" t="s">
        <v>400</v>
      </c>
      <c r="B28" t="s">
        <v>401</v>
      </c>
      <c r="C28" s="8">
        <v>2</v>
      </c>
      <c r="D28" s="8">
        <v>2</v>
      </c>
      <c r="E28">
        <v>0</v>
      </c>
      <c r="F28" s="6">
        <v>2</v>
      </c>
      <c r="G28" s="6">
        <f t="shared" si="0"/>
        <v>12</v>
      </c>
      <c r="H28">
        <f t="shared" si="1"/>
        <v>17</v>
      </c>
      <c r="K28" s="9" t="s">
        <v>448</v>
      </c>
    </row>
    <row r="29" spans="1:11" x14ac:dyDescent="0.2">
      <c r="A29" t="s">
        <v>395</v>
      </c>
      <c r="B29" t="s">
        <v>392</v>
      </c>
      <c r="C29" s="8">
        <v>2</v>
      </c>
      <c r="D29" s="8">
        <v>2</v>
      </c>
      <c r="E29">
        <v>0</v>
      </c>
      <c r="F29" s="6">
        <v>2</v>
      </c>
      <c r="G29" s="6">
        <f t="shared" si="0"/>
        <v>12</v>
      </c>
      <c r="H29">
        <f t="shared" si="1"/>
        <v>17</v>
      </c>
      <c r="K29" s="9" t="s">
        <v>448</v>
      </c>
    </row>
    <row r="30" spans="1:11" x14ac:dyDescent="0.2">
      <c r="A30" t="s">
        <v>194</v>
      </c>
      <c r="B30" t="s">
        <v>195</v>
      </c>
      <c r="C30" s="8">
        <v>4</v>
      </c>
      <c r="D30" s="8">
        <v>4</v>
      </c>
      <c r="E30">
        <v>0</v>
      </c>
      <c r="F30" s="6">
        <v>4</v>
      </c>
      <c r="G30" s="6">
        <f t="shared" si="0"/>
        <v>24</v>
      </c>
      <c r="H30">
        <f t="shared" si="1"/>
        <v>29</v>
      </c>
    </row>
    <row r="31" spans="1:11" x14ac:dyDescent="0.2">
      <c r="A31" t="s">
        <v>209</v>
      </c>
      <c r="B31" t="s">
        <v>210</v>
      </c>
      <c r="C31" s="8">
        <v>4</v>
      </c>
      <c r="D31" s="8">
        <v>4</v>
      </c>
      <c r="E31">
        <v>0</v>
      </c>
      <c r="F31" s="6">
        <v>4</v>
      </c>
      <c r="G31" s="6">
        <f t="shared" si="0"/>
        <v>24</v>
      </c>
      <c r="H31">
        <f t="shared" si="1"/>
        <v>29</v>
      </c>
    </row>
    <row r="32" spans="1:11" x14ac:dyDescent="0.2">
      <c r="A32" t="s">
        <v>202</v>
      </c>
      <c r="B32" t="s">
        <v>203</v>
      </c>
      <c r="C32" s="8">
        <v>4</v>
      </c>
      <c r="D32" s="8">
        <v>4</v>
      </c>
      <c r="E32">
        <v>0</v>
      </c>
      <c r="F32" s="6">
        <v>4</v>
      </c>
      <c r="G32" s="6">
        <f t="shared" si="0"/>
        <v>24</v>
      </c>
      <c r="H32">
        <f t="shared" si="1"/>
        <v>29</v>
      </c>
      <c r="J32" s="9" t="s">
        <v>428</v>
      </c>
    </row>
    <row r="33" spans="1:10" x14ac:dyDescent="0.2">
      <c r="A33" t="s">
        <v>216</v>
      </c>
      <c r="B33" t="s">
        <v>215</v>
      </c>
      <c r="C33" s="8">
        <v>2</v>
      </c>
      <c r="D33" s="8">
        <v>2</v>
      </c>
      <c r="E33">
        <v>0</v>
      </c>
      <c r="F33" s="6">
        <v>2</v>
      </c>
      <c r="G33" s="6">
        <f t="shared" si="0"/>
        <v>12</v>
      </c>
      <c r="H33">
        <f t="shared" si="1"/>
        <v>17</v>
      </c>
    </row>
    <row r="34" spans="1:10" x14ac:dyDescent="0.2">
      <c r="A34" t="s">
        <v>221</v>
      </c>
      <c r="B34" t="s">
        <v>222</v>
      </c>
      <c r="C34" s="8">
        <v>2</v>
      </c>
      <c r="D34" s="8">
        <v>2</v>
      </c>
      <c r="E34">
        <v>0</v>
      </c>
      <c r="F34" s="6">
        <v>2</v>
      </c>
      <c r="G34" s="6">
        <f t="shared" si="0"/>
        <v>12</v>
      </c>
      <c r="H34">
        <f t="shared" si="1"/>
        <v>17</v>
      </c>
    </row>
    <row r="35" spans="1:10" x14ac:dyDescent="0.2">
      <c r="A35" t="s">
        <v>225</v>
      </c>
      <c r="B35" t="s">
        <v>226</v>
      </c>
      <c r="C35" s="8">
        <v>10</v>
      </c>
      <c r="D35" s="8">
        <v>10</v>
      </c>
      <c r="E35">
        <v>0</v>
      </c>
      <c r="F35" s="6">
        <v>10</v>
      </c>
      <c r="G35" s="6">
        <f t="shared" si="0"/>
        <v>60</v>
      </c>
      <c r="H35">
        <f t="shared" si="1"/>
        <v>65</v>
      </c>
      <c r="I35" s="9" t="s">
        <v>432</v>
      </c>
      <c r="J35" s="9" t="s">
        <v>433</v>
      </c>
    </row>
    <row r="36" spans="1:10" x14ac:dyDescent="0.2">
      <c r="A36" t="s">
        <v>229</v>
      </c>
      <c r="B36" t="s">
        <v>230</v>
      </c>
      <c r="C36" s="8">
        <v>2</v>
      </c>
      <c r="D36" s="8">
        <v>2</v>
      </c>
      <c r="E36">
        <v>0</v>
      </c>
      <c r="F36" s="6">
        <v>2</v>
      </c>
      <c r="G36" s="6">
        <f t="shared" si="0"/>
        <v>12</v>
      </c>
      <c r="H36">
        <f t="shared" si="1"/>
        <v>17</v>
      </c>
    </row>
    <row r="37" spans="1:10" x14ac:dyDescent="0.2">
      <c r="A37" t="s">
        <v>273</v>
      </c>
      <c r="B37" t="s">
        <v>274</v>
      </c>
      <c r="C37" s="8">
        <v>6</v>
      </c>
      <c r="D37" s="8">
        <v>6</v>
      </c>
      <c r="E37">
        <v>1</v>
      </c>
      <c r="F37" s="6">
        <v>6</v>
      </c>
      <c r="G37" s="6">
        <f t="shared" si="0"/>
        <v>36</v>
      </c>
      <c r="H37">
        <f t="shared" si="1"/>
        <v>100</v>
      </c>
    </row>
    <row r="38" spans="1:10" x14ac:dyDescent="0.2">
      <c r="A38" t="s">
        <v>277</v>
      </c>
      <c r="B38" t="s">
        <v>278</v>
      </c>
      <c r="C38" s="8">
        <v>4</v>
      </c>
      <c r="D38" s="8">
        <v>4</v>
      </c>
      <c r="E38">
        <v>1</v>
      </c>
      <c r="F38" s="6">
        <v>4</v>
      </c>
      <c r="G38" s="6">
        <f t="shared" si="0"/>
        <v>24</v>
      </c>
      <c r="H38">
        <f t="shared" si="1"/>
        <v>100</v>
      </c>
    </row>
    <row r="39" spans="1:10" x14ac:dyDescent="0.2">
      <c r="A39" t="s">
        <v>341</v>
      </c>
      <c r="B39" t="s">
        <v>342</v>
      </c>
      <c r="C39" s="8">
        <v>8</v>
      </c>
      <c r="D39" s="8">
        <v>8</v>
      </c>
      <c r="E39">
        <v>1</v>
      </c>
      <c r="F39" s="6">
        <v>8</v>
      </c>
      <c r="G39" s="6">
        <f t="shared" si="0"/>
        <v>48</v>
      </c>
      <c r="H39">
        <f t="shared" si="1"/>
        <v>100</v>
      </c>
    </row>
    <row r="40" spans="1:10" x14ac:dyDescent="0.2">
      <c r="A40" t="s">
        <v>298</v>
      </c>
      <c r="B40" t="s">
        <v>299</v>
      </c>
      <c r="C40" s="8">
        <v>10</v>
      </c>
      <c r="D40" s="8">
        <v>10</v>
      </c>
      <c r="E40">
        <v>1</v>
      </c>
      <c r="F40" s="6">
        <v>10</v>
      </c>
      <c r="G40" s="6">
        <f t="shared" si="0"/>
        <v>60</v>
      </c>
      <c r="H40">
        <f t="shared" si="1"/>
        <v>100</v>
      </c>
    </row>
    <row r="41" spans="1:10" x14ac:dyDescent="0.2">
      <c r="A41" t="s">
        <v>365</v>
      </c>
      <c r="B41" t="s">
        <v>366</v>
      </c>
      <c r="C41" s="8">
        <v>2</v>
      </c>
      <c r="D41" s="8">
        <v>2</v>
      </c>
      <c r="E41">
        <v>1</v>
      </c>
      <c r="F41" s="6">
        <v>2</v>
      </c>
      <c r="G41" s="6">
        <f t="shared" si="0"/>
        <v>12</v>
      </c>
      <c r="H41">
        <f t="shared" si="1"/>
        <v>100</v>
      </c>
    </row>
    <row r="42" spans="1:10" x14ac:dyDescent="0.2">
      <c r="A42" t="s">
        <v>257</v>
      </c>
      <c r="B42" t="s">
        <v>258</v>
      </c>
      <c r="C42" s="8">
        <v>2</v>
      </c>
      <c r="D42" s="8">
        <v>2</v>
      </c>
      <c r="E42">
        <v>1</v>
      </c>
      <c r="F42" s="6">
        <v>2</v>
      </c>
      <c r="G42" s="6">
        <f t="shared" si="0"/>
        <v>12</v>
      </c>
      <c r="H42">
        <f t="shared" si="1"/>
        <v>100</v>
      </c>
    </row>
    <row r="43" spans="1:10" x14ac:dyDescent="0.2">
      <c r="A43" t="s">
        <v>362</v>
      </c>
      <c r="B43" t="s">
        <v>363</v>
      </c>
      <c r="C43" s="8">
        <v>2</v>
      </c>
      <c r="D43" s="8">
        <v>2</v>
      </c>
      <c r="E43">
        <v>1</v>
      </c>
      <c r="F43" s="6">
        <v>2</v>
      </c>
      <c r="G43" s="6">
        <f t="shared" si="0"/>
        <v>12</v>
      </c>
      <c r="H43">
        <f t="shared" si="1"/>
        <v>100</v>
      </c>
    </row>
    <row r="44" spans="1:10" x14ac:dyDescent="0.2">
      <c r="A44" t="s">
        <v>286</v>
      </c>
      <c r="B44" t="s">
        <v>287</v>
      </c>
      <c r="C44" s="8">
        <v>6</v>
      </c>
      <c r="D44" s="8">
        <v>6</v>
      </c>
      <c r="E44">
        <v>1</v>
      </c>
      <c r="F44" s="6">
        <v>6</v>
      </c>
      <c r="G44" s="6">
        <f t="shared" si="0"/>
        <v>36</v>
      </c>
      <c r="H44">
        <f t="shared" si="1"/>
        <v>100</v>
      </c>
    </row>
    <row r="45" spans="1:10" x14ac:dyDescent="0.2">
      <c r="A45" t="s">
        <v>326</v>
      </c>
      <c r="B45" t="s">
        <v>327</v>
      </c>
      <c r="C45" s="8">
        <v>3</v>
      </c>
      <c r="D45" s="8">
        <v>3</v>
      </c>
      <c r="E45">
        <v>1</v>
      </c>
      <c r="F45" s="6">
        <v>3</v>
      </c>
      <c r="G45" s="6">
        <f t="shared" si="0"/>
        <v>18</v>
      </c>
      <c r="H45">
        <f t="shared" si="1"/>
        <v>100</v>
      </c>
    </row>
    <row r="46" spans="1:10" x14ac:dyDescent="0.2">
      <c r="A46" t="s">
        <v>261</v>
      </c>
      <c r="B46" t="s">
        <v>262</v>
      </c>
      <c r="C46" s="8">
        <v>14</v>
      </c>
      <c r="D46" s="8">
        <v>14</v>
      </c>
      <c r="E46">
        <v>1</v>
      </c>
      <c r="F46" s="6">
        <v>14</v>
      </c>
      <c r="G46" s="6">
        <f t="shared" si="0"/>
        <v>84</v>
      </c>
      <c r="H46">
        <f t="shared" si="1"/>
        <v>114</v>
      </c>
    </row>
    <row r="47" spans="1:10" x14ac:dyDescent="0.2">
      <c r="A47" t="s">
        <v>294</v>
      </c>
      <c r="B47" t="s">
        <v>295</v>
      </c>
      <c r="C47" s="8">
        <v>2</v>
      </c>
      <c r="D47" s="8">
        <v>2</v>
      </c>
      <c r="E47">
        <v>1</v>
      </c>
      <c r="F47" s="6">
        <v>2</v>
      </c>
      <c r="G47" s="6">
        <f t="shared" si="0"/>
        <v>12</v>
      </c>
      <c r="H47">
        <f t="shared" si="1"/>
        <v>100</v>
      </c>
    </row>
    <row r="48" spans="1:10" x14ac:dyDescent="0.2">
      <c r="A48" t="s">
        <v>269</v>
      </c>
      <c r="B48" t="s">
        <v>270</v>
      </c>
      <c r="C48" s="8">
        <v>12</v>
      </c>
      <c r="D48" s="8">
        <v>12</v>
      </c>
      <c r="E48">
        <v>1</v>
      </c>
      <c r="F48" s="6">
        <v>12</v>
      </c>
      <c r="G48" s="6">
        <f t="shared" si="0"/>
        <v>72</v>
      </c>
      <c r="H48">
        <f t="shared" si="1"/>
        <v>102</v>
      </c>
    </row>
    <row r="49" spans="1:11" x14ac:dyDescent="0.2">
      <c r="A49" t="s">
        <v>328</v>
      </c>
      <c r="B49" t="s">
        <v>329</v>
      </c>
      <c r="C49" s="8">
        <v>3</v>
      </c>
      <c r="D49" s="8">
        <v>3</v>
      </c>
      <c r="E49">
        <v>1</v>
      </c>
      <c r="F49" s="6">
        <v>3</v>
      </c>
      <c r="G49" s="6">
        <f t="shared" si="0"/>
        <v>18</v>
      </c>
      <c r="H49">
        <f t="shared" si="1"/>
        <v>100</v>
      </c>
    </row>
    <row r="50" spans="1:11" x14ac:dyDescent="0.2">
      <c r="A50" t="s">
        <v>303</v>
      </c>
      <c r="B50" t="s">
        <v>304</v>
      </c>
      <c r="C50" s="8">
        <v>12</v>
      </c>
      <c r="D50" s="8">
        <v>12</v>
      </c>
      <c r="E50">
        <v>1</v>
      </c>
      <c r="F50" s="6">
        <v>12</v>
      </c>
      <c r="G50" s="6">
        <f t="shared" si="0"/>
        <v>72</v>
      </c>
      <c r="H50">
        <f t="shared" si="1"/>
        <v>102</v>
      </c>
    </row>
    <row r="51" spans="1:11" x14ac:dyDescent="0.2">
      <c r="A51" t="s">
        <v>353</v>
      </c>
      <c r="B51" t="s">
        <v>354</v>
      </c>
      <c r="C51" s="8">
        <v>4</v>
      </c>
      <c r="D51" s="8">
        <v>4</v>
      </c>
      <c r="E51">
        <v>1</v>
      </c>
      <c r="F51" s="6">
        <v>4</v>
      </c>
      <c r="G51" s="6">
        <f t="shared" si="0"/>
        <v>24</v>
      </c>
      <c r="H51">
        <f t="shared" si="1"/>
        <v>100</v>
      </c>
    </row>
    <row r="52" spans="1:11" x14ac:dyDescent="0.2">
      <c r="A52" t="s">
        <v>265</v>
      </c>
      <c r="B52" t="s">
        <v>266</v>
      </c>
      <c r="C52" s="8">
        <v>8</v>
      </c>
      <c r="D52" s="8">
        <v>8</v>
      </c>
      <c r="E52">
        <v>1</v>
      </c>
      <c r="F52" s="6">
        <v>8</v>
      </c>
      <c r="G52" s="6">
        <f t="shared" si="0"/>
        <v>48</v>
      </c>
      <c r="H52">
        <f t="shared" si="1"/>
        <v>100</v>
      </c>
    </row>
    <row r="53" spans="1:11" x14ac:dyDescent="0.2">
      <c r="A53" t="s">
        <v>252</v>
      </c>
      <c r="B53" t="s">
        <v>253</v>
      </c>
      <c r="C53" s="8">
        <v>6</v>
      </c>
      <c r="D53" s="8">
        <v>6</v>
      </c>
      <c r="E53">
        <v>1</v>
      </c>
      <c r="F53" s="6">
        <v>6</v>
      </c>
      <c r="G53" s="6">
        <f t="shared" si="0"/>
        <v>36</v>
      </c>
      <c r="H53">
        <f t="shared" si="1"/>
        <v>100</v>
      </c>
    </row>
    <row r="54" spans="1:11" x14ac:dyDescent="0.2">
      <c r="A54" t="s">
        <v>312</v>
      </c>
      <c r="B54" t="s">
        <v>313</v>
      </c>
      <c r="C54" s="8">
        <v>6</v>
      </c>
      <c r="D54" s="8">
        <v>6</v>
      </c>
      <c r="E54">
        <v>1</v>
      </c>
      <c r="F54" s="6">
        <v>6</v>
      </c>
      <c r="G54" s="6">
        <f t="shared" si="0"/>
        <v>36</v>
      </c>
      <c r="H54">
        <f t="shared" si="1"/>
        <v>100</v>
      </c>
    </row>
    <row r="55" spans="1:11" x14ac:dyDescent="0.2">
      <c r="A55" t="s">
        <v>314</v>
      </c>
      <c r="B55" t="s">
        <v>315</v>
      </c>
      <c r="C55" s="8">
        <v>3</v>
      </c>
      <c r="D55" s="8">
        <v>3</v>
      </c>
      <c r="E55">
        <v>1</v>
      </c>
      <c r="F55" s="6">
        <v>3</v>
      </c>
      <c r="G55" s="6">
        <f t="shared" si="0"/>
        <v>18</v>
      </c>
      <c r="H55">
        <f t="shared" si="1"/>
        <v>100</v>
      </c>
    </row>
    <row r="56" spans="1:11" x14ac:dyDescent="0.2">
      <c r="A56" t="s">
        <v>319</v>
      </c>
      <c r="B56" t="s">
        <v>320</v>
      </c>
      <c r="C56" s="8">
        <v>3</v>
      </c>
      <c r="D56" s="8">
        <v>3</v>
      </c>
      <c r="E56">
        <v>1</v>
      </c>
      <c r="F56" s="6">
        <v>3</v>
      </c>
      <c r="G56" s="6">
        <f t="shared" si="0"/>
        <v>18</v>
      </c>
      <c r="H56">
        <f t="shared" si="1"/>
        <v>100</v>
      </c>
    </row>
    <row r="57" spans="1:11" x14ac:dyDescent="0.2">
      <c r="A57" t="s">
        <v>307</v>
      </c>
      <c r="B57" t="s">
        <v>308</v>
      </c>
      <c r="C57" s="8">
        <v>8</v>
      </c>
      <c r="D57" s="8">
        <v>8</v>
      </c>
      <c r="E57">
        <v>1</v>
      </c>
      <c r="F57" s="6">
        <v>8</v>
      </c>
      <c r="G57" s="6">
        <f t="shared" si="0"/>
        <v>48</v>
      </c>
      <c r="H57">
        <f t="shared" si="1"/>
        <v>100</v>
      </c>
    </row>
    <row r="58" spans="1:11" x14ac:dyDescent="0.2">
      <c r="A58" t="s">
        <v>282</v>
      </c>
      <c r="B58" t="s">
        <v>283</v>
      </c>
      <c r="C58" s="8">
        <v>4</v>
      </c>
      <c r="D58" s="8">
        <v>4</v>
      </c>
      <c r="E58">
        <v>1</v>
      </c>
      <c r="F58" s="6">
        <v>4</v>
      </c>
      <c r="G58" s="6">
        <f t="shared" si="0"/>
        <v>24</v>
      </c>
      <c r="H58">
        <f t="shared" si="1"/>
        <v>100</v>
      </c>
    </row>
    <row r="59" spans="1:11" x14ac:dyDescent="0.2">
      <c r="A59" t="s">
        <v>174</v>
      </c>
      <c r="B59" t="s">
        <v>175</v>
      </c>
      <c r="C59" s="8">
        <v>2</v>
      </c>
      <c r="D59" s="8">
        <v>2</v>
      </c>
      <c r="E59">
        <v>0</v>
      </c>
      <c r="F59" s="6">
        <v>2</v>
      </c>
      <c r="G59" s="6">
        <f t="shared" si="0"/>
        <v>12</v>
      </c>
      <c r="H59">
        <f t="shared" si="1"/>
        <v>17</v>
      </c>
    </row>
    <row r="60" spans="1:11" x14ac:dyDescent="0.2">
      <c r="A60" t="s">
        <v>247</v>
      </c>
      <c r="B60" t="s">
        <v>248</v>
      </c>
      <c r="C60" s="8">
        <v>2</v>
      </c>
      <c r="D60" s="8">
        <v>2</v>
      </c>
      <c r="E60">
        <v>0</v>
      </c>
      <c r="F60" s="6">
        <v>2</v>
      </c>
      <c r="G60" s="6">
        <f t="shared" si="0"/>
        <v>12</v>
      </c>
      <c r="H60">
        <f t="shared" si="1"/>
        <v>17</v>
      </c>
      <c r="K60" s="9" t="s">
        <v>448</v>
      </c>
    </row>
    <row r="61" spans="1:11" x14ac:dyDescent="0.2">
      <c r="A61" t="s">
        <v>240</v>
      </c>
      <c r="B61" t="s">
        <v>241</v>
      </c>
      <c r="C61" s="8">
        <v>2</v>
      </c>
      <c r="D61" s="8">
        <v>2</v>
      </c>
      <c r="E61">
        <v>0</v>
      </c>
      <c r="F61" s="6">
        <v>2</v>
      </c>
      <c r="G61" s="6">
        <f t="shared" si="0"/>
        <v>12</v>
      </c>
      <c r="H61">
        <f t="shared" si="1"/>
        <v>17</v>
      </c>
    </row>
    <row r="62" spans="1:11" x14ac:dyDescent="0.2">
      <c r="A62" t="s">
        <v>439</v>
      </c>
      <c r="B62" t="s">
        <v>439</v>
      </c>
      <c r="C62" s="8"/>
      <c r="D62" s="8"/>
    </row>
    <row r="63" spans="1:11" x14ac:dyDescent="0.2">
      <c r="A63" t="s">
        <v>410</v>
      </c>
      <c r="C63" s="8">
        <v>304</v>
      </c>
      <c r="D63" s="8">
        <v>304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G12" sqref="G12"/>
    </sheetView>
  </sheetViews>
  <sheetFormatPr defaultRowHeight="11.25" x14ac:dyDescent="0.2"/>
  <cols>
    <col min="1" max="1" width="18.1640625" bestFit="1" customWidth="1"/>
    <col min="2" max="2" width="21.83203125" bestFit="1" customWidth="1"/>
    <col min="4" max="4" width="22.5" bestFit="1" customWidth="1"/>
  </cols>
  <sheetData>
    <row r="1" spans="1:4" x14ac:dyDescent="0.2">
      <c r="A1" t="s">
        <v>437</v>
      </c>
      <c r="B1" t="s">
        <v>438</v>
      </c>
      <c r="C1" t="s">
        <v>445</v>
      </c>
      <c r="D1" t="s">
        <v>447</v>
      </c>
    </row>
    <row r="2" spans="1:4" x14ac:dyDescent="0.2">
      <c r="A2" t="s">
        <v>52</v>
      </c>
      <c r="B2" t="s">
        <v>53</v>
      </c>
      <c r="C2">
        <v>252</v>
      </c>
    </row>
    <row r="3" spans="1:4" x14ac:dyDescent="0.2">
      <c r="A3" t="s">
        <v>114</v>
      </c>
      <c r="B3" t="s">
        <v>115</v>
      </c>
      <c r="C3">
        <v>100</v>
      </c>
    </row>
    <row r="4" spans="1:4" x14ac:dyDescent="0.2">
      <c r="A4" t="s">
        <v>41</v>
      </c>
      <c r="B4" t="s">
        <v>42</v>
      </c>
      <c r="C4">
        <v>100</v>
      </c>
    </row>
    <row r="5" spans="1:4" x14ac:dyDescent="0.2">
      <c r="A5" t="s">
        <v>48</v>
      </c>
      <c r="B5" t="s">
        <v>422</v>
      </c>
      <c r="C5">
        <v>41</v>
      </c>
    </row>
    <row r="6" spans="1:4" x14ac:dyDescent="0.2">
      <c r="A6" t="s">
        <v>143</v>
      </c>
      <c r="B6" t="s">
        <v>430</v>
      </c>
      <c r="C6">
        <v>29</v>
      </c>
    </row>
    <row r="7" spans="1:4" x14ac:dyDescent="0.2">
      <c r="A7" t="s">
        <v>62</v>
      </c>
      <c r="B7" t="s">
        <v>449</v>
      </c>
      <c r="C7">
        <v>77</v>
      </c>
      <c r="D7" t="s">
        <v>450</v>
      </c>
    </row>
    <row r="8" spans="1:4" x14ac:dyDescent="0.2">
      <c r="A8" t="s">
        <v>36</v>
      </c>
      <c r="B8" t="s">
        <v>35</v>
      </c>
      <c r="C8">
        <v>17</v>
      </c>
    </row>
    <row r="9" spans="1:4" x14ac:dyDescent="0.2">
      <c r="A9" t="s">
        <v>112</v>
      </c>
      <c r="B9" t="s">
        <v>426</v>
      </c>
      <c r="C9">
        <v>35</v>
      </c>
    </row>
    <row r="10" spans="1:4" x14ac:dyDescent="0.2">
      <c r="A10" t="s">
        <v>98</v>
      </c>
      <c r="B10" t="s">
        <v>99</v>
      </c>
      <c r="C10">
        <v>17</v>
      </c>
    </row>
    <row r="11" spans="1:4" x14ac:dyDescent="0.2">
      <c r="A11" t="s">
        <v>83</v>
      </c>
      <c r="B11" s="9" t="s">
        <v>454</v>
      </c>
      <c r="C11">
        <v>17</v>
      </c>
      <c r="D11" s="9" t="s">
        <v>455</v>
      </c>
    </row>
    <row r="12" spans="1:4" x14ac:dyDescent="0.2">
      <c r="A12" t="s">
        <v>95</v>
      </c>
      <c r="B12" t="s">
        <v>96</v>
      </c>
      <c r="C12">
        <v>17</v>
      </c>
    </row>
    <row r="13" spans="1:4" x14ac:dyDescent="0.2">
      <c r="A13" t="s">
        <v>70</v>
      </c>
      <c r="B13" t="s">
        <v>71</v>
      </c>
      <c r="C13">
        <v>100</v>
      </c>
    </row>
    <row r="14" spans="1:4" x14ac:dyDescent="0.2">
      <c r="A14" t="s">
        <v>108</v>
      </c>
      <c r="B14" t="s">
        <v>109</v>
      </c>
      <c r="C14">
        <v>100</v>
      </c>
    </row>
    <row r="15" spans="1:4" x14ac:dyDescent="0.2">
      <c r="A15" t="s">
        <v>74</v>
      </c>
      <c r="B15" t="s">
        <v>75</v>
      </c>
      <c r="C15">
        <v>100</v>
      </c>
    </row>
    <row r="16" spans="1:4" x14ac:dyDescent="0.2">
      <c r="A16" t="s">
        <v>31</v>
      </c>
      <c r="B16" t="s">
        <v>32</v>
      </c>
      <c r="C16">
        <v>29</v>
      </c>
    </row>
    <row r="17" spans="1:4" x14ac:dyDescent="0.2">
      <c r="A17" t="s">
        <v>121</v>
      </c>
      <c r="B17" t="s">
        <v>122</v>
      </c>
      <c r="C17">
        <v>100</v>
      </c>
    </row>
    <row r="18" spans="1:4" x14ac:dyDescent="0.2">
      <c r="A18" t="s">
        <v>151</v>
      </c>
      <c r="B18" t="s">
        <v>451</v>
      </c>
      <c r="C18">
        <v>29</v>
      </c>
      <c r="D18" t="s">
        <v>452</v>
      </c>
    </row>
    <row r="19" spans="1:4" x14ac:dyDescent="0.2">
      <c r="A19" t="s">
        <v>104</v>
      </c>
      <c r="B19" t="s">
        <v>105</v>
      </c>
      <c r="C19">
        <v>100</v>
      </c>
    </row>
    <row r="20" spans="1:4" x14ac:dyDescent="0.2">
      <c r="A20" t="s">
        <v>87</v>
      </c>
      <c r="B20" t="s">
        <v>88</v>
      </c>
      <c r="C20">
        <v>100</v>
      </c>
    </row>
    <row r="21" spans="1:4" x14ac:dyDescent="0.2">
      <c r="A21" t="s">
        <v>181</v>
      </c>
      <c r="B21" t="s">
        <v>434</v>
      </c>
      <c r="C21">
        <v>29</v>
      </c>
      <c r="D21" t="s">
        <v>435</v>
      </c>
    </row>
    <row r="22" spans="1:4" x14ac:dyDescent="0.2">
      <c r="A22" t="s">
        <v>167</v>
      </c>
      <c r="B22" t="s">
        <v>168</v>
      </c>
      <c r="C22">
        <v>29</v>
      </c>
    </row>
    <row r="23" spans="1:4" x14ac:dyDescent="0.2">
      <c r="A23" t="s">
        <v>385</v>
      </c>
      <c r="B23" t="s">
        <v>382</v>
      </c>
      <c r="C23">
        <v>17</v>
      </c>
    </row>
    <row r="24" spans="1:4" x14ac:dyDescent="0.2">
      <c r="A24" t="s">
        <v>390</v>
      </c>
      <c r="B24" t="s">
        <v>431</v>
      </c>
      <c r="C24">
        <v>17</v>
      </c>
    </row>
    <row r="25" spans="1:4" x14ac:dyDescent="0.2">
      <c r="A25" t="s">
        <v>194</v>
      </c>
      <c r="B25" t="s">
        <v>195</v>
      </c>
      <c r="C25">
        <v>29</v>
      </c>
    </row>
    <row r="26" spans="1:4" x14ac:dyDescent="0.2">
      <c r="A26" t="s">
        <v>209</v>
      </c>
      <c r="B26" t="s">
        <v>210</v>
      </c>
      <c r="C26">
        <v>29</v>
      </c>
    </row>
    <row r="27" spans="1:4" x14ac:dyDescent="0.2">
      <c r="A27" t="s">
        <v>202</v>
      </c>
      <c r="B27" t="s">
        <v>203</v>
      </c>
      <c r="C27">
        <v>29</v>
      </c>
      <c r="D27" t="s">
        <v>428</v>
      </c>
    </row>
    <row r="28" spans="1:4" x14ac:dyDescent="0.2">
      <c r="A28" t="s">
        <v>216</v>
      </c>
      <c r="B28" t="s">
        <v>215</v>
      </c>
      <c r="C28">
        <v>17</v>
      </c>
    </row>
    <row r="29" spans="1:4" x14ac:dyDescent="0.2">
      <c r="A29" t="s">
        <v>221</v>
      </c>
      <c r="B29" t="s">
        <v>222</v>
      </c>
      <c r="C29">
        <v>17</v>
      </c>
    </row>
    <row r="30" spans="1:4" x14ac:dyDescent="0.2">
      <c r="A30" t="s">
        <v>225</v>
      </c>
      <c r="B30" t="s">
        <v>432</v>
      </c>
      <c r="C30">
        <v>65</v>
      </c>
      <c r="D30" t="s">
        <v>433</v>
      </c>
    </row>
    <row r="31" spans="1:4" x14ac:dyDescent="0.2">
      <c r="A31" t="s">
        <v>229</v>
      </c>
      <c r="B31" t="s">
        <v>230</v>
      </c>
      <c r="C31">
        <v>17</v>
      </c>
    </row>
    <row r="32" spans="1:4" x14ac:dyDescent="0.2">
      <c r="A32" t="s">
        <v>273</v>
      </c>
      <c r="B32" t="s">
        <v>274</v>
      </c>
      <c r="C32">
        <v>100</v>
      </c>
    </row>
    <row r="33" spans="1:3" x14ac:dyDescent="0.2">
      <c r="A33" t="s">
        <v>277</v>
      </c>
      <c r="B33" t="s">
        <v>278</v>
      </c>
      <c r="C33">
        <v>100</v>
      </c>
    </row>
    <row r="34" spans="1:3" x14ac:dyDescent="0.2">
      <c r="A34" t="s">
        <v>341</v>
      </c>
      <c r="B34" t="s">
        <v>342</v>
      </c>
      <c r="C34">
        <v>100</v>
      </c>
    </row>
    <row r="35" spans="1:3" x14ac:dyDescent="0.2">
      <c r="A35" t="s">
        <v>298</v>
      </c>
      <c r="B35" t="s">
        <v>299</v>
      </c>
      <c r="C35">
        <v>100</v>
      </c>
    </row>
    <row r="36" spans="1:3" x14ac:dyDescent="0.2">
      <c r="A36" t="s">
        <v>365</v>
      </c>
      <c r="B36" t="s">
        <v>366</v>
      </c>
      <c r="C36">
        <v>100</v>
      </c>
    </row>
    <row r="37" spans="1:3" x14ac:dyDescent="0.2">
      <c r="A37" t="s">
        <v>257</v>
      </c>
      <c r="B37" t="s">
        <v>258</v>
      </c>
      <c r="C37">
        <v>100</v>
      </c>
    </row>
    <row r="38" spans="1:3" x14ac:dyDescent="0.2">
      <c r="A38" t="s">
        <v>362</v>
      </c>
      <c r="B38" t="s">
        <v>363</v>
      </c>
      <c r="C38">
        <v>100</v>
      </c>
    </row>
    <row r="39" spans="1:3" x14ac:dyDescent="0.2">
      <c r="A39" t="s">
        <v>286</v>
      </c>
      <c r="B39" t="s">
        <v>287</v>
      </c>
      <c r="C39">
        <v>100</v>
      </c>
    </row>
    <row r="40" spans="1:3" x14ac:dyDescent="0.2">
      <c r="A40" t="s">
        <v>326</v>
      </c>
      <c r="B40" t="s">
        <v>327</v>
      </c>
      <c r="C40">
        <v>100</v>
      </c>
    </row>
    <row r="41" spans="1:3" x14ac:dyDescent="0.2">
      <c r="A41" t="s">
        <v>261</v>
      </c>
      <c r="B41" t="s">
        <v>262</v>
      </c>
      <c r="C41">
        <v>114</v>
      </c>
    </row>
    <row r="42" spans="1:3" x14ac:dyDescent="0.2">
      <c r="A42" t="s">
        <v>294</v>
      </c>
      <c r="B42" t="s">
        <v>295</v>
      </c>
      <c r="C42">
        <v>100</v>
      </c>
    </row>
    <row r="43" spans="1:3" x14ac:dyDescent="0.2">
      <c r="A43" t="s">
        <v>269</v>
      </c>
      <c r="B43" t="s">
        <v>270</v>
      </c>
      <c r="C43">
        <v>102</v>
      </c>
    </row>
    <row r="44" spans="1:3" x14ac:dyDescent="0.2">
      <c r="A44" t="s">
        <v>328</v>
      </c>
      <c r="B44" t="s">
        <v>329</v>
      </c>
      <c r="C44">
        <v>100</v>
      </c>
    </row>
    <row r="45" spans="1:3" x14ac:dyDescent="0.2">
      <c r="A45" t="s">
        <v>303</v>
      </c>
      <c r="B45" t="s">
        <v>304</v>
      </c>
      <c r="C45">
        <v>102</v>
      </c>
    </row>
    <row r="46" spans="1:3" x14ac:dyDescent="0.2">
      <c r="A46" t="s">
        <v>353</v>
      </c>
      <c r="B46" t="s">
        <v>354</v>
      </c>
      <c r="C46">
        <v>100</v>
      </c>
    </row>
    <row r="47" spans="1:3" x14ac:dyDescent="0.2">
      <c r="A47" t="s">
        <v>265</v>
      </c>
      <c r="B47" t="s">
        <v>266</v>
      </c>
      <c r="C47">
        <v>100</v>
      </c>
    </row>
    <row r="48" spans="1:3" x14ac:dyDescent="0.2">
      <c r="A48" t="s">
        <v>252</v>
      </c>
      <c r="B48" t="s">
        <v>253</v>
      </c>
      <c r="C48">
        <v>100</v>
      </c>
    </row>
    <row r="49" spans="1:3" x14ac:dyDescent="0.2">
      <c r="A49" t="s">
        <v>312</v>
      </c>
      <c r="B49" t="s">
        <v>313</v>
      </c>
      <c r="C49">
        <v>100</v>
      </c>
    </row>
    <row r="50" spans="1:3" x14ac:dyDescent="0.2">
      <c r="A50" t="s">
        <v>314</v>
      </c>
      <c r="B50" t="s">
        <v>315</v>
      </c>
      <c r="C50">
        <v>100</v>
      </c>
    </row>
    <row r="51" spans="1:3" x14ac:dyDescent="0.2">
      <c r="A51" t="s">
        <v>319</v>
      </c>
      <c r="B51" t="s">
        <v>320</v>
      </c>
      <c r="C51">
        <v>100</v>
      </c>
    </row>
    <row r="52" spans="1:3" x14ac:dyDescent="0.2">
      <c r="A52" t="s">
        <v>307</v>
      </c>
      <c r="B52" t="s">
        <v>308</v>
      </c>
      <c r="C52">
        <v>100</v>
      </c>
    </row>
    <row r="53" spans="1:3" x14ac:dyDescent="0.2">
      <c r="A53" t="s">
        <v>282</v>
      </c>
      <c r="B53" t="s">
        <v>283</v>
      </c>
      <c r="C53">
        <v>100</v>
      </c>
    </row>
    <row r="54" spans="1:3" x14ac:dyDescent="0.2">
      <c r="A54" t="s">
        <v>174</v>
      </c>
      <c r="B54" t="s">
        <v>175</v>
      </c>
      <c r="C54">
        <v>17</v>
      </c>
    </row>
    <row r="55" spans="1:3" x14ac:dyDescent="0.2">
      <c r="A55" t="s">
        <v>240</v>
      </c>
      <c r="B55" t="s">
        <v>241</v>
      </c>
      <c r="C5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leitorcartao</vt:lpstr>
      <vt:lpstr>Proto-v3</vt:lpstr>
      <vt:lpstr>ASK+PSK+MIFARE</vt:lpstr>
      <vt:lpstr>LeitorRF_v3_PSK</vt:lpstr>
      <vt:lpstr>ASK+FSK+MIFARE</vt:lpstr>
      <vt:lpstr>LeitorRF_v3_FSK</vt:lpstr>
      <vt:lpstr>ListaTodosPN</vt:lpstr>
      <vt:lpstr>Consolidação</vt:lpstr>
      <vt:lpstr>Pedido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MX</cp:lastModifiedBy>
  <dcterms:created xsi:type="dcterms:W3CDTF">2013-11-26T23:00:24Z</dcterms:created>
  <dcterms:modified xsi:type="dcterms:W3CDTF">2013-11-28T18:38:50Z</dcterms:modified>
</cp:coreProperties>
</file>