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7485"/>
  </bookViews>
  <sheets>
    <sheet name="Sheet4" sheetId="4" r:id="rId1"/>
    <sheet name="REF" sheetId="1" r:id="rId2"/>
  </sheets>
  <calcPr calcId="144525"/>
  <pivotCaches>
    <pivotCache cacheId="15" r:id="rId3"/>
  </pivotCaches>
</workbook>
</file>

<file path=xl/calcChain.xml><?xml version="1.0" encoding="utf-8"?>
<calcChain xmlns="http://schemas.openxmlformats.org/spreadsheetml/2006/main">
  <c r="H31" i="4" l="1"/>
  <c r="G34" i="4"/>
</calcChain>
</file>

<file path=xl/sharedStrings.xml><?xml version="1.0" encoding="utf-8"?>
<sst xmlns="http://schemas.openxmlformats.org/spreadsheetml/2006/main" count="1357" uniqueCount="388">
  <si>
    <t>Part</t>
  </si>
  <si>
    <t>Value</t>
  </si>
  <si>
    <t>Device</t>
  </si>
  <si>
    <t>Package</t>
  </si>
  <si>
    <t>Description</t>
  </si>
  <si>
    <t>CUSTOMERPN</t>
  </si>
  <si>
    <t>FSK_PN</t>
  </si>
  <si>
    <t>PASSIVO</t>
  </si>
  <si>
    <t>PN1</t>
  </si>
  <si>
    <t>PSK_PN</t>
  </si>
  <si>
    <t>SPECIAL</t>
  </si>
  <si>
    <t>BZ1</t>
  </si>
  <si>
    <t>F/TMB</t>
  </si>
  <si>
    <t>BUZZER Source: Buerklin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</si>
  <si>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</si>
  <si>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</si>
  <si>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</si>
  <si>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</si>
  <si>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</si>
  <si>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</si>
  <si>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</si>
  <si>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</si>
  <si>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</si>
  <si>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EMK107ABJ475KA-T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</si>
  <si>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</si>
  <si>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</si>
  <si>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</si>
  <si>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</si>
  <si>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</si>
  <si>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</si>
  <si>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</si>
  <si>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</si>
  <si>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</si>
  <si>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</si>
  <si>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</si>
  <si>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</si>
  <si>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</si>
  <si>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</si>
  <si>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</si>
  <si>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CC0805ZKY5V6BB106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</si>
  <si>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</si>
  <si>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</si>
  <si>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</si>
  <si>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</si>
  <si>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</si>
  <si>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</si>
  <si>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</si>
  <si>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</si>
  <si>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</si>
  <si>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</si>
  <si>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</si>
  <si>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</si>
  <si>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</si>
  <si>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</si>
  <si>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</si>
  <si>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</si>
  <si>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220n</t>
  </si>
  <si>
    <t>C/220n/200V/C12</t>
  </si>
  <si>
    <t>C3216X7R2A224K115AA</t>
  </si>
  <si>
    <t>ASK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</si>
  <si>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</si>
  <si>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</si>
  <si>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</si>
  <si>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</si>
  <si>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</si>
  <si>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</si>
  <si>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</si>
  <si>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</si>
  <si>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</si>
  <si>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</si>
  <si>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</si>
  <si>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</si>
  <si>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</si>
  <si>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</si>
  <si>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</si>
  <si>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</si>
  <si>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</si>
  <si>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</si>
  <si>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</si>
  <si>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</si>
  <si>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</si>
  <si>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</si>
  <si>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</si>
  <si>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C28</t>
  </si>
  <si>
    <t>C/1n/200V/C12</t>
  </si>
  <si>
    <t>CL31C102JHHNFNE</t>
  </si>
  <si>
    <t>C29</t>
  </si>
  <si>
    <t>FSK/PSK</t>
  </si>
  <si>
    <t>C30</t>
  </si>
  <si>
    <t>680p</t>
  </si>
  <si>
    <t>C/680p/25V/C04</t>
  </si>
  <si>
    <t>CC0402KRX7R9BB681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</si>
  <si>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</si>
  <si>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</si>
  <si>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</si>
  <si>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</si>
  <si>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</si>
  <si>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</si>
  <si>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</si>
  <si>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</si>
  <si>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</si>
  <si>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</si>
  <si>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</si>
  <si>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</si>
  <si>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</si>
  <si>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</si>
  <si>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</si>
  <si>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</si>
  <si>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</si>
  <si>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</si>
  <si>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</si>
  <si>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</si>
  <si>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</si>
  <si>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18p</t>
  </si>
  <si>
    <t>C/18p/50V/D04</t>
  </si>
  <si>
    <t>CL05C180JB5NNNC</t>
  </si>
  <si>
    <t>MIFARE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</si>
  <si>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</si>
  <si>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</si>
  <si>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</si>
  <si>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</si>
  <si>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</si>
  <si>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</si>
  <si>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</si>
  <si>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</si>
  <si>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</si>
  <si>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</si>
  <si>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</si>
  <si>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</si>
  <si>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</si>
  <si>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</si>
  <si>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CL05C121JB5NNNC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</si>
  <si>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</si>
  <si>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</si>
  <si>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</si>
  <si>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</si>
  <si>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</si>
  <si>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</si>
  <si>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</si>
  <si>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</si>
  <si>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CL05C560JB5NNNC</t>
  </si>
  <si>
    <t>C60</t>
  </si>
  <si>
    <t>C61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</si>
  <si>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</si>
  <si>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</si>
  <si>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</si>
  <si>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</si>
  <si>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</si>
  <si>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</si>
  <si>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</si>
  <si>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</si>
  <si>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</si>
  <si>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</si>
  <si>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</si>
  <si>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</si>
  <si>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</si>
  <si>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</si>
  <si>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</si>
  <si>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</si>
  <si>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</si>
  <si>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</si>
  <si>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</si>
  <si>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</si>
  <si>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</si>
  <si>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</si>
  <si>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</t>
  </si>
  <si>
    <t>BAT54S,215</t>
  </si>
  <si>
    <t>D5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</si>
  <si>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</si>
  <si>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</si>
  <si>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</si>
  <si>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</si>
  <si>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</si>
  <si>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</si>
  <si>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</si>
  <si>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</si>
  <si>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</si>
  <si>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</si>
  <si>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</si>
  <si>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</si>
  <si>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</si>
  <si>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</si>
  <si>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L2</t>
  </si>
  <si>
    <t>L3</t>
  </si>
  <si>
    <t>1u</t>
  </si>
  <si>
    <t>R-EU_R0603</t>
  </si>
  <si>
    <t>R0603</t>
  </si>
  <si>
    <t>L/1u/06/0.5A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</si>
  <si>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</si>
  <si>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</si>
  <si>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</si>
  <si>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</si>
  <si>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</si>
  <si>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</si>
  <si>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</si>
  <si>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</si>
  <si>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</si>
  <si>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</si>
  <si>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</si>
  <si>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</si>
  <si>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</si>
  <si>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</si>
  <si>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</si>
  <si>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</si>
  <si>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</si>
  <si>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</si>
  <si>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</si>
  <si>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</si>
  <si>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</si>
  <si>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</si>
  <si>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</si>
  <si>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</si>
  <si>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</si>
  <si>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</si>
  <si>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</si>
  <si>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</si>
  <si>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</si>
  <si>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</si>
  <si>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</si>
  <si>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</si>
  <si>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</si>
  <si>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</si>
  <si>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</si>
  <si>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</si>
  <si>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</si>
  <si>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</si>
  <si>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</si>
  <si>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</si>
  <si>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</si>
  <si>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</si>
  <si>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RC0402JR-07470RL</t>
  </si>
  <si>
    <t>R2</t>
  </si>
  <si>
    <t>R3</t>
  </si>
  <si>
    <t>R4</t>
  </si>
  <si>
    <t>1k</t>
  </si>
  <si>
    <t>R/1K/5%/04</t>
  </si>
  <si>
    <t>RC0402JR-071KL</t>
  </si>
  <si>
    <t>R5</t>
  </si>
  <si>
    <t>4.7k</t>
  </si>
  <si>
    <t>R/4.7k/5%/04</t>
  </si>
  <si>
    <t>RC0402JR-074K7L</t>
  </si>
  <si>
    <t>R6</t>
  </si>
  <si>
    <t>2.2k</t>
  </si>
  <si>
    <t>R/2.2k/5%/04</t>
  </si>
  <si>
    <t>RC0402JR-072K2L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</si>
  <si>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</si>
  <si>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</si>
  <si>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</si>
  <si>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</si>
  <si>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</si>
  <si>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</si>
  <si>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</si>
  <si>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</si>
  <si>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</si>
  <si>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</si>
  <si>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</si>
  <si>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</si>
  <si>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</si>
  <si>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</si>
  <si>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</si>
  <si>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</si>
  <si>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</si>
  <si>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</si>
  <si>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</si>
  <si>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</si>
  <si>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</si>
  <si>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</si>
  <si>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</si>
  <si>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</si>
  <si>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</si>
  <si>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</si>
  <si>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</si>
  <si>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</si>
  <si>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</si>
  <si>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</si>
  <si>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</si>
  <si>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12k</t>
  </si>
  <si>
    <t>R/12k/5%/04</t>
  </si>
  <si>
    <t>RC1608J123CS</t>
  </si>
  <si>
    <t>R19</t>
  </si>
  <si>
    <t>5.1k</t>
  </si>
  <si>
    <t>R/5.1k/5%/04</t>
  </si>
  <si>
    <t>ERJ-2GEJ512X</t>
  </si>
  <si>
    <t>R20</t>
  </si>
  <si>
    <t>9.1k</t>
  </si>
  <si>
    <t>R/9.1k/5%/04</t>
  </si>
  <si>
    <t>RC1608J912CS</t>
  </si>
  <si>
    <t>R21</t>
  </si>
  <si>
    <t>F:P:5.6k</t>
  </si>
  <si>
    <t>R22</t>
  </si>
  <si>
    <t>R23</t>
  </si>
  <si>
    <t>F:P:5.1k</t>
  </si>
  <si>
    <t>R24</t>
  </si>
  <si>
    <t>R25</t>
  </si>
  <si>
    <t>R26</t>
  </si>
  <si>
    <t>R27</t>
  </si>
  <si>
    <t>F:P:270k</t>
  </si>
  <si>
    <t>R28</t>
  </si>
  <si>
    <t>R29</t>
  </si>
  <si>
    <t>R30</t>
  </si>
  <si>
    <t>27k</t>
  </si>
  <si>
    <t>R/27k/1%/04</t>
  </si>
  <si>
    <t>MCR01MRTF2702</t>
  </si>
  <si>
    <t>R31</t>
  </si>
  <si>
    <t>R32</t>
  </si>
  <si>
    <t>R33</t>
  </si>
  <si>
    <t>R34</t>
  </si>
  <si>
    <t>R35</t>
  </si>
  <si>
    <t>R36</t>
  </si>
  <si>
    <t>R37</t>
  </si>
  <si>
    <t>R38</t>
  </si>
  <si>
    <t>R/100/5%/06</t>
  </si>
  <si>
    <t>MCR01MRTF1000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</si>
  <si>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</si>
  <si>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</si>
  <si>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</si>
  <si>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</si>
  <si>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</si>
  <si>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</si>
  <si>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</si>
  <si>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</si>
  <si>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</si>
  <si>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R/3.3/5%/06</t>
  </si>
  <si>
    <t>RC0402JR-073R3L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</si>
  <si>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</si>
  <si>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</si>
  <si>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</si>
  <si>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</si>
  <si>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</si>
  <si>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</si>
  <si>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</si>
  <si>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</si>
  <si>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</si>
  <si>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</si>
  <si>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</si>
  <si>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</si>
  <si>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</si>
  <si>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</si>
  <si>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</si>
  <si>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</si>
  <si>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</si>
  <si>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</si>
  <si>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</si>
  <si>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</si>
  <si>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</si>
  <si>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</si>
  <si>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</si>
  <si>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</si>
  <si>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</si>
  <si>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</si>
  <si>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</si>
  <si>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</si>
  <si>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</si>
  <si>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</si>
  <si>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</si>
  <si>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</si>
  <si>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</si>
  <si>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</si>
  <si>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</si>
  <si>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</si>
  <si>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</si>
  <si>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</si>
  <si>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</si>
  <si>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</si>
  <si>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</si>
  <si>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</si>
  <si>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</si>
  <si>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</si>
  <si>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</si>
  <si>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</si>
  <si>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</si>
  <si>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Row Labels</t>
  </si>
  <si>
    <t>(blank)</t>
  </si>
  <si>
    <t>Grand Total</t>
  </si>
  <si>
    <t>(Multiple Items)</t>
  </si>
  <si>
    <t>Count of Part</t>
  </si>
  <si>
    <t>22p</t>
  </si>
  <si>
    <t>C/22p/16V/A04</t>
  </si>
  <si>
    <t>C62</t>
  </si>
  <si>
    <t>C63</t>
  </si>
  <si>
    <t>C64</t>
  </si>
  <si>
    <t>FID1</t>
  </si>
  <si>
    <t>FIDUCIAL1.5X3</t>
  </si>
  <si>
    <t>FIDUCIAL-1.5X3</t>
  </si>
  <si>
    <t>Fiducial Alignment Points</t>
  </si>
  <si>
    <t>FID3</t>
  </si>
  <si>
    <t>R/12K/5%/04</t>
  </si>
  <si>
    <t>R/150/5%/04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</si>
</sst>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NumberFormat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ert" refreshedDate="41541.536856134262" createdVersion="4" refreshedVersion="4" minRefreshableVersion="3" recordCount="167">
  <cacheSource type="worksheet">
    <worksheetSource ref="A1:K1048576" sheet="REF"/>
  </cacheSource>
  <cacheFields count="11">
    <cacheField name="Part" numFmtId="0">
      <sharedItems containsBlank="1" count="167">
        <s v="BZ1"/>
        <s v="C1"/>
        <s v="C2"/>
        <s v="C3"/>
        <s v="C4"/>
        <s v="C5"/>
        <s v="C6"/>
        <s v="C7"/>
        <s v="C8"/>
        <s v="C9"/>
        <s v="C10"/>
        <s v="C11"/>
        <s v="C12"/>
        <s v="C13"/>
        <s v="C14"/>
        <s v="C15"/>
        <s v="C16"/>
        <s v="C17"/>
        <s v="C18"/>
        <s v="C19"/>
        <s v="C20"/>
        <s v="C21"/>
        <s v="C22"/>
        <s v="C23"/>
        <s v="C24"/>
        <s v="C25"/>
        <s v="C26"/>
        <s v="C27"/>
        <s v="C28"/>
        <s v="C29"/>
        <s v="C30"/>
        <s v="C31"/>
        <s v="C32"/>
        <s v="C33"/>
        <s v="C34"/>
        <s v="C35"/>
        <s v="C36"/>
        <s v="C37"/>
        <s v="C38"/>
        <s v="C39"/>
        <s v="C40"/>
        <s v="C41"/>
        <s v="C42"/>
        <s v="C43"/>
        <s v="C44"/>
        <s v="C45"/>
        <s v="C46"/>
        <s v="C47"/>
        <s v="C48"/>
        <s v="C49"/>
        <s v="C50"/>
        <s v="C51"/>
        <s v="C52"/>
        <s v="C53"/>
        <s v="C54"/>
        <s v="C55"/>
        <s v="C56"/>
        <s v="C57"/>
        <s v="C58"/>
        <s v="C59"/>
        <s v="C60"/>
        <s v="C61"/>
        <s v="C62"/>
        <s v="C63"/>
        <s v="C64"/>
        <s v="CARDPRS"/>
        <s v="D0/TX/CLK"/>
        <s v="D1"/>
        <s v="D1/DATA"/>
        <s v="D2"/>
        <s v="D3"/>
        <s v="D4"/>
        <s v="D5"/>
        <s v="FID1"/>
        <s v="FID3"/>
        <s v="GND"/>
        <s v="IC1"/>
        <s v="IC2"/>
        <s v="L1"/>
        <s v="L2"/>
        <s v="L3"/>
        <s v="L4"/>
        <s v="LED-IN"/>
        <s v="LED1"/>
        <s v="MODE"/>
        <s v="Q1"/>
        <s v="Q2"/>
        <s v="Q3"/>
        <s v="Q4"/>
        <s v="Q5"/>
        <s v="Q6"/>
        <s v="Q7"/>
        <s v="QZ1"/>
        <s v="QZ2"/>
        <s v="R1"/>
        <s v="R2"/>
        <s v="R3"/>
        <s v="R4"/>
        <s v="R5"/>
        <s v="R6"/>
        <s v="R7"/>
        <s v="R8"/>
        <s v="R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30"/>
        <s v="R31"/>
        <s v="R32"/>
        <s v="R33"/>
        <s v="R34"/>
        <s v="R35"/>
        <s v="R36"/>
        <s v="R37"/>
        <s v="R38"/>
        <s v="R39"/>
        <s v="R40"/>
        <s v="R41"/>
        <s v="R42"/>
        <s v="R43"/>
        <s v="R44"/>
        <s v="R45"/>
        <s v="R46"/>
        <s v="R47"/>
        <s v="R48"/>
        <s v="R49"/>
        <s v="R50"/>
        <s v="R51"/>
        <s v="R52"/>
        <s v="R53"/>
        <s v="R54"/>
        <s v="R55"/>
        <s v="R56"/>
        <s v="R57"/>
        <s v="R58"/>
        <s v="R59"/>
        <s v="R60"/>
        <s v="R61"/>
        <s v="R62"/>
        <s v="R63"/>
        <s v="R64"/>
        <s v="SWD"/>
        <s v="U1"/>
        <s v="U2"/>
        <s v="U3"/>
        <s v="U4"/>
        <s v="VCC"/>
        <s v="X1"/>
        <s v="X2"/>
        <m/>
      </sharedItems>
    </cacheField>
    <cacheField name="Value" numFmtId="0">
      <sharedItems containsBlank="1" containsMixedTypes="1" containsNumber="1" minValue="0" maxValue="470"/>
    </cacheField>
    <cacheField name="Device" numFmtId="0">
      <sharedItems containsBlank="1"/>
    </cacheField>
    <cacheField name="Package" numFmtId="0">
      <sharedItems containsBlank="1"/>
    </cacheField>
    <cacheField name="Description" numFmtId="0">
      <sharedItems containsBlank="1"/>
    </cacheField>
    <cacheField name="CUSTOMERPN" numFmtId="0">
      <sharedItems containsBlank="1" count="58">
        <s v="BUZ-REP"/>
        <s v="C/4.7u/16V/C06"/>
        <s v="C/1m/16V/PTH"/>
        <s v="C/10n/50V/C04"/>
        <s v="C/10u/25V/A08"/>
        <s v="C/0.1u/16V/A04"/>
        <s v="C/22p/16V/A04"/>
        <s v="C/220n/200V/C12"/>
        <s v="C/4.7n/25V/D04"/>
        <s v="DNP"/>
        <s v="C/1n/500V/E18"/>
        <s v="C/68p/25V/D04"/>
        <s v="C/1n/200V/C12"/>
        <s v="C/680p/25V/C04"/>
        <m/>
        <s v="C/47p/25V/E04"/>
        <s v="C/18p/50V/D04"/>
        <s v="C/100p/50V/D04"/>
        <s v="C/1n/100V/D04"/>
        <s v="C/120p/50V/E06"/>
        <s v="C/18p/50V/E06"/>
        <s v="C/56p/100V/E06"/>
        <s v="D/BYG20J"/>
        <s v="TVS/14V/SMA"/>
        <s v="D/BAT54S"/>
        <s v="IC/TL084/TSSOP14"/>
        <s v="L/22n/0.2A/04"/>
        <s v="L/1u/06/0.5A"/>
        <s v="LED/RG/3MM"/>
        <s v="Q/DMN3404/SOT23"/>
        <s v="Q/MMBT4401/SOT23"/>
        <s v="Q/MMBT4403/SOT23"/>
        <s v="XTAL/8MHZ/PTH"/>
        <s v="XTAL/2712MHZ/5x3"/>
        <s v="R/470/5%/04"/>
        <s v="R/12K/5%/04"/>
        <s v="R/1K/5%/04"/>
        <s v="R/4.7k/5%/04"/>
        <s v="R/2.2k/5%/04"/>
        <s v="R/0/0%/04"/>
        <s v="R/10/5%/06"/>
        <s v="R/91k/5%/04"/>
        <s v="R/13k/5%/04"/>
        <s v="R/1M/5%/12"/>
        <s v="R/100K/5%/06"/>
        <s v="R/5.1k/5%/04"/>
        <s v="R/9.1k/5%/04"/>
        <s v="R/27k/1%/04"/>
        <s v="R/100/5%/06"/>
        <s v="R/3.3/5%/06"/>
        <s v="R/150/5%/04"/>
        <s v="IC/3V3REG"/>
        <s v="IC/5VREG"/>
        <s v="IC/SAMD20/TQ32"/>
        <s v="IC/MFRC52202"/>
        <s v="R/130/5%/04" u="1"/>
        <s v="R/120/5%/04" u="1"/>
        <s v="R/10K/5%/04" u="1"/>
      </sharedItems>
    </cacheField>
    <cacheField name="FSK_PN" numFmtId="0">
      <sharedItems containsNonDate="0" containsString="0" containsBlank="1"/>
    </cacheField>
    <cacheField name="PASSIVO" numFmtId="0">
      <sharedItems containsBlank="1"/>
    </cacheField>
    <cacheField name="PN1" numFmtId="0">
      <sharedItems containsBlank="1"/>
    </cacheField>
    <cacheField name="PSK_PN" numFmtId="0">
      <sharedItems containsNonDate="0" containsString="0" containsBlank="1"/>
    </cacheField>
    <cacheField name="SPECIAL" numFmtId="0">
      <sharedItems containsBlank="1" count="5">
        <m/>
        <s v="ASK"/>
        <s v="DNP"/>
        <s v="FSK/PSK"/>
        <s v="MIFA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x v="0"/>
    <s v="F/TMB"/>
    <s v="F/TMB"/>
    <s v="F/TMB"/>
    <s v="BUZZER Source: Buerklin"/>
    <x v="0"/>
    <m/>
    <m/>
    <s v="PS1240P02BT"/>
    <m/>
    <x v="0"/>
  </r>
  <r>
    <x v="1"/>
    <s v="4.7u"/>
    <s v="C-USC0603"/>
    <s v="C0603"/>
    <s v="CAPACITOR, American symbol"/>
    <x v="1"/>
    <m/>
    <s v="Sim"/>
    <s v="EMK107ABJ475KA-T"/>
    <m/>
    <x v="0"/>
  </r>
  <r>
    <x v="2"/>
    <s v="ESK108M016AH2AA"/>
    <s v="ESK108M016AH2AA"/>
    <s v="ESK108M016AH2AA"/>
    <m/>
    <x v="2"/>
    <m/>
    <s v="Sim"/>
    <s v="ESK108M016AH2AA"/>
    <m/>
    <x v="0"/>
  </r>
  <r>
    <x v="3"/>
    <s v="10n"/>
    <s v="C-USC0402"/>
    <s v="C0402"/>
    <s v="CAPACITOR, American symbol"/>
    <x v="3"/>
    <m/>
    <s v="Sim"/>
    <s v="CL05B103KB5NNNC"/>
    <m/>
    <x v="0"/>
  </r>
  <r>
    <x v="4"/>
    <s v="4.7u"/>
    <s v="C-USC0603"/>
    <s v="C0603"/>
    <s v="CAPACITOR, American symbol"/>
    <x v="1"/>
    <m/>
    <s v="Sim"/>
    <s v="EMK107ABJ475KA-T"/>
    <m/>
    <x v="0"/>
  </r>
  <r>
    <x v="5"/>
    <s v="10u"/>
    <s v="C-USC0805"/>
    <s v="C0805"/>
    <s v="CAPACITOR, American symbol"/>
    <x v="4"/>
    <m/>
    <s v="Sim"/>
    <s v="CC0805ZKY5V6BB106"/>
    <m/>
    <x v="0"/>
  </r>
  <r>
    <x v="6"/>
    <s v="0.1u"/>
    <s v="C-USC0402"/>
    <s v="C0402"/>
    <s v="CAPACITOR, American symbol"/>
    <x v="5"/>
    <m/>
    <s v="Sim"/>
    <s v="CL05B104KO5NNNC"/>
    <m/>
    <x v="0"/>
  </r>
  <r>
    <x v="7"/>
    <s v="10n"/>
    <s v="C-USC0402"/>
    <s v="C0402"/>
    <s v="CAPACITOR, American symbol"/>
    <x v="3"/>
    <m/>
    <s v="Sim"/>
    <s v="CL05B103KB5NNNC"/>
    <m/>
    <x v="0"/>
  </r>
  <r>
    <x v="8"/>
    <s v="10u"/>
    <s v="C-USC0805"/>
    <s v="C0805"/>
    <s v="CAPACITOR, American symbol"/>
    <x v="4"/>
    <m/>
    <s v="Sim"/>
    <s v="CC0805ZKY5V6BB106"/>
    <m/>
    <x v="0"/>
  </r>
  <r>
    <x v="9"/>
    <s v="0.1u"/>
    <s v="C-USC0402"/>
    <s v="C0402"/>
    <s v="CAPACITOR, American symbol"/>
    <x v="5"/>
    <m/>
    <s v="Sim"/>
    <s v="CL05B104KO5NNNC"/>
    <m/>
    <x v="0"/>
  </r>
  <r>
    <x v="10"/>
    <s v="0.1u"/>
    <s v="C-USC0402"/>
    <s v="C0402"/>
    <s v="CAPACITOR, American symbol"/>
    <x v="5"/>
    <m/>
    <s v="Sim"/>
    <s v="CL05B104KO5NNNC"/>
    <m/>
    <x v="0"/>
  </r>
  <r>
    <x v="11"/>
    <s v="0.1u"/>
    <s v="C-USC0402"/>
    <s v="C0402"/>
    <s v="CAPACITOR, American symbol"/>
    <x v="5"/>
    <m/>
    <s v="Sim"/>
    <s v="CL05B104KO5NNNC"/>
    <m/>
    <x v="0"/>
  </r>
  <r>
    <x v="12"/>
    <s v="10u"/>
    <s v="C-USC0805"/>
    <s v="C0805"/>
    <s v="CAPACITOR, American symbol"/>
    <x v="4"/>
    <m/>
    <s v="Sim"/>
    <s v="CC0805ZKY5V6BB106"/>
    <m/>
    <x v="0"/>
  </r>
  <r>
    <x v="13"/>
    <s v="22p"/>
    <s v="C-USC0402"/>
    <s v="C0402"/>
    <s v="CAPACITOR, American symbol"/>
    <x v="6"/>
    <m/>
    <s v="Sim"/>
    <m/>
    <m/>
    <x v="0"/>
  </r>
  <r>
    <x v="14"/>
    <s v="0.1u"/>
    <s v="C-USC0402"/>
    <s v="C0402"/>
    <s v="CAPACITOR, American symbol"/>
    <x v="5"/>
    <m/>
    <s v="Sim"/>
    <s v="CL05B104KO5NNNC"/>
    <m/>
    <x v="0"/>
  </r>
  <r>
    <x v="15"/>
    <s v="22p"/>
    <s v="C-USC0402"/>
    <s v="C0402"/>
    <s v="CAPACITOR, American symbol"/>
    <x v="6"/>
    <m/>
    <s v="Sim"/>
    <m/>
    <m/>
    <x v="0"/>
  </r>
  <r>
    <x v="16"/>
    <s v="0.1u"/>
    <s v="C-USC0402"/>
    <s v="C0402"/>
    <s v="CAPACITOR, American symbol"/>
    <x v="5"/>
    <m/>
    <s v="Sim"/>
    <s v="CL05B104KO5NNNC"/>
    <m/>
    <x v="0"/>
  </r>
  <r>
    <x v="17"/>
    <s v="0.1u"/>
    <s v="C-USC0402"/>
    <s v="C0402"/>
    <s v="CAPACITOR, American symbol"/>
    <x v="5"/>
    <m/>
    <s v="Sim"/>
    <s v="CL05B104KO5NNNC"/>
    <m/>
    <x v="0"/>
  </r>
  <r>
    <x v="18"/>
    <s v="220n"/>
    <s v="C-USC0402"/>
    <s v="C0402"/>
    <s v="CAPACITOR, American symbol"/>
    <x v="7"/>
    <m/>
    <s v="Sim"/>
    <s v="C3216X7R2A224K115AA"/>
    <m/>
    <x v="1"/>
  </r>
  <r>
    <x v="19"/>
    <s v="4.7n"/>
    <s v="C-USC0402"/>
    <s v="C0402"/>
    <s v="CAPACITOR, American symbol"/>
    <x v="8"/>
    <m/>
    <s v="Sim"/>
    <s v="CL05B472KA5NNNC"/>
    <m/>
    <x v="1"/>
  </r>
  <r>
    <x v="20"/>
    <s v="4.7n"/>
    <s v="C-USC0402"/>
    <s v="C0402"/>
    <s v="CAPACITOR, American symbol"/>
    <x v="8"/>
    <m/>
    <s v="Sim"/>
    <s v="CL05B472KA5NNNC"/>
    <m/>
    <x v="1"/>
  </r>
  <r>
    <x v="21"/>
    <s v="DNP"/>
    <s v="C-USC0805"/>
    <s v="C0805"/>
    <s v="CAPACITOR, American symbol"/>
    <x v="9"/>
    <m/>
    <s v="Sim"/>
    <m/>
    <m/>
    <x v="2"/>
  </r>
  <r>
    <x v="22"/>
    <s v="1n"/>
    <s v="C-USC1812"/>
    <s v="C1812"/>
    <s v="CAPACITOR, American symbol"/>
    <x v="10"/>
    <m/>
    <s v="Sim"/>
    <s v="C1812C102FBGACTU"/>
    <m/>
    <x v="0"/>
  </r>
  <r>
    <x v="23"/>
    <s v="68p"/>
    <s v="C-USC0402"/>
    <s v="C0402"/>
    <s v="CAPACITOR, American symbol"/>
    <x v="11"/>
    <m/>
    <s v="Sim"/>
    <s v="CL05C680JB5NNNC"/>
    <m/>
    <x v="1"/>
  </r>
  <r>
    <x v="24"/>
    <s v="68p"/>
    <s v="C-USC0402"/>
    <s v="C0402"/>
    <s v="CAPACITOR, American symbol"/>
    <x v="11"/>
    <m/>
    <s v="Sim"/>
    <s v="CL05C680JB5NNNC"/>
    <m/>
    <x v="1"/>
  </r>
  <r>
    <x v="25"/>
    <s v="0.1u"/>
    <s v="C-USC0402"/>
    <s v="C0402"/>
    <s v="CAPACITOR, American symbol"/>
    <x v="5"/>
    <m/>
    <s v="Sim"/>
    <s v="CL05B104KO5NNNC"/>
    <m/>
    <x v="0"/>
  </r>
  <r>
    <x v="26"/>
    <s v="220n"/>
    <s v="C-USC0402"/>
    <s v="C0402"/>
    <s v="CAPACITOR, American symbol"/>
    <x v="7"/>
    <m/>
    <s v="Sim"/>
    <s v="C3216X7R2A224K115AA"/>
    <m/>
    <x v="1"/>
  </r>
  <r>
    <x v="27"/>
    <s v="220n"/>
    <s v="C-USC1206"/>
    <s v="C1206"/>
    <s v="CAPACITOR, American symbol"/>
    <x v="7"/>
    <m/>
    <s v="Sim"/>
    <s v="C3216X7R2A224K115AA"/>
    <m/>
    <x v="0"/>
  </r>
  <r>
    <x v="28"/>
    <s v="1n"/>
    <s v="C-USC1206"/>
    <s v="C1206"/>
    <s v="CAPACITOR, American symbol"/>
    <x v="12"/>
    <m/>
    <s v="Sim"/>
    <s v="CL31C102JHHNFNE"/>
    <m/>
    <x v="0"/>
  </r>
  <r>
    <x v="29"/>
    <s v="0.1u"/>
    <s v="C-USC0402"/>
    <s v="C0402"/>
    <s v="CAPACITOR, American symbol"/>
    <x v="5"/>
    <m/>
    <s v="Sim"/>
    <s v="CL05B104KO5NNNC"/>
    <m/>
    <x v="3"/>
  </r>
  <r>
    <x v="30"/>
    <s v="680p"/>
    <s v="C-USC0402"/>
    <s v="C0402"/>
    <s v="CAPACITOR, American symbol"/>
    <x v="13"/>
    <m/>
    <s v="Sim"/>
    <s v="CC0402KRX7R9BB681"/>
    <m/>
    <x v="0"/>
  </r>
  <r>
    <x v="31"/>
    <s v="F:P:68p"/>
    <s v="C-USC0402"/>
    <s v="C0402"/>
    <s v="CAPACITOR, American symbol"/>
    <x v="14"/>
    <m/>
    <s v="Sim"/>
    <m/>
    <m/>
    <x v="3"/>
  </r>
  <r>
    <x v="32"/>
    <s v="F:P:100p"/>
    <s v="C-USC0402"/>
    <s v="C0402"/>
    <s v="CAPACITOR, American symbol"/>
    <x v="14"/>
    <m/>
    <s v="Sim"/>
    <m/>
    <m/>
    <x v="3"/>
  </r>
  <r>
    <x v="33"/>
    <s v="68p"/>
    <s v="C-USC0402"/>
    <s v="C0402"/>
    <s v="CAPACITOR, American symbol"/>
    <x v="11"/>
    <m/>
    <s v="Sim"/>
    <s v="CL05C680JB5NNNC"/>
    <m/>
    <x v="0"/>
  </r>
  <r>
    <x v="34"/>
    <s v="0.1u"/>
    <s v="C-USC0402"/>
    <s v="C0402"/>
    <s v="CAPACITOR, American symbol"/>
    <x v="5"/>
    <m/>
    <s v="Sim"/>
    <s v="CL05B104KO5NNNC"/>
    <m/>
    <x v="0"/>
  </r>
  <r>
    <x v="35"/>
    <s v="0.1u"/>
    <s v="C-USC0402"/>
    <s v="C0402"/>
    <s v="CAPACITOR, American symbol"/>
    <x v="5"/>
    <m/>
    <s v="Sim"/>
    <s v="CL05B104KO5NNNC"/>
    <m/>
    <x v="3"/>
  </r>
  <r>
    <x v="36"/>
    <s v="47p"/>
    <s v="C-USC0402"/>
    <s v="C0402"/>
    <s v="CAPACITOR, American symbol"/>
    <x v="15"/>
    <m/>
    <s v="Sim"/>
    <s v="GRM1555C1H470FA01D"/>
    <m/>
    <x v="0"/>
  </r>
  <r>
    <x v="37"/>
    <s v="47p"/>
    <s v="C-USC0402"/>
    <s v="C0402"/>
    <s v="CAPACITOR, American symbol"/>
    <x v="15"/>
    <m/>
    <s v="Sim"/>
    <s v="GRM1555C1H470FA01D"/>
    <m/>
    <x v="0"/>
  </r>
  <r>
    <x v="38"/>
    <s v="F:P:68p"/>
    <s v="C-USC0402"/>
    <s v="C0402"/>
    <s v="CAPACITOR, American symbol"/>
    <x v="14"/>
    <m/>
    <s v="Sim"/>
    <m/>
    <m/>
    <x v="3"/>
  </r>
  <r>
    <x v="39"/>
    <s v="F:P:100p"/>
    <s v="C-USC0402"/>
    <s v="C0402"/>
    <s v="CAPACITOR, American symbol"/>
    <x v="14"/>
    <m/>
    <s v="Sim"/>
    <m/>
    <m/>
    <x v="3"/>
  </r>
  <r>
    <x v="40"/>
    <s v="47p"/>
    <s v="C-USC0402"/>
    <s v="C0402"/>
    <s v="CAPACITOR, American symbol"/>
    <x v="15"/>
    <m/>
    <s v="Sim"/>
    <s v="GRM1555C1H470FA01D"/>
    <m/>
    <x v="0"/>
  </r>
  <r>
    <x v="41"/>
    <s v="47p"/>
    <s v="C-USC0402"/>
    <s v="C0402"/>
    <s v="CAPACITOR, American symbol"/>
    <x v="15"/>
    <m/>
    <s v="Sim"/>
    <s v="GRM1555C1H470FA01D"/>
    <m/>
    <x v="0"/>
  </r>
  <r>
    <x v="42"/>
    <s v="0.1u"/>
    <s v="C-USC0402"/>
    <s v="C0402"/>
    <s v="CAPACITOR, American symbol"/>
    <x v="5"/>
    <m/>
    <s v="Sim"/>
    <s v="CL05B104KO5NNNC"/>
    <m/>
    <x v="3"/>
  </r>
  <r>
    <x v="43"/>
    <s v="F:P:68p"/>
    <s v="C-USC0402"/>
    <s v="C0402"/>
    <s v="CAPACITOR, American symbol"/>
    <x v="14"/>
    <m/>
    <s v="Sim"/>
    <m/>
    <m/>
    <x v="3"/>
  </r>
  <r>
    <x v="44"/>
    <s v="F:P:100p"/>
    <s v="C-USC0402"/>
    <s v="C0402"/>
    <s v="CAPACITOR, American symbol"/>
    <x v="14"/>
    <m/>
    <s v="Sim"/>
    <m/>
    <m/>
    <x v="3"/>
  </r>
  <r>
    <x v="45"/>
    <s v="0.1u"/>
    <s v="C-USC0402"/>
    <s v="C0402"/>
    <s v="CAPACITOR, American symbol"/>
    <x v="5"/>
    <m/>
    <s v="Sim"/>
    <s v="CL05B104KO5NNNC"/>
    <m/>
    <x v="3"/>
  </r>
  <r>
    <x v="46"/>
    <s v="18p"/>
    <s v="C-USC0402"/>
    <s v="C0402"/>
    <s v="CAPACITOR, American symbol"/>
    <x v="16"/>
    <m/>
    <s v="Sim"/>
    <s v="CL05C180JB5NNNC"/>
    <m/>
    <x v="4"/>
  </r>
  <r>
    <x v="47"/>
    <s v="18p"/>
    <s v="C-USC0402"/>
    <s v="C0402"/>
    <s v="CAPACITOR, American symbol"/>
    <x v="16"/>
    <m/>
    <s v="Sim"/>
    <s v="CL05C180JB5NNNC"/>
    <m/>
    <x v="4"/>
  </r>
  <r>
    <x v="48"/>
    <s v="0.1u"/>
    <s v="C-USC0402"/>
    <s v="C0402"/>
    <s v="CAPACITOR, American symbol"/>
    <x v="5"/>
    <m/>
    <s v="Sim"/>
    <s v="CL05B104KO5NNNC"/>
    <m/>
    <x v="4"/>
  </r>
  <r>
    <x v="49"/>
    <s v="100p"/>
    <s v="C-USC0402"/>
    <s v="C0402"/>
    <s v="CAPACITOR, American symbol"/>
    <x v="17"/>
    <m/>
    <s v="Sim"/>
    <s v="CL05C101JB5NNNC"/>
    <m/>
    <x v="4"/>
  </r>
  <r>
    <x v="50"/>
    <s v="100p"/>
    <s v="C-USC0402"/>
    <s v="C0402"/>
    <s v="CAPACITOR, American symbol"/>
    <x v="17"/>
    <m/>
    <s v="Sim"/>
    <s v="CL05C101JB5NNNC"/>
    <m/>
    <x v="4"/>
  </r>
  <r>
    <x v="51"/>
    <s v="1n"/>
    <s v="C-USC0402"/>
    <s v="C0402"/>
    <s v="CAPACITOR, American symbol"/>
    <x v="18"/>
    <m/>
    <s v="Sim"/>
    <m/>
    <m/>
    <x v="4"/>
  </r>
  <r>
    <x v="52"/>
    <s v="0.1u"/>
    <s v="C-USC0402"/>
    <s v="C0402"/>
    <s v="CAPACITOR, American symbol"/>
    <x v="5"/>
    <m/>
    <s v="Sim"/>
    <s v="CL05B104KO5NNNC"/>
    <m/>
    <x v="4"/>
  </r>
  <r>
    <x v="53"/>
    <s v="0.1u"/>
    <s v="C-USC0402"/>
    <s v="C0402"/>
    <s v="CAPACITOR, American symbol"/>
    <x v="5"/>
    <m/>
    <s v="Sim"/>
    <s v="CL05B104KO5NNNC"/>
    <m/>
    <x v="4"/>
  </r>
  <r>
    <x v="54"/>
    <s v="120p"/>
    <s v="C-USC0603"/>
    <s v="C0603"/>
    <s v="CAPACITOR, American symbol"/>
    <x v="19"/>
    <m/>
    <s v="Sim"/>
    <s v="CL05C121JB5NNNC"/>
    <m/>
    <x v="4"/>
  </r>
  <r>
    <x v="55"/>
    <s v="120p"/>
    <s v="C-USC0603"/>
    <s v="C0603"/>
    <s v="CAPACITOR, American symbol"/>
    <x v="19"/>
    <m/>
    <s v="Sim"/>
    <s v="CL05C121JB5NNNC"/>
    <m/>
    <x v="4"/>
  </r>
  <r>
    <x v="56"/>
    <s v="18p"/>
    <s v="C-USC0603"/>
    <s v="C0603"/>
    <s v="CAPACITOR, American symbol"/>
    <x v="20"/>
    <m/>
    <s v="Sim"/>
    <s v="CL05C180JB5NNNC"/>
    <m/>
    <x v="4"/>
  </r>
  <r>
    <x v="57"/>
    <s v="18p"/>
    <s v="C-USC0603"/>
    <s v="C0603"/>
    <s v="CAPACITOR, American symbol"/>
    <x v="20"/>
    <m/>
    <s v="Sim"/>
    <s v="CL05C180JB5NNNC"/>
    <m/>
    <x v="4"/>
  </r>
  <r>
    <x v="58"/>
    <s v="0.1u"/>
    <s v="C-USC0402"/>
    <s v="C0402"/>
    <s v="CAPACITOR, American symbol"/>
    <x v="5"/>
    <m/>
    <s v="Sim"/>
    <s v="CL05B104KO5NNNC"/>
    <m/>
    <x v="4"/>
  </r>
  <r>
    <x v="59"/>
    <s v="56p"/>
    <s v="C-USC0603"/>
    <s v="C0603"/>
    <s v="CAPACITOR, American symbol"/>
    <x v="21"/>
    <m/>
    <s v="Sim"/>
    <s v="CL05C560JB5NNNC"/>
    <m/>
    <x v="4"/>
  </r>
  <r>
    <x v="60"/>
    <s v="56p"/>
    <s v="C-USC0603"/>
    <s v="C0603"/>
    <s v="CAPACITOR, American symbol"/>
    <x v="21"/>
    <m/>
    <s v="Sim"/>
    <s v="CL05C560JB5NNNC"/>
    <m/>
    <x v="4"/>
  </r>
  <r>
    <x v="61"/>
    <s v="0.1u"/>
    <s v="C-USC0402"/>
    <s v="C0402"/>
    <s v="CAPACITOR, American symbol"/>
    <x v="5"/>
    <m/>
    <s v="Sim"/>
    <s v="CL05B104KO5NNNC"/>
    <m/>
    <x v="4"/>
  </r>
  <r>
    <x v="62"/>
    <s v="0.1u"/>
    <s v="C-USC0402"/>
    <s v="C0402"/>
    <s v="CAPACITOR, American symbol"/>
    <x v="5"/>
    <m/>
    <s v="Sim"/>
    <s v="CL05B104KO5NNNC"/>
    <m/>
    <x v="4"/>
  </r>
  <r>
    <x v="63"/>
    <s v="0.1u"/>
    <s v="C-USC0402"/>
    <s v="C0402"/>
    <s v="CAPACITOR, American symbol"/>
    <x v="5"/>
    <m/>
    <s v="Sim"/>
    <s v="CL05B104KO5NNNC"/>
    <m/>
    <x v="0"/>
  </r>
  <r>
    <x v="64"/>
    <s v="0.1u"/>
    <s v="C-USC0402"/>
    <s v="C0402"/>
    <s v="CAPACITOR, American symbol"/>
    <x v="9"/>
    <m/>
    <s v="Sim"/>
    <s v="CL05B104KO5NNNC"/>
    <m/>
    <x v="2"/>
  </r>
  <r>
    <x v="65"/>
    <s v="CARD-PRES"/>
    <s v="PTHPAD"/>
    <s v="HOLE"/>
    <m/>
    <x v="9"/>
    <m/>
    <m/>
    <m/>
    <m/>
    <x v="2"/>
  </r>
  <r>
    <x v="66"/>
    <s v="D0/CLK/TX"/>
    <s v="PTHPAD"/>
    <s v="HOLE"/>
    <m/>
    <x v="9"/>
    <m/>
    <m/>
    <m/>
    <m/>
    <x v="2"/>
  </r>
  <r>
    <x v="67"/>
    <s v="BYG20J"/>
    <s v="BYG20J"/>
    <s v="SMA"/>
    <m/>
    <x v="22"/>
    <m/>
    <s v="Sim"/>
    <s v="BYG20J"/>
    <m/>
    <x v="0"/>
  </r>
  <r>
    <x v="68"/>
    <s v="D1/DATA"/>
    <s v="PTHPAD"/>
    <s v="HOLE"/>
    <m/>
    <x v="9"/>
    <m/>
    <m/>
    <m/>
    <m/>
    <x v="2"/>
  </r>
  <r>
    <x v="69"/>
    <m/>
    <s v="DIODE-DO214AC"/>
    <s v="DO214AC"/>
    <s v="DIODE"/>
    <x v="23"/>
    <m/>
    <s v="Sim"/>
    <s v="SMAJ14A"/>
    <m/>
    <x v="0"/>
  </r>
  <r>
    <x v="70"/>
    <s v="BYG20J"/>
    <s v="BYG20J"/>
    <s v="SMA"/>
    <m/>
    <x v="22"/>
    <m/>
    <s v="Sim"/>
    <s v="BYG20J"/>
    <m/>
    <x v="0"/>
  </r>
  <r>
    <x v="71"/>
    <s v="BAT54S"/>
    <s v="BAT54S"/>
    <s v="SOT23"/>
    <s v="Schottky Diodes"/>
    <x v="24"/>
    <m/>
    <m/>
    <s v="BAT54S,215"/>
    <m/>
    <x v="0"/>
  </r>
  <r>
    <x v="72"/>
    <s v="BAT54S"/>
    <s v="BAT54S"/>
    <s v="SOT23"/>
    <s v="Schottky Diodes"/>
    <x v="24"/>
    <m/>
    <m/>
    <s v="BAT54S,215"/>
    <m/>
    <x v="0"/>
  </r>
  <r>
    <x v="73"/>
    <s v="FIDUCIAL1.5X3"/>
    <s v="FIDUCIAL1.5X3"/>
    <s v="FIDUCIAL-1.5X3"/>
    <s v="Fiducial Alignment Points"/>
    <x v="14"/>
    <m/>
    <m/>
    <m/>
    <m/>
    <x v="0"/>
  </r>
  <r>
    <x v="74"/>
    <s v="FIDUCIAL1.5X3"/>
    <s v="FIDUCIAL1.5X3"/>
    <s v="FIDUCIAL-1.5X3"/>
    <s v="Fiducial Alignment Points"/>
    <x v="14"/>
    <m/>
    <m/>
    <m/>
    <m/>
    <x v="0"/>
  </r>
  <r>
    <x v="75"/>
    <s v="GND"/>
    <s v="PTHPAD"/>
    <s v="HOLE"/>
    <m/>
    <x v="9"/>
    <m/>
    <m/>
    <m/>
    <m/>
    <x v="2"/>
  </r>
  <r>
    <x v="76"/>
    <s v="TL084"/>
    <s v="TL084"/>
    <s v="TSSOP14"/>
    <s v="OP AMP"/>
    <x v="25"/>
    <m/>
    <m/>
    <s v="TL084CPT"/>
    <m/>
    <x v="1"/>
  </r>
  <r>
    <x v="77"/>
    <s v="TL084"/>
    <s v="TL084"/>
    <s v="TSSOP14"/>
    <s v="OP AMP"/>
    <x v="25"/>
    <m/>
    <m/>
    <s v="TL084CPT"/>
    <m/>
    <x v="3"/>
  </r>
  <r>
    <x v="78"/>
    <s v="22n"/>
    <s v="R-EU_R0402"/>
    <s v="R0402"/>
    <s v="RESISTOR, European symbol"/>
    <x v="26"/>
    <m/>
    <s v="Sim"/>
    <m/>
    <m/>
    <x v="4"/>
  </r>
  <r>
    <x v="79"/>
    <s v="22n"/>
    <s v="R-EU_R0402"/>
    <s v="R0402"/>
    <s v="RESISTOR, European symbol"/>
    <x v="26"/>
    <m/>
    <s v="Sim"/>
    <m/>
    <m/>
    <x v="4"/>
  </r>
  <r>
    <x v="80"/>
    <s v="1u"/>
    <s v="R-EU_R0603"/>
    <s v="R0603"/>
    <s v="RESISTOR, European symbol"/>
    <x v="27"/>
    <m/>
    <s v="Sim"/>
    <m/>
    <m/>
    <x v="4"/>
  </r>
  <r>
    <x v="81"/>
    <s v="1u"/>
    <s v="R-EU_R0603"/>
    <s v="R0603"/>
    <s v="RESISTOR, European symbol"/>
    <x v="27"/>
    <m/>
    <s v="Sim"/>
    <m/>
    <m/>
    <x v="4"/>
  </r>
  <r>
    <x v="82"/>
    <s v="LED"/>
    <s v="PTHPAD"/>
    <s v="HOLE"/>
    <m/>
    <x v="9"/>
    <m/>
    <m/>
    <m/>
    <m/>
    <x v="2"/>
  </r>
  <r>
    <x v="83"/>
    <s v="LTL1BEKVJNN"/>
    <s v="LTL1BEKVJNN"/>
    <s v="LTL1BEKVJNN"/>
    <m/>
    <x v="28"/>
    <m/>
    <m/>
    <s v="LTL1BEKVJNN"/>
    <m/>
    <x v="0"/>
  </r>
  <r>
    <x v="84"/>
    <s v="MODESELECT"/>
    <s v="PTHPAD"/>
    <s v="HOLE"/>
    <m/>
    <x v="9"/>
    <m/>
    <m/>
    <m/>
    <m/>
    <x v="2"/>
  </r>
  <r>
    <x v="85"/>
    <s v="DMN3404"/>
    <s v="DMN3404"/>
    <s v="SOT23"/>
    <m/>
    <x v="29"/>
    <m/>
    <m/>
    <s v="DMN3404L-7"/>
    <m/>
    <x v="0"/>
  </r>
  <r>
    <x v="86"/>
    <s v="MMBT4401"/>
    <s v="MMBT4401"/>
    <s v="SOT23"/>
    <m/>
    <x v="30"/>
    <m/>
    <m/>
    <s v="MMBT4401LT3G"/>
    <m/>
    <x v="0"/>
  </r>
  <r>
    <x v="87"/>
    <s v="MMBT4403"/>
    <s v="MMBT4403"/>
    <s v="SOT23"/>
    <m/>
    <x v="31"/>
    <m/>
    <m/>
    <s v="MMBT4403LT3G"/>
    <m/>
    <x v="0"/>
  </r>
  <r>
    <x v="88"/>
    <s v="MMBT4401"/>
    <s v="MMBT4401"/>
    <s v="SOT23"/>
    <m/>
    <x v="30"/>
    <m/>
    <m/>
    <s v="MMBT4403LT3G"/>
    <m/>
    <x v="0"/>
  </r>
  <r>
    <x v="89"/>
    <s v="MMBT4401"/>
    <s v="MMBT4401"/>
    <s v="SOT23"/>
    <m/>
    <x v="30"/>
    <m/>
    <m/>
    <s v="MMBT4403LT3G"/>
    <m/>
    <x v="0"/>
  </r>
  <r>
    <x v="90"/>
    <s v="MMBT4401"/>
    <s v="MMBT4401"/>
    <s v="SOT23"/>
    <m/>
    <x v="30"/>
    <m/>
    <m/>
    <s v="MMBT4403LT3G"/>
    <m/>
    <x v="0"/>
  </r>
  <r>
    <x v="91"/>
    <s v="MMBT4401"/>
    <s v="MMBT4401"/>
    <s v="SOT23"/>
    <m/>
    <x v="30"/>
    <m/>
    <m/>
    <s v="MMBT4403LT3G"/>
    <m/>
    <x v="0"/>
  </r>
  <r>
    <x v="92"/>
    <s v="8MHz"/>
    <s v="CRYSTALHC49S"/>
    <s v="HC49/S"/>
    <s v="CRYSTAL"/>
    <x v="32"/>
    <m/>
    <m/>
    <s v="9B-8.000MAAJ-B"/>
    <m/>
    <x v="0"/>
  </r>
  <r>
    <x v="93"/>
    <s v="27.12MHz"/>
    <s v="CRISTAL"/>
    <s v="CRISTAL4SMD"/>
    <s v="Monolithic Crystal Filters"/>
    <x v="33"/>
    <m/>
    <m/>
    <s v="7B-27.120MAAJ-T"/>
    <m/>
    <x v="4"/>
  </r>
  <r>
    <x v="94"/>
    <n v="470"/>
    <s v="R-US_R0402"/>
    <s v="R0402"/>
    <s v="RESISTOR, American symbol"/>
    <x v="34"/>
    <m/>
    <s v="Sim"/>
    <s v="RC0402JR-07470RL"/>
    <m/>
    <x v="0"/>
  </r>
  <r>
    <x v="95"/>
    <n v="470"/>
    <s v="R-US_R0402"/>
    <s v="R0402"/>
    <s v="RESISTOR, American symbol"/>
    <x v="34"/>
    <m/>
    <s v="Sim"/>
    <s v="RC0402JR-07470RL"/>
    <m/>
    <x v="0"/>
  </r>
  <r>
    <x v="96"/>
    <s v="12k"/>
    <s v="R-US_R0402"/>
    <s v="R0402"/>
    <s v="RESISTOR, American symbol"/>
    <x v="35"/>
    <m/>
    <s v="Sim"/>
    <s v="RC1608J123CS"/>
    <m/>
    <x v="0"/>
  </r>
  <r>
    <x v="97"/>
    <s v="1k"/>
    <s v="R-US_R0402"/>
    <s v="R0402"/>
    <s v="RESISTOR, American symbol"/>
    <x v="36"/>
    <m/>
    <s v="Sim"/>
    <s v="RC0402JR-071KL"/>
    <m/>
    <x v="0"/>
  </r>
  <r>
    <x v="98"/>
    <s v="4.7k"/>
    <s v="R-US_R0402"/>
    <s v="R0402"/>
    <s v="RESISTOR, American symbol"/>
    <x v="37"/>
    <m/>
    <s v="Sim"/>
    <s v="RC0402JR-074K7L"/>
    <m/>
    <x v="1"/>
  </r>
  <r>
    <x v="99"/>
    <s v="2.2k"/>
    <s v="R-US_R0402"/>
    <s v="R0402"/>
    <s v="RESISTOR, American symbol"/>
    <x v="38"/>
    <m/>
    <s v="Sim"/>
    <s v="RC0402JR-072K2L"/>
    <m/>
    <x v="0"/>
  </r>
  <r>
    <x v="100"/>
    <s v="4.7k"/>
    <s v="R-US_R0402"/>
    <s v="R0402"/>
    <s v="RESISTOR, American symbol"/>
    <x v="37"/>
    <m/>
    <s v="Sim"/>
    <s v="RC0402JR-074K7L"/>
    <m/>
    <x v="1"/>
  </r>
  <r>
    <x v="101"/>
    <n v="0"/>
    <s v="R-US_R0402"/>
    <s v="R0402"/>
    <s v="RESISTOR, American symbol"/>
    <x v="39"/>
    <m/>
    <s v="Sim"/>
    <s v="RC1005J000CS"/>
    <m/>
    <x v="0"/>
  </r>
  <r>
    <x v="102"/>
    <n v="10"/>
    <s v="R-US_R0603"/>
    <s v="R0603"/>
    <s v="RESISTOR, American symbol"/>
    <x v="40"/>
    <m/>
    <s v="Sim"/>
    <s v="RC1608J100CS"/>
    <m/>
    <x v="0"/>
  </r>
  <r>
    <x v="103"/>
    <n v="10"/>
    <s v="R-US_R0603"/>
    <s v="R0603"/>
    <s v="RESISTOR, American symbol"/>
    <x v="40"/>
    <m/>
    <s v="Sim"/>
    <s v="RC1608J100CS"/>
    <m/>
    <x v="0"/>
  </r>
  <r>
    <x v="104"/>
    <s v="91k"/>
    <s v="R-US_R0402"/>
    <s v="R0402"/>
    <s v="RESISTOR, American symbol"/>
    <x v="41"/>
    <m/>
    <s v="Sim"/>
    <s v="RMCF0402JT91K0"/>
    <m/>
    <x v="1"/>
  </r>
  <r>
    <x v="105"/>
    <s v="13k"/>
    <s v="R-US_R0402"/>
    <s v="R0402"/>
    <s v="RESISTOR, American symbol"/>
    <x v="42"/>
    <m/>
    <s v="Sim"/>
    <s v="RC1005J133CS"/>
    <m/>
    <x v="1"/>
  </r>
  <r>
    <x v="106"/>
    <s v="91k"/>
    <s v="R-US_R0402"/>
    <s v="R0402"/>
    <s v="RESISTOR, American symbol"/>
    <x v="41"/>
    <m/>
    <s v="Sim"/>
    <s v="RMCF0402JT91K0"/>
    <m/>
    <x v="1"/>
  </r>
  <r>
    <x v="107"/>
    <s v="13k"/>
    <s v="R-US_R0402"/>
    <s v="R0402"/>
    <s v="RESISTOR, American symbol"/>
    <x v="42"/>
    <m/>
    <s v="Sim"/>
    <s v="RC1005J133CS"/>
    <m/>
    <x v="1"/>
  </r>
  <r>
    <x v="108"/>
    <s v="1M"/>
    <s v="R-US_R1206"/>
    <s v="R1206"/>
    <s v="RESISTOR, American symbol"/>
    <x v="43"/>
    <m/>
    <s v="Sim"/>
    <s v="RC3216J105CS"/>
    <m/>
    <x v="0"/>
  </r>
  <r>
    <x v="109"/>
    <s v="100k"/>
    <s v="R-US_R0603"/>
    <s v="R0603"/>
    <s v="RESISTOR, American symbol"/>
    <x v="44"/>
    <m/>
    <s v="Sim"/>
    <s v="RC0603JR-07100KL"/>
    <m/>
    <x v="0"/>
  </r>
  <r>
    <x v="110"/>
    <s v="1k"/>
    <s v="R-US_R0402"/>
    <s v="R0402"/>
    <s v="RESISTOR, American symbol"/>
    <x v="36"/>
    <m/>
    <s v="Sim"/>
    <s v="RC0402JR-071KL"/>
    <m/>
    <x v="0"/>
  </r>
  <r>
    <x v="111"/>
    <s v="12k"/>
    <s v="R-US_R0402"/>
    <s v="R0402"/>
    <s v="RESISTOR, American symbol"/>
    <x v="35"/>
    <m/>
    <s v="Sim"/>
    <s v="RC1608J123CS"/>
    <m/>
    <x v="1"/>
  </r>
  <r>
    <x v="112"/>
    <s v="5.1k"/>
    <s v="R-US_R0402"/>
    <s v="R0402"/>
    <s v="RESISTOR, American symbol"/>
    <x v="45"/>
    <m/>
    <s v="Sim"/>
    <s v="ERJ-2GEJ512X"/>
    <m/>
    <x v="1"/>
  </r>
  <r>
    <x v="113"/>
    <s v="9.1k"/>
    <s v="R-US_R0402"/>
    <s v="R0402"/>
    <s v="RESISTOR, American symbol"/>
    <x v="46"/>
    <m/>
    <s v="Sim"/>
    <s v="RC1608J912CS"/>
    <m/>
    <x v="0"/>
  </r>
  <r>
    <x v="114"/>
    <s v="F:P:5.6k"/>
    <s v="R-US_R0402"/>
    <s v="R0402"/>
    <s v="RESISTOR, American symbol"/>
    <x v="14"/>
    <m/>
    <s v="Sim"/>
    <m/>
    <m/>
    <x v="3"/>
  </r>
  <r>
    <x v="115"/>
    <s v="9.1k"/>
    <s v="R-US_R0402"/>
    <s v="R0402"/>
    <s v="RESISTOR, American symbol"/>
    <x v="46"/>
    <m/>
    <s v="Sim"/>
    <s v="RC1608J912CS"/>
    <m/>
    <x v="0"/>
  </r>
  <r>
    <x v="116"/>
    <s v="F:P:5.1k"/>
    <s v="R-US_R0402"/>
    <s v="R0402"/>
    <s v="RESISTOR, American symbol"/>
    <x v="14"/>
    <m/>
    <s v="Sim"/>
    <m/>
    <m/>
    <x v="3"/>
  </r>
  <r>
    <x v="117"/>
    <n v="0"/>
    <s v="R-US_R0402"/>
    <s v="R0402"/>
    <s v="RESISTOR, American symbol"/>
    <x v="39"/>
    <m/>
    <s v="Sim"/>
    <s v="RC1005J000CS"/>
    <m/>
    <x v="0"/>
  </r>
  <r>
    <x v="118"/>
    <s v="12k"/>
    <s v="R-US_R0402"/>
    <s v="R0402"/>
    <s v="RESISTOR, American symbol"/>
    <x v="35"/>
    <m/>
    <s v="Sim"/>
    <s v="RC1608J123CS"/>
    <m/>
    <x v="0"/>
  </r>
  <r>
    <x v="119"/>
    <s v="5.1k"/>
    <s v="R-US_R0402"/>
    <s v="R0402"/>
    <s v="RESISTOR, American symbol"/>
    <x v="45"/>
    <m/>
    <s v="Sim"/>
    <s v="ERJ-2GEJ512X"/>
    <m/>
    <x v="3"/>
  </r>
  <r>
    <x v="120"/>
    <s v="F:P:270k"/>
    <s v="R-US_R0402"/>
    <s v="R0402"/>
    <s v="RESISTOR, American symbol"/>
    <x v="14"/>
    <m/>
    <s v="Sim"/>
    <m/>
    <m/>
    <x v="3"/>
  </r>
  <r>
    <x v="121"/>
    <s v="12k"/>
    <s v="R-US_R0402"/>
    <s v="R0402"/>
    <s v="RESISTOR, American symbol"/>
    <x v="35"/>
    <m/>
    <s v="Sim"/>
    <s v="RC1608J123CS"/>
    <m/>
    <x v="3"/>
  </r>
  <r>
    <x v="122"/>
    <n v="470"/>
    <s v="R-US_R0402"/>
    <s v="R0402"/>
    <s v="RESISTOR, American symbol"/>
    <x v="34"/>
    <m/>
    <s v="Sim"/>
    <s v="RC0402JR-07470RL"/>
    <m/>
    <x v="0"/>
  </r>
  <r>
    <x v="123"/>
    <s v="27k"/>
    <s v="R-US_R0402"/>
    <s v="R0402"/>
    <s v="RESISTOR, American symbol"/>
    <x v="47"/>
    <m/>
    <s v="Sim"/>
    <s v="MCR01MRTF2702"/>
    <m/>
    <x v="0"/>
  </r>
  <r>
    <x v="124"/>
    <s v="F:P:270k"/>
    <s v="R-US_R0402"/>
    <s v="R0402"/>
    <s v="RESISTOR, American symbol"/>
    <x v="14"/>
    <m/>
    <m/>
    <m/>
    <m/>
    <x v="3"/>
  </r>
  <r>
    <x v="125"/>
    <s v="27k"/>
    <s v="R-US_R0402"/>
    <s v="R0402"/>
    <s v="RESISTOR, American symbol"/>
    <x v="47"/>
    <m/>
    <s v="Sim"/>
    <s v="MCR01MRTF2702"/>
    <m/>
    <x v="0"/>
  </r>
  <r>
    <x v="126"/>
    <n v="0"/>
    <s v="R-US_R0402"/>
    <s v="R0402"/>
    <s v="RESISTOR, American symbol"/>
    <x v="39"/>
    <m/>
    <s v="Sim"/>
    <s v="RC1005J000CS"/>
    <m/>
    <x v="3"/>
  </r>
  <r>
    <x v="127"/>
    <s v="27k"/>
    <s v="R-US_R0402"/>
    <s v="R0402"/>
    <s v="RESISTOR, American symbol"/>
    <x v="47"/>
    <m/>
    <s v="Sim"/>
    <s v="MCR01MRTF2702"/>
    <m/>
    <x v="0"/>
  </r>
  <r>
    <x v="128"/>
    <s v="F:P:5.6k"/>
    <s v="R-US_R0402"/>
    <s v="R0402"/>
    <s v="RESISTOR, American symbol"/>
    <x v="14"/>
    <m/>
    <s v="Sim"/>
    <m/>
    <m/>
    <x v="3"/>
  </r>
  <r>
    <x v="129"/>
    <s v="F:P:5.1k"/>
    <s v="R-US_R0402"/>
    <s v="R0402"/>
    <s v="RESISTOR, American symbol"/>
    <x v="14"/>
    <m/>
    <s v="Sim"/>
    <m/>
    <m/>
    <x v="3"/>
  </r>
  <r>
    <x v="130"/>
    <s v="27k"/>
    <s v="R-US_R0402"/>
    <s v="R0402"/>
    <s v="RESISTOR, American symbol"/>
    <x v="47"/>
    <m/>
    <s v="Sim"/>
    <s v="MCR01MRTF2702"/>
    <m/>
    <x v="0"/>
  </r>
  <r>
    <x v="131"/>
    <n v="100"/>
    <s v="R-US_R0603"/>
    <s v="R0603"/>
    <s v="RESISTOR, American symbol"/>
    <x v="48"/>
    <m/>
    <s v="Sim"/>
    <s v="MCR01MRTF1000"/>
    <m/>
    <x v="0"/>
  </r>
  <r>
    <x v="132"/>
    <s v="F:P:5.1k"/>
    <s v="R-US_R0402"/>
    <s v="R0402"/>
    <s v="RESISTOR, American symbol"/>
    <x v="14"/>
    <m/>
    <s v="Sim"/>
    <m/>
    <m/>
    <x v="3"/>
  </r>
  <r>
    <x v="133"/>
    <s v="F:P:5.6k"/>
    <s v="R-US_R0402"/>
    <s v="R0402"/>
    <s v="RESISTOR, American symbol"/>
    <x v="14"/>
    <m/>
    <s v="Sim"/>
    <m/>
    <m/>
    <x v="3"/>
  </r>
  <r>
    <x v="134"/>
    <s v="F:P:270k"/>
    <s v="R-US_R0402"/>
    <s v="R0402"/>
    <s v="RESISTOR, American symbol"/>
    <x v="14"/>
    <m/>
    <s v="Sim"/>
    <m/>
    <m/>
    <x v="3"/>
  </r>
  <r>
    <x v="135"/>
    <s v="4.7k"/>
    <s v="R-US_R0402"/>
    <s v="R0402"/>
    <s v="RESISTOR, American symbol"/>
    <x v="37"/>
    <m/>
    <s v="Sim"/>
    <s v="RC0402JR-074K7L"/>
    <m/>
    <x v="4"/>
  </r>
  <r>
    <x v="136"/>
    <s v="4.7k"/>
    <s v="R-US_R0402"/>
    <s v="R0402"/>
    <s v="RESISTOR, American symbol"/>
    <x v="37"/>
    <m/>
    <s v="Sim"/>
    <s v="RC0402JR-074K7L"/>
    <m/>
    <x v="4"/>
  </r>
  <r>
    <x v="137"/>
    <s v="1k"/>
    <s v="R-US_R0402"/>
    <s v="R0402"/>
    <s v="RESISTOR, American symbol"/>
    <x v="36"/>
    <m/>
    <s v="Sim"/>
    <s v="RC0402JR-071KL"/>
    <m/>
    <x v="4"/>
  </r>
  <r>
    <x v="138"/>
    <s v="2.2k"/>
    <s v="R-US_R0402"/>
    <s v="R0402"/>
    <s v="RESISTOR, American symbol"/>
    <x v="38"/>
    <m/>
    <s v="Sim"/>
    <s v="RC0402JR-072K2L"/>
    <m/>
    <x v="4"/>
  </r>
  <r>
    <x v="139"/>
    <n v="3.3"/>
    <s v="R-US_R0603"/>
    <s v="R0603"/>
    <s v="RESISTOR, American symbol"/>
    <x v="49"/>
    <m/>
    <s v="Sim"/>
    <s v="RC0402JR-073R3L"/>
    <m/>
    <x v="4"/>
  </r>
  <r>
    <x v="140"/>
    <n v="3.3"/>
    <s v="R-US_R0603"/>
    <s v="R0603"/>
    <s v="RESISTOR, American symbol"/>
    <x v="49"/>
    <m/>
    <s v="Sim"/>
    <s v="RC0402JR-073R3L"/>
    <m/>
    <x v="4"/>
  </r>
  <r>
    <x v="141"/>
    <s v="2.2k"/>
    <s v="R-US_R0402"/>
    <s v="R0402"/>
    <s v="RESISTOR, American symbol"/>
    <x v="38"/>
    <m/>
    <s v="Sim"/>
    <s v="RC0402JR-072K2L"/>
    <m/>
    <x v="0"/>
  </r>
  <r>
    <x v="142"/>
    <s v="2.2k"/>
    <s v="R-US_R0402"/>
    <s v="R0402"/>
    <s v="RESISTOR, American symbol"/>
    <x v="38"/>
    <m/>
    <s v="Sim"/>
    <s v="RC0402JR-072K2L"/>
    <m/>
    <x v="0"/>
  </r>
  <r>
    <x v="143"/>
    <s v="1k"/>
    <s v="R-US_R0402"/>
    <s v="R0402"/>
    <s v="RESISTOR, American symbol"/>
    <x v="36"/>
    <m/>
    <s v="Sim"/>
    <s v="RC0402JR-071KL"/>
    <m/>
    <x v="0"/>
  </r>
  <r>
    <x v="144"/>
    <s v="1k"/>
    <s v="R-US_R0402"/>
    <s v="R0402"/>
    <s v="RESISTOR, American symbol"/>
    <x v="36"/>
    <m/>
    <s v="Sim"/>
    <s v="RC0402JR-071KL"/>
    <m/>
    <x v="0"/>
  </r>
  <r>
    <x v="145"/>
    <n v="100"/>
    <s v="R-US_R0603"/>
    <s v="R0603"/>
    <s v="RESISTOR, American symbol"/>
    <x v="48"/>
    <m/>
    <s v="Sim"/>
    <s v="MCR01MRTF1000"/>
    <m/>
    <x v="0"/>
  </r>
  <r>
    <x v="146"/>
    <n v="150"/>
    <s v="R-US_R0402"/>
    <s v="R0402"/>
    <s v="RESISTOR, American symbol"/>
    <x v="50"/>
    <m/>
    <s v="Sim"/>
    <m/>
    <m/>
    <x v="0"/>
  </r>
  <r>
    <x v="147"/>
    <n v="150"/>
    <s v="R-US_R0402"/>
    <s v="R0402"/>
    <s v="RESISTOR, American symbol"/>
    <x v="50"/>
    <m/>
    <s v="Sim"/>
    <m/>
    <m/>
    <x v="0"/>
  </r>
  <r>
    <x v="148"/>
    <s v="2.2k"/>
    <s v="R-US_R0402"/>
    <s v="R0402"/>
    <s v="RESISTOR, American symbol"/>
    <x v="38"/>
    <m/>
    <s v="Sim"/>
    <s v="RC0402JR-072K2L"/>
    <m/>
    <x v="0"/>
  </r>
  <r>
    <x v="149"/>
    <s v="1k"/>
    <s v="R-US_R0402"/>
    <s v="R0402"/>
    <s v="RESISTOR, American symbol"/>
    <x v="36"/>
    <m/>
    <s v="Sim"/>
    <s v="RC0402JR-071KL"/>
    <m/>
    <x v="0"/>
  </r>
  <r>
    <x v="150"/>
    <n v="100"/>
    <s v="R-US_R0603"/>
    <s v="R0603"/>
    <s v="RESISTOR, American symbol"/>
    <x v="48"/>
    <m/>
    <s v="Sim"/>
    <s v="MCR01MRTF1000"/>
    <m/>
    <x v="0"/>
  </r>
  <r>
    <x v="151"/>
    <s v="100k"/>
    <s v="R-US_R0603"/>
    <s v="R0603"/>
    <s v="RESISTOR, American symbol"/>
    <x v="44"/>
    <m/>
    <s v="Sim"/>
    <s v="RC0603JR-07100KL"/>
    <m/>
    <x v="0"/>
  </r>
  <r>
    <x v="152"/>
    <s v="100k"/>
    <s v="R-US_R0603"/>
    <s v="R0603"/>
    <s v="RESISTOR, American symbol"/>
    <x v="44"/>
    <m/>
    <s v="Sim"/>
    <s v="RC0603JR-07100KL"/>
    <m/>
    <x v="0"/>
  </r>
  <r>
    <x v="153"/>
    <s v="100k"/>
    <s v="R-US_R0603"/>
    <s v="R0603"/>
    <s v="RESISTOR, American symbol"/>
    <x v="44"/>
    <m/>
    <s v="Sim"/>
    <s v="RC0603JR-07100KL"/>
    <m/>
    <x v="0"/>
  </r>
  <r>
    <x v="154"/>
    <s v="100k"/>
    <s v="R-US_R0603"/>
    <s v="R0603"/>
    <s v="RESISTOR, American symbol"/>
    <x v="44"/>
    <m/>
    <s v="Sim"/>
    <s v="RC0603JR-07100KL"/>
    <m/>
    <x v="0"/>
  </r>
  <r>
    <x v="155"/>
    <s v="2.2k"/>
    <s v="R-US_R0402"/>
    <s v="R0402"/>
    <s v="RESISTOR, American symbol"/>
    <x v="38"/>
    <m/>
    <s v="Sim"/>
    <s v="RC0402JR-072K2L"/>
    <m/>
    <x v="0"/>
  </r>
  <r>
    <x v="156"/>
    <s v="1k"/>
    <s v="R-US_R0402"/>
    <s v="R0402"/>
    <s v="RESISTOR, American symbol"/>
    <x v="36"/>
    <m/>
    <s v="Sim"/>
    <s v="RC0402JR-071KL"/>
    <m/>
    <x v="0"/>
  </r>
  <r>
    <x v="157"/>
    <n v="100"/>
    <s v="R-US_R0603"/>
    <s v="R0603"/>
    <s v="RESISTOR, American symbol"/>
    <x v="48"/>
    <m/>
    <s v="Sim"/>
    <s v="MCR01MRTF1000"/>
    <m/>
    <x v="0"/>
  </r>
  <r>
    <x v="158"/>
    <m/>
    <s v="PINHD-1X5"/>
    <s v="1X05"/>
    <s v="PIN HEADER"/>
    <x v="9"/>
    <m/>
    <m/>
    <m/>
    <m/>
    <x v="2"/>
  </r>
  <r>
    <x v="159"/>
    <s v="LP2985-33DBVR"/>
    <s v="LP2985-33DBVR"/>
    <s v="SOT-23-5"/>
    <m/>
    <x v="51"/>
    <m/>
    <m/>
    <s v="LP2985-33DBVR"/>
    <m/>
    <x v="0"/>
  </r>
  <r>
    <x v="160"/>
    <s v="TLV1117-50CDCYR"/>
    <s v="TLV1117-50CDCYR"/>
    <s v="SOT223-3L"/>
    <m/>
    <x v="52"/>
    <m/>
    <m/>
    <s v="TLV1117-50CDCYR"/>
    <m/>
    <x v="0"/>
  </r>
  <r>
    <x v="161"/>
    <s v="SAMD20E14A-AUT"/>
    <s v="SAMD20E14A-AUT"/>
    <s v="TQFP32"/>
    <s v="ATSAMD20E edit this description"/>
    <x v="53"/>
    <m/>
    <m/>
    <s v="SAMD20E14A-AUT"/>
    <m/>
    <x v="0"/>
  </r>
  <r>
    <x v="162"/>
    <s v="MFRC52202HN1"/>
    <s v="MFRC52202HN1"/>
    <s v="QFN32"/>
    <s v="Connect-List generated from MFRC522.DEV Variant '' with split-device-symbol.ulp"/>
    <x v="54"/>
    <m/>
    <m/>
    <s v="MFRC52202HN1,151"/>
    <m/>
    <x v="0"/>
  </r>
  <r>
    <x v="163"/>
    <s v="VCC"/>
    <s v="PTHPAD"/>
    <s v="HOLE"/>
    <m/>
    <x v="9"/>
    <m/>
    <m/>
    <m/>
    <m/>
    <x v="2"/>
  </r>
  <r>
    <x v="164"/>
    <s v="ANTENA"/>
    <s v="22-23-2021"/>
    <s v="22-23-2021"/>
    <s v=".100&quot; (2.54mm) Center Header - 2 Pin"/>
    <x v="9"/>
    <m/>
    <m/>
    <m/>
    <m/>
    <x v="2"/>
  </r>
  <r>
    <x v="165"/>
    <s v="MIFARE"/>
    <s v="22-23-2021"/>
    <s v="22-23-2021"/>
    <s v=".100&quot; (2.54mm) Center Header - 2 Pin"/>
    <x v="9"/>
    <m/>
    <m/>
    <m/>
    <m/>
    <x v="2"/>
  </r>
  <r>
    <x v="166"/>
    <m/>
    <m/>
    <m/>
    <m/>
    <x v="14"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48" firstHeaderRow="1" firstDataRow="1" firstDataCol="2" rowPageCount="1" colPageCount="1"/>
  <pivotFields count="11">
    <pivotField axis="axisRow" dataField="1" outline="0" showAll="0" defaultSubtotal="0">
      <items count="167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7"/>
        <item x="8"/>
        <item x="9"/>
        <item x="65"/>
        <item x="66"/>
        <item x="67"/>
        <item x="68"/>
        <item x="69"/>
        <item x="70"/>
        <item x="71"/>
        <item x="72"/>
        <item x="75"/>
        <item x="76"/>
        <item x="77"/>
        <item x="78"/>
        <item x="79"/>
        <item x="80"/>
        <item x="81"/>
        <item x="83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103"/>
        <item x="104"/>
        <item x="105"/>
        <item x="106"/>
        <item x="107"/>
        <item x="108"/>
        <item x="109"/>
        <item x="110"/>
        <item x="111"/>
        <item x="112"/>
        <item x="95"/>
        <item x="113"/>
        <item x="114"/>
        <item x="115"/>
        <item x="116"/>
        <item x="117"/>
        <item x="118"/>
        <item x="119"/>
        <item x="120"/>
        <item x="121"/>
        <item x="122"/>
        <item x="96"/>
        <item x="123"/>
        <item x="124"/>
        <item x="125"/>
        <item x="126"/>
        <item x="127"/>
        <item x="128"/>
        <item x="129"/>
        <item x="130"/>
        <item x="131"/>
        <item x="132"/>
        <item x="97"/>
        <item x="133"/>
        <item x="134"/>
        <item x="135"/>
        <item x="136"/>
        <item x="137"/>
        <item x="138"/>
        <item x="139"/>
        <item x="140"/>
        <item x="141"/>
        <item x="142"/>
        <item x="98"/>
        <item x="143"/>
        <item x="144"/>
        <item x="145"/>
        <item x="146"/>
        <item x="147"/>
        <item x="148"/>
        <item x="149"/>
        <item x="150"/>
        <item x="151"/>
        <item x="152"/>
        <item x="99"/>
        <item x="153"/>
        <item x="154"/>
        <item x="155"/>
        <item x="156"/>
        <item x="157"/>
        <item x="100"/>
        <item x="101"/>
        <item x="102"/>
        <item x="158"/>
        <item x="159"/>
        <item x="160"/>
        <item x="161"/>
        <item x="162"/>
        <item x="163"/>
        <item x="164"/>
        <item x="165"/>
        <item x="166"/>
        <item x="62"/>
        <item x="63"/>
        <item x="64"/>
        <item x="73"/>
        <item x="74"/>
      </items>
    </pivotField>
    <pivotField showAll="0"/>
    <pivotField showAll="0"/>
    <pivotField showAll="0"/>
    <pivotField showAll="0"/>
    <pivotField axis="axisRow" outline="0" showAll="0" sortType="ascending" defaultSubtotal="0">
      <items count="58">
        <item sd="0" x="0"/>
        <item sd="0" x="5"/>
        <item sd="0" x="17"/>
        <item sd="0" x="3"/>
        <item sd="0" x="4"/>
        <item sd="0" x="19"/>
        <item sd="0" x="16"/>
        <item sd="0" x="20"/>
        <item sd="0" x="2"/>
        <item sd="0" x="18"/>
        <item sd="0" x="12"/>
        <item sd="0" x="10"/>
        <item sd="0" x="7"/>
        <item sd="0" x="6"/>
        <item sd="0" x="8"/>
        <item sd="0" x="1"/>
        <item sd="0" x="15"/>
        <item sd="0" x="21"/>
        <item sd="0" x="13"/>
        <item sd="0" x="11"/>
        <item sd="0" x="24"/>
        <item sd="0" x="22"/>
        <item sd="0" x="9"/>
        <item sd="0" x="51"/>
        <item sd="0" x="52"/>
        <item sd="0" x="54"/>
        <item sd="0" x="53"/>
        <item sd="0" x="25"/>
        <item sd="0" x="27"/>
        <item sd="0" x="26"/>
        <item sd="0" x="28"/>
        <item sd="0" x="29"/>
        <item sd="0" x="30"/>
        <item sd="0" x="31"/>
        <item sd="0" x="39"/>
        <item sd="0" x="40"/>
        <item sd="0" x="48"/>
        <item sd="0" x="44"/>
        <item sd="0" m="1" x="57"/>
        <item sd="0" m="1" x="56"/>
        <item sd="0" x="35"/>
        <item sd="0" m="1" x="55"/>
        <item sd="0" x="42"/>
        <item sd="0" x="50"/>
        <item sd="0" x="36"/>
        <item sd="0" x="43"/>
        <item sd="0" x="38"/>
        <item sd="0" x="47"/>
        <item sd="0" x="49"/>
        <item sd="0" x="37"/>
        <item sd="0" x="34"/>
        <item sd="0" x="45"/>
        <item sd="0" x="46"/>
        <item sd="0" x="41"/>
        <item sd="0" x="23"/>
        <item sd="0" x="33"/>
        <item sd="0" x="32"/>
        <item sd="0" x="14"/>
      </items>
    </pivotField>
    <pivotField showAll="0"/>
    <pivotField showAll="0"/>
    <pivotField showAll="0"/>
    <pivotField showAll="0"/>
    <pivotField axis="axisPage" multipleItemSelectionAllowed="1" showAll="0">
      <items count="6">
        <item x="1"/>
        <item h="1" x="3"/>
        <item h="1" x="4"/>
        <item x="0"/>
        <item h="1" x="2"/>
        <item t="default"/>
      </items>
    </pivotField>
  </pivotFields>
  <rowFields count="2">
    <field x="5"/>
    <field x="0"/>
  </rowFields>
  <rowItems count="45">
    <i>
      <x/>
    </i>
    <i>
      <x v="1"/>
    </i>
    <i>
      <x v="3"/>
    </i>
    <i>
      <x v="4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0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 t="grand">
      <x/>
    </i>
  </rowItems>
  <colItems count="1">
    <i/>
  </colItems>
  <pageFields count="1">
    <pageField fld="10" hier="-1"/>
  </pageFields>
  <dataFields count="1">
    <dataField name="Count of Par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7.85546875" bestFit="1" customWidth="1"/>
    <col min="3" max="3" width="12.5703125" bestFit="1" customWidth="1"/>
  </cols>
  <sheetData>
    <row r="1" spans="1:5" x14ac:dyDescent="0.25">
      <c r="A1" s="3" t="s">
        <v>10</v>
      </c>
      <c r="B1" t="s">
        <v>374</v>
      </c>
    </row>
    <row r="3" spans="1:5" x14ac:dyDescent="0.25">
      <c r="A3" s="3" t="s">
        <v>371</v>
      </c>
      <c r="B3" s="3" t="s">
        <v>0</v>
      </c>
      <c r="C3" t="s">
        <v>375</v>
      </c>
    </row>
    <row r="4" spans="1:5" x14ac:dyDescent="0.25">
      <c r="A4" t="s">
        <v>14</v>
      </c>
      <c r="C4" s="4">
        <v>1</v>
      </c>
      <c r="E4" s="6" t="s">
        <v>42</v>
      </c>
    </row>
    <row r="5" spans="1:5" x14ac:dyDescent="0.25">
      <c r="A5" t="s">
        <v>42</v>
      </c>
      <c r="C5" s="4">
        <v>10</v>
      </c>
      <c r="E5" s="5" t="s">
        <v>121</v>
      </c>
    </row>
    <row r="6" spans="1:5" x14ac:dyDescent="0.25">
      <c r="A6" t="s">
        <v>31</v>
      </c>
      <c r="C6" s="4">
        <v>2</v>
      </c>
      <c r="E6" s="5" t="s">
        <v>130</v>
      </c>
    </row>
    <row r="7" spans="1:5" x14ac:dyDescent="0.25">
      <c r="A7" t="s">
        <v>38</v>
      </c>
      <c r="C7" s="4">
        <v>3</v>
      </c>
      <c r="E7" s="5" t="s">
        <v>114</v>
      </c>
    </row>
    <row r="8" spans="1:5" x14ac:dyDescent="0.25">
      <c r="A8" t="s">
        <v>26</v>
      </c>
      <c r="C8" s="4">
        <v>1</v>
      </c>
      <c r="E8" s="5" t="s">
        <v>134</v>
      </c>
    </row>
    <row r="9" spans="1:5" x14ac:dyDescent="0.25">
      <c r="A9" t="s">
        <v>84</v>
      </c>
      <c r="C9" s="4">
        <v>1</v>
      </c>
      <c r="E9" s="5" t="s">
        <v>125</v>
      </c>
    </row>
    <row r="10" spans="1:5" x14ac:dyDescent="0.25">
      <c r="A10" t="s">
        <v>71</v>
      </c>
      <c r="C10" s="4">
        <v>1</v>
      </c>
      <c r="E10" s="5" t="s">
        <v>139</v>
      </c>
    </row>
    <row r="11" spans="1:5" x14ac:dyDescent="0.25">
      <c r="A11" t="s">
        <v>57</v>
      </c>
      <c r="C11" s="4">
        <v>3</v>
      </c>
      <c r="E11" s="5" t="s">
        <v>187</v>
      </c>
    </row>
    <row r="12" spans="1:5" x14ac:dyDescent="0.25">
      <c r="A12" t="s">
        <v>377</v>
      </c>
      <c r="C12" s="4">
        <v>2</v>
      </c>
      <c r="E12" s="5" t="s">
        <v>181</v>
      </c>
    </row>
    <row r="13" spans="1:5" x14ac:dyDescent="0.25">
      <c r="A13" t="s">
        <v>62</v>
      </c>
      <c r="C13" s="4">
        <v>2</v>
      </c>
      <c r="E13" s="5" t="s">
        <v>235</v>
      </c>
    </row>
    <row r="14" spans="1:5" x14ac:dyDescent="0.25">
      <c r="A14" t="s">
        <v>21</v>
      </c>
      <c r="C14" s="4">
        <v>2</v>
      </c>
      <c r="E14" s="5" t="s">
        <v>243</v>
      </c>
    </row>
    <row r="15" spans="1:5" x14ac:dyDescent="0.25">
      <c r="A15" t="s">
        <v>101</v>
      </c>
      <c r="C15" s="4">
        <v>4</v>
      </c>
      <c r="E15" s="5" t="s">
        <v>322</v>
      </c>
    </row>
    <row r="16" spans="1:5" x14ac:dyDescent="0.25">
      <c r="A16" t="s">
        <v>90</v>
      </c>
      <c r="C16" s="4">
        <v>1</v>
      </c>
      <c r="E16" s="5" t="s">
        <v>239</v>
      </c>
    </row>
    <row r="17" spans="1:8" x14ac:dyDescent="0.25">
      <c r="A17" t="s">
        <v>75</v>
      </c>
      <c r="C17" s="4">
        <v>3</v>
      </c>
      <c r="E17" s="5" t="s">
        <v>224</v>
      </c>
    </row>
    <row r="18" spans="1:8" x14ac:dyDescent="0.25">
      <c r="A18" t="s">
        <v>165</v>
      </c>
      <c r="C18" s="4">
        <v>2</v>
      </c>
    </row>
    <row r="19" spans="1:8" x14ac:dyDescent="0.25">
      <c r="A19" t="s">
        <v>152</v>
      </c>
      <c r="C19" s="4">
        <v>2</v>
      </c>
    </row>
    <row r="20" spans="1:8" x14ac:dyDescent="0.25">
      <c r="A20" t="s">
        <v>349</v>
      </c>
      <c r="C20" s="4">
        <v>1</v>
      </c>
    </row>
    <row r="21" spans="1:8" x14ac:dyDescent="0.25">
      <c r="A21" t="s">
        <v>353</v>
      </c>
      <c r="C21" s="4">
        <v>1</v>
      </c>
    </row>
    <row r="22" spans="1:8" x14ac:dyDescent="0.25">
      <c r="A22" t="s">
        <v>363</v>
      </c>
      <c r="C22" s="4">
        <v>1</v>
      </c>
    </row>
    <row r="23" spans="1:8" x14ac:dyDescent="0.25">
      <c r="A23" t="s">
        <v>358</v>
      </c>
      <c r="C23" s="4">
        <v>1</v>
      </c>
    </row>
    <row r="24" spans="1:8" x14ac:dyDescent="0.25">
      <c r="A24" t="s">
        <v>173</v>
      </c>
      <c r="C24" s="4">
        <v>1</v>
      </c>
    </row>
    <row r="25" spans="1:8" x14ac:dyDescent="0.25">
      <c r="A25" t="s">
        <v>193</v>
      </c>
      <c r="C25" s="4">
        <v>1</v>
      </c>
    </row>
    <row r="26" spans="1:8" x14ac:dyDescent="0.25">
      <c r="A26" t="s">
        <v>198</v>
      </c>
      <c r="C26" s="4">
        <v>1</v>
      </c>
    </row>
    <row r="27" spans="1:8" x14ac:dyDescent="0.25">
      <c r="A27" t="s">
        <v>202</v>
      </c>
      <c r="C27" s="4">
        <v>5</v>
      </c>
    </row>
    <row r="28" spans="1:8" x14ac:dyDescent="0.25">
      <c r="A28" t="s">
        <v>206</v>
      </c>
      <c r="C28" s="4">
        <v>1</v>
      </c>
    </row>
    <row r="29" spans="1:8" x14ac:dyDescent="0.25">
      <c r="A29" t="s">
        <v>247</v>
      </c>
      <c r="C29" s="4">
        <v>2</v>
      </c>
    </row>
    <row r="30" spans="1:8" x14ac:dyDescent="0.25">
      <c r="A30" t="s">
        <v>251</v>
      </c>
      <c r="C30" s="4">
        <v>2</v>
      </c>
    </row>
    <row r="31" spans="1:8" x14ac:dyDescent="0.25">
      <c r="A31" t="s">
        <v>311</v>
      </c>
      <c r="C31" s="4">
        <v>4</v>
      </c>
      <c r="H31">
        <f>9.1/(27+9.1)</f>
        <v>0.25207756232686979</v>
      </c>
    </row>
    <row r="32" spans="1:8" x14ac:dyDescent="0.25">
      <c r="A32" t="s">
        <v>272</v>
      </c>
      <c r="C32" s="4">
        <v>5</v>
      </c>
    </row>
    <row r="33" spans="1:7" x14ac:dyDescent="0.25">
      <c r="A33" t="s">
        <v>386</v>
      </c>
      <c r="C33" s="4">
        <v>3</v>
      </c>
    </row>
    <row r="34" spans="1:7" x14ac:dyDescent="0.25">
      <c r="A34" t="s">
        <v>260</v>
      </c>
      <c r="C34" s="4">
        <v>2</v>
      </c>
      <c r="G34">
        <f>3.3/12</f>
        <v>0.27499999999999997</v>
      </c>
    </row>
    <row r="35" spans="1:7" x14ac:dyDescent="0.25">
      <c r="A35" t="s">
        <v>387</v>
      </c>
      <c r="C35" s="4">
        <v>2</v>
      </c>
    </row>
    <row r="36" spans="1:7" x14ac:dyDescent="0.25">
      <c r="A36" t="s">
        <v>235</v>
      </c>
      <c r="C36" s="4">
        <v>6</v>
      </c>
    </row>
    <row r="37" spans="1:7" x14ac:dyDescent="0.25">
      <c r="A37" t="s">
        <v>268</v>
      </c>
      <c r="C37" s="4">
        <v>1</v>
      </c>
    </row>
    <row r="38" spans="1:7" x14ac:dyDescent="0.25">
      <c r="A38" t="s">
        <v>243</v>
      </c>
      <c r="C38" s="4">
        <v>5</v>
      </c>
    </row>
    <row r="39" spans="1:7" x14ac:dyDescent="0.25">
      <c r="A39" t="s">
        <v>301</v>
      </c>
      <c r="C39" s="4">
        <v>4</v>
      </c>
    </row>
    <row r="40" spans="1:7" x14ac:dyDescent="0.25">
      <c r="A40" t="s">
        <v>239</v>
      </c>
      <c r="C40" s="4">
        <v>2</v>
      </c>
    </row>
    <row r="41" spans="1:7" x14ac:dyDescent="0.25">
      <c r="A41" t="s">
        <v>229</v>
      </c>
      <c r="C41" s="4">
        <v>3</v>
      </c>
    </row>
    <row r="42" spans="1:7" x14ac:dyDescent="0.25">
      <c r="A42" t="s">
        <v>281</v>
      </c>
      <c r="C42" s="4">
        <v>1</v>
      </c>
    </row>
    <row r="43" spans="1:7" x14ac:dyDescent="0.25">
      <c r="A43" t="s">
        <v>285</v>
      </c>
      <c r="C43" s="4">
        <v>2</v>
      </c>
    </row>
    <row r="44" spans="1:7" x14ac:dyDescent="0.25">
      <c r="A44" t="s">
        <v>256</v>
      </c>
      <c r="C44" s="4">
        <v>2</v>
      </c>
    </row>
    <row r="45" spans="1:7" x14ac:dyDescent="0.25">
      <c r="A45" t="s">
        <v>158</v>
      </c>
      <c r="C45" s="4">
        <v>1</v>
      </c>
    </row>
    <row r="46" spans="1:7" x14ac:dyDescent="0.25">
      <c r="A46" t="s">
        <v>217</v>
      </c>
      <c r="C46" s="4">
        <v>1</v>
      </c>
    </row>
    <row r="47" spans="1:7" x14ac:dyDescent="0.25">
      <c r="A47" t="s">
        <v>372</v>
      </c>
      <c r="C47" s="4">
        <v>2</v>
      </c>
    </row>
    <row r="48" spans="1:7" x14ac:dyDescent="0.25">
      <c r="A48" t="s">
        <v>373</v>
      </c>
      <c r="C48" s="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workbookViewId="0">
      <selection activeCell="F15" sqref="F15"/>
    </sheetView>
  </sheetViews>
  <sheetFormatPr defaultRowHeight="15" x14ac:dyDescent="0.25"/>
  <cols>
    <col min="6" max="6" width="21.5703125" customWidth="1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  <c r="J2" s="2"/>
      <c r="K2" s="2"/>
    </row>
    <row r="3" spans="1:11" ht="6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/>
      <c r="K3" s="2"/>
    </row>
    <row r="4" spans="1:11" ht="45" x14ac:dyDescent="0.25">
      <c r="A4" s="2" t="s">
        <v>24</v>
      </c>
      <c r="B4" s="2" t="s">
        <v>25</v>
      </c>
      <c r="C4" s="2" t="s">
        <v>25</v>
      </c>
      <c r="D4" s="2" t="s">
        <v>25</v>
      </c>
      <c r="E4" s="2"/>
      <c r="F4" s="2" t="s">
        <v>26</v>
      </c>
      <c r="G4" s="2"/>
      <c r="H4" s="2" t="s">
        <v>22</v>
      </c>
      <c r="I4" s="2" t="s">
        <v>25</v>
      </c>
      <c r="J4" s="2"/>
      <c r="K4" s="2"/>
    </row>
    <row r="5" spans="1:11" ht="60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20</v>
      </c>
      <c r="F5" s="2" t="s">
        <v>31</v>
      </c>
      <c r="G5" s="2"/>
      <c r="H5" s="2" t="s">
        <v>22</v>
      </c>
      <c r="I5" s="2" t="s">
        <v>32</v>
      </c>
      <c r="J5" s="2"/>
      <c r="K5" s="2"/>
    </row>
    <row r="6" spans="1:11" ht="60" x14ac:dyDescent="0.25">
      <c r="A6" s="2" t="s">
        <v>33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/>
      <c r="H6" s="2" t="s">
        <v>22</v>
      </c>
      <c r="I6" s="2" t="s">
        <v>23</v>
      </c>
      <c r="J6" s="2"/>
      <c r="K6" s="2"/>
    </row>
    <row r="7" spans="1:11" ht="60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 t="s">
        <v>38</v>
      </c>
      <c r="G7" s="2"/>
      <c r="H7" s="2" t="s">
        <v>22</v>
      </c>
      <c r="I7" s="2" t="s">
        <v>39</v>
      </c>
      <c r="J7" s="2"/>
      <c r="K7" s="2"/>
    </row>
    <row r="8" spans="1:11" ht="60" x14ac:dyDescent="0.25">
      <c r="A8" s="2" t="s">
        <v>40</v>
      </c>
      <c r="B8" s="2" t="s">
        <v>41</v>
      </c>
      <c r="C8" s="2" t="s">
        <v>29</v>
      </c>
      <c r="D8" s="2" t="s">
        <v>30</v>
      </c>
      <c r="E8" s="2" t="s">
        <v>20</v>
      </c>
      <c r="F8" s="2" t="s">
        <v>42</v>
      </c>
      <c r="G8" s="2"/>
      <c r="H8" s="2" t="s">
        <v>22</v>
      </c>
      <c r="I8" s="2" t="s">
        <v>43</v>
      </c>
      <c r="J8" s="2"/>
      <c r="K8" s="2"/>
    </row>
    <row r="9" spans="1:11" ht="60" x14ac:dyDescent="0.25">
      <c r="A9" s="2" t="s">
        <v>44</v>
      </c>
      <c r="B9" s="2" t="s">
        <v>28</v>
      </c>
      <c r="C9" s="2" t="s">
        <v>29</v>
      </c>
      <c r="D9" s="2" t="s">
        <v>30</v>
      </c>
      <c r="E9" s="2" t="s">
        <v>20</v>
      </c>
      <c r="F9" s="2" t="s">
        <v>31</v>
      </c>
      <c r="G9" s="2"/>
      <c r="H9" s="2" t="s">
        <v>22</v>
      </c>
      <c r="I9" s="2" t="s">
        <v>32</v>
      </c>
      <c r="J9" s="2"/>
      <c r="K9" s="2"/>
    </row>
    <row r="10" spans="1:11" ht="60" x14ac:dyDescent="0.25">
      <c r="A10" s="2" t="s">
        <v>45</v>
      </c>
      <c r="B10" s="2" t="s">
        <v>35</v>
      </c>
      <c r="C10" s="2" t="s">
        <v>36</v>
      </c>
      <c r="D10" s="2" t="s">
        <v>37</v>
      </c>
      <c r="E10" s="2" t="s">
        <v>20</v>
      </c>
      <c r="F10" s="2" t="s">
        <v>38</v>
      </c>
      <c r="G10" s="2"/>
      <c r="H10" s="2" t="s">
        <v>22</v>
      </c>
      <c r="I10" s="2" t="s">
        <v>39</v>
      </c>
      <c r="J10" s="2"/>
      <c r="K10" s="2"/>
    </row>
    <row r="11" spans="1:11" ht="60" x14ac:dyDescent="0.25">
      <c r="A11" s="2" t="s">
        <v>46</v>
      </c>
      <c r="B11" s="2" t="s">
        <v>41</v>
      </c>
      <c r="C11" s="2" t="s">
        <v>29</v>
      </c>
      <c r="D11" s="2" t="s">
        <v>30</v>
      </c>
      <c r="E11" s="2" t="s">
        <v>20</v>
      </c>
      <c r="F11" s="2" t="s">
        <v>42</v>
      </c>
      <c r="G11" s="2"/>
      <c r="H11" s="2" t="s">
        <v>22</v>
      </c>
      <c r="I11" s="2" t="s">
        <v>43</v>
      </c>
      <c r="J11" s="2"/>
      <c r="K11" s="2"/>
    </row>
    <row r="12" spans="1:11" ht="60" x14ac:dyDescent="0.25">
      <c r="A12" s="2" t="s">
        <v>47</v>
      </c>
      <c r="B12" s="2" t="s">
        <v>41</v>
      </c>
      <c r="C12" s="2" t="s">
        <v>29</v>
      </c>
      <c r="D12" s="2" t="s">
        <v>30</v>
      </c>
      <c r="E12" s="2" t="s">
        <v>20</v>
      </c>
      <c r="F12" s="2" t="s">
        <v>42</v>
      </c>
      <c r="G12" s="2"/>
      <c r="H12" s="2" t="s">
        <v>22</v>
      </c>
      <c r="I12" s="2" t="s">
        <v>43</v>
      </c>
      <c r="J12" s="2"/>
      <c r="K12" s="2"/>
    </row>
    <row r="13" spans="1:11" ht="60" x14ac:dyDescent="0.25">
      <c r="A13" s="2" t="s">
        <v>48</v>
      </c>
      <c r="B13" s="2" t="s">
        <v>41</v>
      </c>
      <c r="C13" s="2" t="s">
        <v>29</v>
      </c>
      <c r="D13" s="2" t="s">
        <v>30</v>
      </c>
      <c r="E13" s="2" t="s">
        <v>20</v>
      </c>
      <c r="F13" s="2" t="s">
        <v>42</v>
      </c>
      <c r="G13" s="2"/>
      <c r="H13" s="2" t="s">
        <v>22</v>
      </c>
      <c r="I13" s="2" t="s">
        <v>43</v>
      </c>
      <c r="J13" s="2"/>
      <c r="K13" s="2"/>
    </row>
    <row r="14" spans="1:11" ht="60" x14ac:dyDescent="0.25">
      <c r="A14" s="2" t="s">
        <v>49</v>
      </c>
      <c r="B14" s="2" t="s">
        <v>35</v>
      </c>
      <c r="C14" s="2" t="s">
        <v>36</v>
      </c>
      <c r="D14" s="2" t="s">
        <v>37</v>
      </c>
      <c r="E14" s="2" t="s">
        <v>20</v>
      </c>
      <c r="F14" s="2" t="s">
        <v>38</v>
      </c>
      <c r="G14" s="2"/>
      <c r="H14" s="2" t="s">
        <v>22</v>
      </c>
      <c r="I14" s="2" t="s">
        <v>39</v>
      </c>
      <c r="J14" s="2"/>
      <c r="K14" s="2"/>
    </row>
    <row r="15" spans="1:11" ht="60" x14ac:dyDescent="0.25">
      <c r="A15" s="2" t="s">
        <v>50</v>
      </c>
      <c r="B15" s="2" t="s">
        <v>376</v>
      </c>
      <c r="C15" s="2" t="s">
        <v>29</v>
      </c>
      <c r="D15" s="2" t="s">
        <v>30</v>
      </c>
      <c r="E15" s="2" t="s">
        <v>20</v>
      </c>
      <c r="F15" s="2" t="s">
        <v>377</v>
      </c>
      <c r="G15" s="2"/>
      <c r="H15" s="2" t="s">
        <v>22</v>
      </c>
      <c r="I15" s="2"/>
      <c r="J15" s="2"/>
      <c r="K15" s="2"/>
    </row>
    <row r="16" spans="1:11" ht="60" x14ac:dyDescent="0.25">
      <c r="A16" s="2" t="s">
        <v>51</v>
      </c>
      <c r="B16" s="2" t="s">
        <v>41</v>
      </c>
      <c r="C16" s="2" t="s">
        <v>29</v>
      </c>
      <c r="D16" s="2" t="s">
        <v>30</v>
      </c>
      <c r="E16" s="2" t="s">
        <v>20</v>
      </c>
      <c r="F16" s="2" t="s">
        <v>42</v>
      </c>
      <c r="G16" s="2"/>
      <c r="H16" s="2" t="s">
        <v>22</v>
      </c>
      <c r="I16" s="2" t="s">
        <v>43</v>
      </c>
      <c r="J16" s="2"/>
      <c r="K16" s="2"/>
    </row>
    <row r="17" spans="1:11" ht="60" x14ac:dyDescent="0.25">
      <c r="A17" s="2" t="s">
        <v>52</v>
      </c>
      <c r="B17" s="2" t="s">
        <v>376</v>
      </c>
      <c r="C17" s="2" t="s">
        <v>29</v>
      </c>
      <c r="D17" s="2" t="s">
        <v>30</v>
      </c>
      <c r="E17" s="2" t="s">
        <v>20</v>
      </c>
      <c r="F17" s="2" t="s">
        <v>377</v>
      </c>
      <c r="G17" s="2"/>
      <c r="H17" s="2" t="s">
        <v>22</v>
      </c>
      <c r="I17" s="2"/>
      <c r="J17" s="2"/>
      <c r="K17" s="2"/>
    </row>
    <row r="18" spans="1:11" ht="60" x14ac:dyDescent="0.25">
      <c r="A18" s="2" t="s">
        <v>53</v>
      </c>
      <c r="B18" s="2" t="s">
        <v>41</v>
      </c>
      <c r="C18" s="2" t="s">
        <v>29</v>
      </c>
      <c r="D18" s="2" t="s">
        <v>30</v>
      </c>
      <c r="E18" s="2" t="s">
        <v>20</v>
      </c>
      <c r="F18" s="2" t="s">
        <v>42</v>
      </c>
      <c r="G18" s="2"/>
      <c r="H18" s="2" t="s">
        <v>22</v>
      </c>
      <c r="I18" s="2" t="s">
        <v>43</v>
      </c>
      <c r="J18" s="2"/>
      <c r="K18" s="2"/>
    </row>
    <row r="19" spans="1:11" ht="60" x14ac:dyDescent="0.25">
      <c r="A19" s="2" t="s">
        <v>54</v>
      </c>
      <c r="B19" s="2" t="s">
        <v>41</v>
      </c>
      <c r="C19" s="2" t="s">
        <v>29</v>
      </c>
      <c r="D19" s="2" t="s">
        <v>30</v>
      </c>
      <c r="E19" s="2" t="s">
        <v>20</v>
      </c>
      <c r="F19" s="2" t="s">
        <v>42</v>
      </c>
      <c r="G19" s="2"/>
      <c r="H19" s="2" t="s">
        <v>22</v>
      </c>
      <c r="I19" s="2" t="s">
        <v>43</v>
      </c>
      <c r="J19" s="2"/>
      <c r="K19" s="2"/>
    </row>
    <row r="20" spans="1:11" ht="60" x14ac:dyDescent="0.25">
      <c r="A20" s="2" t="s">
        <v>55</v>
      </c>
      <c r="B20" s="2" t="s">
        <v>56</v>
      </c>
      <c r="C20" s="2" t="s">
        <v>29</v>
      </c>
      <c r="D20" s="2" t="s">
        <v>30</v>
      </c>
      <c r="E20" s="2" t="s">
        <v>20</v>
      </c>
      <c r="F20" s="2" t="s">
        <v>57</v>
      </c>
      <c r="G20" s="2"/>
      <c r="H20" s="2" t="s">
        <v>22</v>
      </c>
      <c r="I20" s="2" t="s">
        <v>58</v>
      </c>
      <c r="J20" s="2"/>
      <c r="K20" s="2" t="s">
        <v>59</v>
      </c>
    </row>
    <row r="21" spans="1:11" ht="60" x14ac:dyDescent="0.25">
      <c r="A21" s="2" t="s">
        <v>60</v>
      </c>
      <c r="B21" s="2" t="s">
        <v>61</v>
      </c>
      <c r="C21" s="2" t="s">
        <v>29</v>
      </c>
      <c r="D21" s="2" t="s">
        <v>30</v>
      </c>
      <c r="E21" s="2" t="s">
        <v>20</v>
      </c>
      <c r="F21" s="2" t="s">
        <v>62</v>
      </c>
      <c r="G21" s="2"/>
      <c r="H21" s="2" t="s">
        <v>22</v>
      </c>
      <c r="I21" s="2" t="s">
        <v>63</v>
      </c>
      <c r="J21" s="2"/>
      <c r="K21" s="2" t="s">
        <v>59</v>
      </c>
    </row>
    <row r="22" spans="1:11" ht="60" x14ac:dyDescent="0.25">
      <c r="A22" s="2" t="s">
        <v>64</v>
      </c>
      <c r="B22" s="2" t="s">
        <v>61</v>
      </c>
      <c r="C22" s="2" t="s">
        <v>29</v>
      </c>
      <c r="D22" s="2" t="s">
        <v>30</v>
      </c>
      <c r="E22" s="2" t="s">
        <v>20</v>
      </c>
      <c r="F22" s="2" t="s">
        <v>62</v>
      </c>
      <c r="G22" s="2"/>
      <c r="H22" s="2" t="s">
        <v>22</v>
      </c>
      <c r="I22" s="2" t="s">
        <v>63</v>
      </c>
      <c r="J22" s="2"/>
      <c r="K22" s="2" t="s">
        <v>59</v>
      </c>
    </row>
    <row r="23" spans="1:11" ht="60" x14ac:dyDescent="0.25">
      <c r="A23" s="2" t="s">
        <v>65</v>
      </c>
      <c r="B23" s="2" t="s">
        <v>66</v>
      </c>
      <c r="C23" s="2" t="s">
        <v>36</v>
      </c>
      <c r="D23" s="2" t="s">
        <v>37</v>
      </c>
      <c r="E23" s="2" t="s">
        <v>20</v>
      </c>
      <c r="F23" s="2" t="s">
        <v>66</v>
      </c>
      <c r="G23" s="2"/>
      <c r="H23" s="2" t="s">
        <v>22</v>
      </c>
      <c r="I23" s="2"/>
      <c r="J23" s="2"/>
      <c r="K23" s="2" t="s">
        <v>66</v>
      </c>
    </row>
    <row r="24" spans="1:11" ht="60" x14ac:dyDescent="0.25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20</v>
      </c>
      <c r="F24" s="2" t="s">
        <v>71</v>
      </c>
      <c r="G24" s="2"/>
      <c r="H24" s="2" t="s">
        <v>22</v>
      </c>
      <c r="I24" s="2" t="s">
        <v>72</v>
      </c>
      <c r="J24" s="2"/>
      <c r="K24" s="2"/>
    </row>
    <row r="25" spans="1:11" ht="60" x14ac:dyDescent="0.25">
      <c r="A25" s="2" t="s">
        <v>73</v>
      </c>
      <c r="B25" s="2" t="s">
        <v>74</v>
      </c>
      <c r="C25" s="2" t="s">
        <v>29</v>
      </c>
      <c r="D25" s="2" t="s">
        <v>30</v>
      </c>
      <c r="E25" s="2" t="s">
        <v>20</v>
      </c>
      <c r="F25" s="2" t="s">
        <v>75</v>
      </c>
      <c r="G25" s="2"/>
      <c r="H25" s="2" t="s">
        <v>22</v>
      </c>
      <c r="I25" s="2" t="s">
        <v>76</v>
      </c>
      <c r="J25" s="2"/>
      <c r="K25" s="2" t="s">
        <v>59</v>
      </c>
    </row>
    <row r="26" spans="1:11" ht="60" x14ac:dyDescent="0.25">
      <c r="A26" s="2" t="s">
        <v>77</v>
      </c>
      <c r="B26" s="2" t="s">
        <v>74</v>
      </c>
      <c r="C26" s="2" t="s">
        <v>29</v>
      </c>
      <c r="D26" s="2" t="s">
        <v>30</v>
      </c>
      <c r="E26" s="2" t="s">
        <v>20</v>
      </c>
      <c r="F26" s="2" t="s">
        <v>75</v>
      </c>
      <c r="G26" s="2"/>
      <c r="H26" s="2" t="s">
        <v>22</v>
      </c>
      <c r="I26" s="2" t="s">
        <v>76</v>
      </c>
      <c r="J26" s="2"/>
      <c r="K26" s="2" t="s">
        <v>59</v>
      </c>
    </row>
    <row r="27" spans="1:11" ht="60" x14ac:dyDescent="0.25">
      <c r="A27" s="2" t="s">
        <v>78</v>
      </c>
      <c r="B27" s="2" t="s">
        <v>41</v>
      </c>
      <c r="C27" s="2" t="s">
        <v>29</v>
      </c>
      <c r="D27" s="2" t="s">
        <v>30</v>
      </c>
      <c r="E27" s="2" t="s">
        <v>20</v>
      </c>
      <c r="F27" s="2" t="s">
        <v>42</v>
      </c>
      <c r="G27" s="2"/>
      <c r="H27" s="2" t="s">
        <v>22</v>
      </c>
      <c r="I27" s="2" t="s">
        <v>43</v>
      </c>
      <c r="J27" s="2"/>
      <c r="K27" s="2"/>
    </row>
    <row r="28" spans="1:11" ht="60" x14ac:dyDescent="0.25">
      <c r="A28" s="2" t="s">
        <v>79</v>
      </c>
      <c r="B28" s="2" t="s">
        <v>56</v>
      </c>
      <c r="C28" s="2" t="s">
        <v>29</v>
      </c>
      <c r="D28" s="2" t="s">
        <v>30</v>
      </c>
      <c r="E28" s="2" t="s">
        <v>20</v>
      </c>
      <c r="F28" s="2" t="s">
        <v>57</v>
      </c>
      <c r="G28" s="2"/>
      <c r="H28" s="2" t="s">
        <v>22</v>
      </c>
      <c r="I28" s="2" t="s">
        <v>58</v>
      </c>
      <c r="J28" s="2"/>
      <c r="K28" s="2" t="s">
        <v>59</v>
      </c>
    </row>
    <row r="29" spans="1:11" ht="60" x14ac:dyDescent="0.25">
      <c r="A29" s="2" t="s">
        <v>80</v>
      </c>
      <c r="B29" s="2" t="s">
        <v>56</v>
      </c>
      <c r="C29" s="2" t="s">
        <v>81</v>
      </c>
      <c r="D29" s="2" t="s">
        <v>82</v>
      </c>
      <c r="E29" s="2" t="s">
        <v>20</v>
      </c>
      <c r="F29" s="2" t="s">
        <v>57</v>
      </c>
      <c r="G29" s="2"/>
      <c r="H29" s="2" t="s">
        <v>22</v>
      </c>
      <c r="I29" s="2" t="s">
        <v>58</v>
      </c>
      <c r="J29" s="2"/>
      <c r="K29" s="2"/>
    </row>
    <row r="30" spans="1:11" ht="60" x14ac:dyDescent="0.25">
      <c r="A30" s="2" t="s">
        <v>83</v>
      </c>
      <c r="B30" s="2" t="s">
        <v>68</v>
      </c>
      <c r="C30" s="2" t="s">
        <v>81</v>
      </c>
      <c r="D30" s="2" t="s">
        <v>82</v>
      </c>
      <c r="E30" s="2" t="s">
        <v>20</v>
      </c>
      <c r="F30" s="2" t="s">
        <v>84</v>
      </c>
      <c r="G30" s="2"/>
      <c r="H30" s="2" t="s">
        <v>22</v>
      </c>
      <c r="I30" s="2" t="s">
        <v>85</v>
      </c>
      <c r="J30" s="2"/>
      <c r="K30" s="2"/>
    </row>
    <row r="31" spans="1:11" ht="60" x14ac:dyDescent="0.25">
      <c r="A31" s="2" t="s">
        <v>86</v>
      </c>
      <c r="B31" s="2" t="s">
        <v>41</v>
      </c>
      <c r="C31" s="2" t="s">
        <v>29</v>
      </c>
      <c r="D31" s="2" t="s">
        <v>30</v>
      </c>
      <c r="E31" s="2" t="s">
        <v>20</v>
      </c>
      <c r="F31" s="2" t="s">
        <v>42</v>
      </c>
      <c r="G31" s="2"/>
      <c r="H31" s="2" t="s">
        <v>22</v>
      </c>
      <c r="I31" s="2" t="s">
        <v>43</v>
      </c>
      <c r="J31" s="2"/>
      <c r="K31" s="2" t="s">
        <v>87</v>
      </c>
    </row>
    <row r="32" spans="1:11" ht="60" x14ac:dyDescent="0.25">
      <c r="A32" s="2" t="s">
        <v>88</v>
      </c>
      <c r="B32" s="2" t="s">
        <v>89</v>
      </c>
      <c r="C32" s="2" t="s">
        <v>29</v>
      </c>
      <c r="D32" s="2" t="s">
        <v>30</v>
      </c>
      <c r="E32" s="2" t="s">
        <v>20</v>
      </c>
      <c r="F32" s="2" t="s">
        <v>90</v>
      </c>
      <c r="G32" s="2"/>
      <c r="H32" s="2" t="s">
        <v>22</v>
      </c>
      <c r="I32" s="2" t="s">
        <v>91</v>
      </c>
      <c r="J32" s="2"/>
      <c r="K32" s="2"/>
    </row>
    <row r="33" spans="1:11" ht="60" x14ac:dyDescent="0.25">
      <c r="A33" s="2" t="s">
        <v>92</v>
      </c>
      <c r="B33" s="2" t="s">
        <v>93</v>
      </c>
      <c r="C33" s="2" t="s">
        <v>29</v>
      </c>
      <c r="D33" s="2" t="s">
        <v>30</v>
      </c>
      <c r="E33" s="2" t="s">
        <v>20</v>
      </c>
      <c r="F33" s="2"/>
      <c r="G33" s="2"/>
      <c r="H33" s="2" t="s">
        <v>22</v>
      </c>
      <c r="I33" s="2"/>
      <c r="J33" s="2"/>
      <c r="K33" s="2" t="s">
        <v>87</v>
      </c>
    </row>
    <row r="34" spans="1:11" ht="60" x14ac:dyDescent="0.25">
      <c r="A34" s="2" t="s">
        <v>94</v>
      </c>
      <c r="B34" s="2" t="s">
        <v>95</v>
      </c>
      <c r="C34" s="2" t="s">
        <v>29</v>
      </c>
      <c r="D34" s="2" t="s">
        <v>30</v>
      </c>
      <c r="E34" s="2" t="s">
        <v>20</v>
      </c>
      <c r="F34" s="2"/>
      <c r="G34" s="2"/>
      <c r="H34" s="2" t="s">
        <v>22</v>
      </c>
      <c r="I34" s="2"/>
      <c r="J34" s="2"/>
      <c r="K34" s="2" t="s">
        <v>87</v>
      </c>
    </row>
    <row r="35" spans="1:11" ht="60" x14ac:dyDescent="0.25">
      <c r="A35" s="2" t="s">
        <v>96</v>
      </c>
      <c r="B35" s="2" t="s">
        <v>74</v>
      </c>
      <c r="C35" s="2" t="s">
        <v>29</v>
      </c>
      <c r="D35" s="2" t="s">
        <v>30</v>
      </c>
      <c r="E35" s="2" t="s">
        <v>20</v>
      </c>
      <c r="F35" s="2" t="s">
        <v>75</v>
      </c>
      <c r="G35" s="2"/>
      <c r="H35" s="2" t="s">
        <v>22</v>
      </c>
      <c r="I35" s="2" t="s">
        <v>76</v>
      </c>
      <c r="J35" s="2"/>
      <c r="K35" s="2"/>
    </row>
    <row r="36" spans="1:11" ht="60" x14ac:dyDescent="0.25">
      <c r="A36" s="2" t="s">
        <v>97</v>
      </c>
      <c r="B36" s="2" t="s">
        <v>41</v>
      </c>
      <c r="C36" s="2" t="s">
        <v>29</v>
      </c>
      <c r="D36" s="2" t="s">
        <v>30</v>
      </c>
      <c r="E36" s="2" t="s">
        <v>20</v>
      </c>
      <c r="F36" s="2" t="s">
        <v>42</v>
      </c>
      <c r="G36" s="2"/>
      <c r="H36" s="2" t="s">
        <v>22</v>
      </c>
      <c r="I36" s="2" t="s">
        <v>43</v>
      </c>
      <c r="J36" s="2"/>
      <c r="K36" s="2"/>
    </row>
    <row r="37" spans="1:11" ht="60" x14ac:dyDescent="0.25">
      <c r="A37" s="2" t="s">
        <v>98</v>
      </c>
      <c r="B37" s="2" t="s">
        <v>41</v>
      </c>
      <c r="C37" s="2" t="s">
        <v>29</v>
      </c>
      <c r="D37" s="2" t="s">
        <v>30</v>
      </c>
      <c r="E37" s="2" t="s">
        <v>20</v>
      </c>
      <c r="F37" s="2" t="s">
        <v>42</v>
      </c>
      <c r="G37" s="2"/>
      <c r="H37" s="2" t="s">
        <v>22</v>
      </c>
      <c r="I37" s="2" t="s">
        <v>43</v>
      </c>
      <c r="J37" s="2"/>
      <c r="K37" s="2" t="s">
        <v>87</v>
      </c>
    </row>
    <row r="38" spans="1:11" ht="60" x14ac:dyDescent="0.25">
      <c r="A38" s="2" t="s">
        <v>99</v>
      </c>
      <c r="B38" s="2" t="s">
        <v>100</v>
      </c>
      <c r="C38" s="2" t="s">
        <v>29</v>
      </c>
      <c r="D38" s="2" t="s">
        <v>30</v>
      </c>
      <c r="E38" s="2" t="s">
        <v>20</v>
      </c>
      <c r="F38" s="2" t="s">
        <v>101</v>
      </c>
      <c r="G38" s="2"/>
      <c r="H38" s="2" t="s">
        <v>22</v>
      </c>
      <c r="I38" s="2" t="s">
        <v>102</v>
      </c>
      <c r="J38" s="2"/>
      <c r="K38" s="2"/>
    </row>
    <row r="39" spans="1:11" ht="60" x14ac:dyDescent="0.25">
      <c r="A39" s="2" t="s">
        <v>103</v>
      </c>
      <c r="B39" s="2" t="s">
        <v>100</v>
      </c>
      <c r="C39" s="2" t="s">
        <v>29</v>
      </c>
      <c r="D39" s="2" t="s">
        <v>30</v>
      </c>
      <c r="E39" s="2" t="s">
        <v>20</v>
      </c>
      <c r="F39" s="2" t="s">
        <v>101</v>
      </c>
      <c r="G39" s="2"/>
      <c r="H39" s="2" t="s">
        <v>22</v>
      </c>
      <c r="I39" s="2" t="s">
        <v>102</v>
      </c>
      <c r="J39" s="2"/>
      <c r="K39" s="2"/>
    </row>
    <row r="40" spans="1:11" ht="60" x14ac:dyDescent="0.25">
      <c r="A40" s="2" t="s">
        <v>104</v>
      </c>
      <c r="B40" s="2" t="s">
        <v>93</v>
      </c>
      <c r="C40" s="2" t="s">
        <v>29</v>
      </c>
      <c r="D40" s="2" t="s">
        <v>30</v>
      </c>
      <c r="E40" s="2" t="s">
        <v>20</v>
      </c>
      <c r="F40" s="2"/>
      <c r="G40" s="2"/>
      <c r="H40" s="2" t="s">
        <v>22</v>
      </c>
      <c r="I40" s="2"/>
      <c r="J40" s="2"/>
      <c r="K40" s="2" t="s">
        <v>87</v>
      </c>
    </row>
    <row r="41" spans="1:11" ht="60" x14ac:dyDescent="0.25">
      <c r="A41" s="2" t="s">
        <v>105</v>
      </c>
      <c r="B41" s="2" t="s">
        <v>95</v>
      </c>
      <c r="C41" s="2" t="s">
        <v>29</v>
      </c>
      <c r="D41" s="2" t="s">
        <v>30</v>
      </c>
      <c r="E41" s="2" t="s">
        <v>20</v>
      </c>
      <c r="F41" s="2"/>
      <c r="G41" s="2"/>
      <c r="H41" s="2" t="s">
        <v>22</v>
      </c>
      <c r="I41" s="2"/>
      <c r="J41" s="2"/>
      <c r="K41" s="2" t="s">
        <v>87</v>
      </c>
    </row>
    <row r="42" spans="1:11" ht="60" x14ac:dyDescent="0.25">
      <c r="A42" s="2" t="s">
        <v>106</v>
      </c>
      <c r="B42" s="2" t="s">
        <v>100</v>
      </c>
      <c r="C42" s="2" t="s">
        <v>29</v>
      </c>
      <c r="D42" s="2" t="s">
        <v>30</v>
      </c>
      <c r="E42" s="2" t="s">
        <v>20</v>
      </c>
      <c r="F42" s="2" t="s">
        <v>101</v>
      </c>
      <c r="G42" s="2"/>
      <c r="H42" s="2" t="s">
        <v>22</v>
      </c>
      <c r="I42" s="2" t="s">
        <v>102</v>
      </c>
      <c r="J42" s="2"/>
      <c r="K42" s="2"/>
    </row>
    <row r="43" spans="1:11" ht="60" x14ac:dyDescent="0.25">
      <c r="A43" s="2" t="s">
        <v>107</v>
      </c>
      <c r="B43" s="2" t="s">
        <v>100</v>
      </c>
      <c r="C43" s="2" t="s">
        <v>29</v>
      </c>
      <c r="D43" s="2" t="s">
        <v>30</v>
      </c>
      <c r="E43" s="2" t="s">
        <v>20</v>
      </c>
      <c r="F43" s="2" t="s">
        <v>101</v>
      </c>
      <c r="G43" s="2"/>
      <c r="H43" s="2" t="s">
        <v>22</v>
      </c>
      <c r="I43" s="2" t="s">
        <v>102</v>
      </c>
      <c r="J43" s="2"/>
      <c r="K43" s="2"/>
    </row>
    <row r="44" spans="1:11" ht="60" x14ac:dyDescent="0.25">
      <c r="A44" s="2" t="s">
        <v>108</v>
      </c>
      <c r="B44" s="2" t="s">
        <v>41</v>
      </c>
      <c r="C44" s="2" t="s">
        <v>29</v>
      </c>
      <c r="D44" s="2" t="s">
        <v>30</v>
      </c>
      <c r="E44" s="2" t="s">
        <v>20</v>
      </c>
      <c r="F44" s="2" t="s">
        <v>42</v>
      </c>
      <c r="G44" s="2"/>
      <c r="H44" s="2" t="s">
        <v>22</v>
      </c>
      <c r="I44" s="2" t="s">
        <v>43</v>
      </c>
      <c r="J44" s="2"/>
      <c r="K44" s="2" t="s">
        <v>87</v>
      </c>
    </row>
    <row r="45" spans="1:11" ht="60" x14ac:dyDescent="0.25">
      <c r="A45" s="2" t="s">
        <v>109</v>
      </c>
      <c r="B45" s="2" t="s">
        <v>93</v>
      </c>
      <c r="C45" s="2" t="s">
        <v>29</v>
      </c>
      <c r="D45" s="2" t="s">
        <v>30</v>
      </c>
      <c r="E45" s="2" t="s">
        <v>20</v>
      </c>
      <c r="F45" s="2"/>
      <c r="G45" s="2"/>
      <c r="H45" s="2" t="s">
        <v>22</v>
      </c>
      <c r="I45" s="2"/>
      <c r="J45" s="2"/>
      <c r="K45" s="2" t="s">
        <v>87</v>
      </c>
    </row>
    <row r="46" spans="1:11" ht="60" x14ac:dyDescent="0.25">
      <c r="A46" s="2" t="s">
        <v>110</v>
      </c>
      <c r="B46" s="2" t="s">
        <v>95</v>
      </c>
      <c r="C46" s="2" t="s">
        <v>29</v>
      </c>
      <c r="D46" s="2" t="s">
        <v>30</v>
      </c>
      <c r="E46" s="2" t="s">
        <v>20</v>
      </c>
      <c r="F46" s="2"/>
      <c r="G46" s="2"/>
      <c r="H46" s="2" t="s">
        <v>22</v>
      </c>
      <c r="I46" s="2"/>
      <c r="J46" s="2"/>
      <c r="K46" s="2" t="s">
        <v>87</v>
      </c>
    </row>
    <row r="47" spans="1:11" ht="60" x14ac:dyDescent="0.25">
      <c r="A47" s="2" t="s">
        <v>111</v>
      </c>
      <c r="B47" s="2" t="s">
        <v>41</v>
      </c>
      <c r="C47" s="2" t="s">
        <v>29</v>
      </c>
      <c r="D47" s="2" t="s">
        <v>30</v>
      </c>
      <c r="E47" s="2" t="s">
        <v>20</v>
      </c>
      <c r="F47" s="2" t="s">
        <v>42</v>
      </c>
      <c r="G47" s="2"/>
      <c r="H47" s="2" t="s">
        <v>22</v>
      </c>
      <c r="I47" s="2" t="s">
        <v>43</v>
      </c>
      <c r="J47" s="2"/>
      <c r="K47" s="2" t="s">
        <v>87</v>
      </c>
    </row>
    <row r="48" spans="1:11" ht="60" x14ac:dyDescent="0.25">
      <c r="A48" s="2" t="s">
        <v>112</v>
      </c>
      <c r="B48" s="2" t="s">
        <v>113</v>
      </c>
      <c r="C48" s="2" t="s">
        <v>29</v>
      </c>
      <c r="D48" s="2" t="s">
        <v>30</v>
      </c>
      <c r="E48" s="2" t="s">
        <v>20</v>
      </c>
      <c r="F48" s="2" t="s">
        <v>114</v>
      </c>
      <c r="G48" s="2"/>
      <c r="H48" s="2" t="s">
        <v>22</v>
      </c>
      <c r="I48" s="2" t="s">
        <v>115</v>
      </c>
      <c r="J48" s="2"/>
      <c r="K48" s="2" t="s">
        <v>116</v>
      </c>
    </row>
    <row r="49" spans="1:11" ht="60" x14ac:dyDescent="0.25">
      <c r="A49" s="2" t="s">
        <v>117</v>
      </c>
      <c r="B49" s="2" t="s">
        <v>113</v>
      </c>
      <c r="C49" s="2" t="s">
        <v>29</v>
      </c>
      <c r="D49" s="2" t="s">
        <v>30</v>
      </c>
      <c r="E49" s="2" t="s">
        <v>20</v>
      </c>
      <c r="F49" s="2" t="s">
        <v>114</v>
      </c>
      <c r="G49" s="2"/>
      <c r="H49" s="2" t="s">
        <v>22</v>
      </c>
      <c r="I49" s="2" t="s">
        <v>115</v>
      </c>
      <c r="J49" s="2"/>
      <c r="K49" s="2" t="s">
        <v>116</v>
      </c>
    </row>
    <row r="50" spans="1:11" ht="60" x14ac:dyDescent="0.25">
      <c r="A50" s="2" t="s">
        <v>118</v>
      </c>
      <c r="B50" s="2" t="s">
        <v>41</v>
      </c>
      <c r="C50" s="2" t="s">
        <v>29</v>
      </c>
      <c r="D50" s="2" t="s">
        <v>30</v>
      </c>
      <c r="E50" s="2" t="s">
        <v>20</v>
      </c>
      <c r="F50" s="2" t="s">
        <v>42</v>
      </c>
      <c r="G50" s="2"/>
      <c r="H50" s="2" t="s">
        <v>22</v>
      </c>
      <c r="I50" s="2" t="s">
        <v>43</v>
      </c>
      <c r="J50" s="2"/>
      <c r="K50" s="2" t="s">
        <v>116</v>
      </c>
    </row>
    <row r="51" spans="1:11" ht="60" x14ac:dyDescent="0.25">
      <c r="A51" s="2" t="s">
        <v>119</v>
      </c>
      <c r="B51" s="2" t="s">
        <v>120</v>
      </c>
      <c r="C51" s="2" t="s">
        <v>29</v>
      </c>
      <c r="D51" s="2" t="s">
        <v>30</v>
      </c>
      <c r="E51" s="2" t="s">
        <v>20</v>
      </c>
      <c r="F51" s="2" t="s">
        <v>121</v>
      </c>
      <c r="G51" s="2"/>
      <c r="H51" s="2" t="s">
        <v>22</v>
      </c>
      <c r="I51" s="2" t="s">
        <v>122</v>
      </c>
      <c r="J51" s="2"/>
      <c r="K51" s="2" t="s">
        <v>116</v>
      </c>
    </row>
    <row r="52" spans="1:11" ht="60" x14ac:dyDescent="0.25">
      <c r="A52" s="2" t="s">
        <v>123</v>
      </c>
      <c r="B52" s="2" t="s">
        <v>120</v>
      </c>
      <c r="C52" s="2" t="s">
        <v>29</v>
      </c>
      <c r="D52" s="2" t="s">
        <v>30</v>
      </c>
      <c r="E52" s="2" t="s">
        <v>20</v>
      </c>
      <c r="F52" s="2" t="s">
        <v>121</v>
      </c>
      <c r="G52" s="2"/>
      <c r="H52" s="2" t="s">
        <v>22</v>
      </c>
      <c r="I52" s="2" t="s">
        <v>122</v>
      </c>
      <c r="J52" s="2"/>
      <c r="K52" s="2" t="s">
        <v>116</v>
      </c>
    </row>
    <row r="53" spans="1:11" ht="60" x14ac:dyDescent="0.25">
      <c r="A53" s="2" t="s">
        <v>124</v>
      </c>
      <c r="B53" s="2" t="s">
        <v>68</v>
      </c>
      <c r="C53" s="2" t="s">
        <v>29</v>
      </c>
      <c r="D53" s="2" t="s">
        <v>30</v>
      </c>
      <c r="E53" s="2" t="s">
        <v>20</v>
      </c>
      <c r="F53" s="2" t="s">
        <v>125</v>
      </c>
      <c r="G53" s="2"/>
      <c r="H53" s="2" t="s">
        <v>22</v>
      </c>
      <c r="I53" s="2"/>
      <c r="J53" s="2"/>
      <c r="K53" s="2" t="s">
        <v>116</v>
      </c>
    </row>
    <row r="54" spans="1:11" ht="60" x14ac:dyDescent="0.25">
      <c r="A54" s="2" t="s">
        <v>126</v>
      </c>
      <c r="B54" s="2" t="s">
        <v>41</v>
      </c>
      <c r="C54" s="2" t="s">
        <v>29</v>
      </c>
      <c r="D54" s="2" t="s">
        <v>30</v>
      </c>
      <c r="E54" s="2" t="s">
        <v>20</v>
      </c>
      <c r="F54" s="2" t="s">
        <v>42</v>
      </c>
      <c r="G54" s="2"/>
      <c r="H54" s="2" t="s">
        <v>22</v>
      </c>
      <c r="I54" s="2" t="s">
        <v>43</v>
      </c>
      <c r="J54" s="2"/>
      <c r="K54" s="2" t="s">
        <v>116</v>
      </c>
    </row>
    <row r="55" spans="1:11" ht="60" x14ac:dyDescent="0.25">
      <c r="A55" s="2" t="s">
        <v>127</v>
      </c>
      <c r="B55" s="2" t="s">
        <v>41</v>
      </c>
      <c r="C55" s="2" t="s">
        <v>29</v>
      </c>
      <c r="D55" s="2" t="s">
        <v>30</v>
      </c>
      <c r="E55" s="2" t="s">
        <v>20</v>
      </c>
      <c r="F55" s="2" t="s">
        <v>42</v>
      </c>
      <c r="G55" s="2"/>
      <c r="H55" s="2" t="s">
        <v>22</v>
      </c>
      <c r="I55" s="2" t="s">
        <v>43</v>
      </c>
      <c r="J55" s="2"/>
      <c r="K55" s="2" t="s">
        <v>116</v>
      </c>
    </row>
    <row r="56" spans="1:11" ht="60" x14ac:dyDescent="0.25">
      <c r="A56" s="2" t="s">
        <v>128</v>
      </c>
      <c r="B56" s="2" t="s">
        <v>129</v>
      </c>
      <c r="C56" s="2" t="s">
        <v>18</v>
      </c>
      <c r="D56" s="2" t="s">
        <v>19</v>
      </c>
      <c r="E56" s="2" t="s">
        <v>20</v>
      </c>
      <c r="F56" s="2" t="s">
        <v>130</v>
      </c>
      <c r="G56" s="2"/>
      <c r="H56" s="2" t="s">
        <v>22</v>
      </c>
      <c r="I56" s="2" t="s">
        <v>131</v>
      </c>
      <c r="J56" s="2"/>
      <c r="K56" s="2" t="s">
        <v>116</v>
      </c>
    </row>
    <row r="57" spans="1:11" ht="60" x14ac:dyDescent="0.25">
      <c r="A57" s="2" t="s">
        <v>132</v>
      </c>
      <c r="B57" s="2" t="s">
        <v>129</v>
      </c>
      <c r="C57" s="2" t="s">
        <v>18</v>
      </c>
      <c r="D57" s="2" t="s">
        <v>19</v>
      </c>
      <c r="E57" s="2" t="s">
        <v>20</v>
      </c>
      <c r="F57" s="2" t="s">
        <v>130</v>
      </c>
      <c r="G57" s="2"/>
      <c r="H57" s="2" t="s">
        <v>22</v>
      </c>
      <c r="I57" s="2" t="s">
        <v>131</v>
      </c>
      <c r="J57" s="2"/>
      <c r="K57" s="2" t="s">
        <v>116</v>
      </c>
    </row>
    <row r="58" spans="1:11" ht="60" x14ac:dyDescent="0.25">
      <c r="A58" s="2" t="s">
        <v>133</v>
      </c>
      <c r="B58" s="2" t="s">
        <v>113</v>
      </c>
      <c r="C58" s="2" t="s">
        <v>18</v>
      </c>
      <c r="D58" s="2" t="s">
        <v>19</v>
      </c>
      <c r="E58" s="2" t="s">
        <v>20</v>
      </c>
      <c r="F58" s="2" t="s">
        <v>134</v>
      </c>
      <c r="G58" s="2"/>
      <c r="H58" s="2" t="s">
        <v>22</v>
      </c>
      <c r="I58" s="2" t="s">
        <v>115</v>
      </c>
      <c r="J58" s="2"/>
      <c r="K58" s="2" t="s">
        <v>116</v>
      </c>
    </row>
    <row r="59" spans="1:11" ht="60" x14ac:dyDescent="0.25">
      <c r="A59" s="2" t="s">
        <v>135</v>
      </c>
      <c r="B59" s="2" t="s">
        <v>113</v>
      </c>
      <c r="C59" s="2" t="s">
        <v>18</v>
      </c>
      <c r="D59" s="2" t="s">
        <v>19</v>
      </c>
      <c r="E59" s="2" t="s">
        <v>20</v>
      </c>
      <c r="F59" s="2" t="s">
        <v>134</v>
      </c>
      <c r="G59" s="2"/>
      <c r="H59" s="2" t="s">
        <v>22</v>
      </c>
      <c r="I59" s="2" t="s">
        <v>115</v>
      </c>
      <c r="J59" s="2"/>
      <c r="K59" s="2" t="s">
        <v>116</v>
      </c>
    </row>
    <row r="60" spans="1:11" ht="60" x14ac:dyDescent="0.25">
      <c r="A60" s="2" t="s">
        <v>136</v>
      </c>
      <c r="B60" s="2" t="s">
        <v>41</v>
      </c>
      <c r="C60" s="2" t="s">
        <v>29</v>
      </c>
      <c r="D60" s="2" t="s">
        <v>30</v>
      </c>
      <c r="E60" s="2" t="s">
        <v>20</v>
      </c>
      <c r="F60" s="2" t="s">
        <v>42</v>
      </c>
      <c r="G60" s="2"/>
      <c r="H60" s="2" t="s">
        <v>22</v>
      </c>
      <c r="I60" s="2" t="s">
        <v>43</v>
      </c>
      <c r="J60" s="2"/>
      <c r="K60" s="2" t="s">
        <v>116</v>
      </c>
    </row>
    <row r="61" spans="1:11" ht="60" x14ac:dyDescent="0.25">
      <c r="A61" s="2" t="s">
        <v>137</v>
      </c>
      <c r="B61" s="2" t="s">
        <v>138</v>
      </c>
      <c r="C61" s="2" t="s">
        <v>18</v>
      </c>
      <c r="D61" s="2" t="s">
        <v>19</v>
      </c>
      <c r="E61" s="2" t="s">
        <v>20</v>
      </c>
      <c r="F61" s="2" t="s">
        <v>139</v>
      </c>
      <c r="G61" s="2"/>
      <c r="H61" s="2" t="s">
        <v>22</v>
      </c>
      <c r="I61" s="2" t="s">
        <v>140</v>
      </c>
      <c r="J61" s="2"/>
      <c r="K61" s="2" t="s">
        <v>116</v>
      </c>
    </row>
    <row r="62" spans="1:11" ht="60" x14ac:dyDescent="0.25">
      <c r="A62" s="2" t="s">
        <v>141</v>
      </c>
      <c r="B62" s="2" t="s">
        <v>138</v>
      </c>
      <c r="C62" s="2" t="s">
        <v>18</v>
      </c>
      <c r="D62" s="2" t="s">
        <v>19</v>
      </c>
      <c r="E62" s="2" t="s">
        <v>20</v>
      </c>
      <c r="F62" s="2" t="s">
        <v>139</v>
      </c>
      <c r="G62" s="2"/>
      <c r="H62" s="2" t="s">
        <v>22</v>
      </c>
      <c r="I62" s="2" t="s">
        <v>140</v>
      </c>
      <c r="J62" s="2"/>
      <c r="K62" s="2" t="s">
        <v>116</v>
      </c>
    </row>
    <row r="63" spans="1:11" ht="60" x14ac:dyDescent="0.25">
      <c r="A63" s="2" t="s">
        <v>142</v>
      </c>
      <c r="B63" s="2" t="s">
        <v>41</v>
      </c>
      <c r="C63" s="2" t="s">
        <v>29</v>
      </c>
      <c r="D63" s="2" t="s">
        <v>30</v>
      </c>
      <c r="E63" s="2" t="s">
        <v>20</v>
      </c>
      <c r="F63" s="2" t="s">
        <v>42</v>
      </c>
      <c r="G63" s="2"/>
      <c r="H63" s="2" t="s">
        <v>22</v>
      </c>
      <c r="I63" s="2" t="s">
        <v>43</v>
      </c>
      <c r="J63" s="2"/>
      <c r="K63" s="2" t="s">
        <v>116</v>
      </c>
    </row>
    <row r="64" spans="1:11" ht="60" x14ac:dyDescent="0.25">
      <c r="A64" s="2" t="s">
        <v>378</v>
      </c>
      <c r="B64" s="2" t="s">
        <v>41</v>
      </c>
      <c r="C64" s="2" t="s">
        <v>29</v>
      </c>
      <c r="D64" s="2" t="s">
        <v>30</v>
      </c>
      <c r="E64" s="2" t="s">
        <v>20</v>
      </c>
      <c r="F64" s="2" t="s">
        <v>42</v>
      </c>
      <c r="G64" s="2"/>
      <c r="H64" s="2" t="s">
        <v>22</v>
      </c>
      <c r="I64" s="2" t="s">
        <v>43</v>
      </c>
      <c r="J64" s="2"/>
      <c r="K64" s="2" t="s">
        <v>116</v>
      </c>
    </row>
    <row r="65" spans="1:11" ht="60" x14ac:dyDescent="0.25">
      <c r="A65" s="2" t="s">
        <v>379</v>
      </c>
      <c r="B65" s="2" t="s">
        <v>41</v>
      </c>
      <c r="C65" s="2" t="s">
        <v>29</v>
      </c>
      <c r="D65" s="2" t="s">
        <v>30</v>
      </c>
      <c r="E65" s="2" t="s">
        <v>20</v>
      </c>
      <c r="F65" s="2" t="s">
        <v>42</v>
      </c>
      <c r="G65" s="2"/>
      <c r="H65" s="2" t="s">
        <v>22</v>
      </c>
      <c r="I65" s="2" t="s">
        <v>43</v>
      </c>
      <c r="J65" s="2"/>
      <c r="K65" s="2"/>
    </row>
    <row r="66" spans="1:11" ht="60" x14ac:dyDescent="0.25">
      <c r="A66" s="2" t="s">
        <v>380</v>
      </c>
      <c r="B66" s="2" t="s">
        <v>41</v>
      </c>
      <c r="C66" s="2" t="s">
        <v>29</v>
      </c>
      <c r="D66" s="2" t="s">
        <v>30</v>
      </c>
      <c r="E66" s="2" t="s">
        <v>20</v>
      </c>
      <c r="F66" s="2" t="s">
        <v>66</v>
      </c>
      <c r="G66" s="2"/>
      <c r="H66" s="2" t="s">
        <v>22</v>
      </c>
      <c r="I66" s="2" t="s">
        <v>43</v>
      </c>
      <c r="J66" s="2"/>
      <c r="K66" s="2" t="s">
        <v>66</v>
      </c>
    </row>
    <row r="67" spans="1:11" ht="30" x14ac:dyDescent="0.25">
      <c r="A67" s="2" t="s">
        <v>143</v>
      </c>
      <c r="B67" s="2" t="s">
        <v>144</v>
      </c>
      <c r="C67" s="2" t="s">
        <v>145</v>
      </c>
      <c r="D67" s="2" t="s">
        <v>146</v>
      </c>
      <c r="E67" s="2"/>
      <c r="F67" s="2" t="s">
        <v>66</v>
      </c>
      <c r="G67" s="2"/>
      <c r="H67" s="2"/>
      <c r="I67" s="2"/>
      <c r="J67" s="2"/>
      <c r="K67" s="2" t="s">
        <v>66</v>
      </c>
    </row>
    <row r="68" spans="1:11" ht="30" x14ac:dyDescent="0.25">
      <c r="A68" s="2" t="s">
        <v>147</v>
      </c>
      <c r="B68" s="2" t="s">
        <v>148</v>
      </c>
      <c r="C68" s="2" t="s">
        <v>145</v>
      </c>
      <c r="D68" s="2" t="s">
        <v>146</v>
      </c>
      <c r="E68" s="2"/>
      <c r="F68" s="2" t="s">
        <v>66</v>
      </c>
      <c r="G68" s="2"/>
      <c r="H68" s="2"/>
      <c r="I68" s="2"/>
      <c r="J68" s="2"/>
      <c r="K68" s="2" t="s">
        <v>66</v>
      </c>
    </row>
    <row r="69" spans="1:11" ht="30" x14ac:dyDescent="0.25">
      <c r="A69" s="2" t="s">
        <v>149</v>
      </c>
      <c r="B69" s="2" t="s">
        <v>150</v>
      </c>
      <c r="C69" s="2" t="s">
        <v>150</v>
      </c>
      <c r="D69" s="2" t="s">
        <v>151</v>
      </c>
      <c r="E69" s="2"/>
      <c r="F69" s="2" t="s">
        <v>152</v>
      </c>
      <c r="G69" s="2"/>
      <c r="H69" s="2" t="s">
        <v>22</v>
      </c>
      <c r="I69" s="2" t="s">
        <v>150</v>
      </c>
      <c r="J69" s="2"/>
      <c r="K69" s="2"/>
    </row>
    <row r="70" spans="1:11" ht="30" x14ac:dyDescent="0.25">
      <c r="A70" s="2" t="s">
        <v>153</v>
      </c>
      <c r="B70" s="2" t="s">
        <v>153</v>
      </c>
      <c r="C70" s="2" t="s">
        <v>145</v>
      </c>
      <c r="D70" s="2" t="s">
        <v>146</v>
      </c>
      <c r="E70" s="2"/>
      <c r="F70" s="2" t="s">
        <v>66</v>
      </c>
      <c r="G70" s="2"/>
      <c r="H70" s="2"/>
      <c r="I70" s="2"/>
      <c r="J70" s="2"/>
      <c r="K70" s="2" t="s">
        <v>66</v>
      </c>
    </row>
    <row r="71" spans="1:11" ht="45" x14ac:dyDescent="0.25">
      <c r="A71" s="2" t="s">
        <v>154</v>
      </c>
      <c r="B71" s="2"/>
      <c r="C71" s="2" t="s">
        <v>155</v>
      </c>
      <c r="D71" s="2" t="s">
        <v>156</v>
      </c>
      <c r="E71" s="2" t="s">
        <v>157</v>
      </c>
      <c r="F71" s="2" t="s">
        <v>158</v>
      </c>
      <c r="G71" s="2"/>
      <c r="H71" s="2" t="s">
        <v>22</v>
      </c>
      <c r="I71" s="2" t="s">
        <v>159</v>
      </c>
      <c r="J71" s="2"/>
      <c r="K71" s="2"/>
    </row>
    <row r="72" spans="1:11" ht="30" x14ac:dyDescent="0.25">
      <c r="A72" s="2" t="s">
        <v>160</v>
      </c>
      <c r="B72" s="2" t="s">
        <v>150</v>
      </c>
      <c r="C72" s="2" t="s">
        <v>150</v>
      </c>
      <c r="D72" s="2" t="s">
        <v>151</v>
      </c>
      <c r="E72" s="2"/>
      <c r="F72" s="2" t="s">
        <v>152</v>
      </c>
      <c r="G72" s="2"/>
      <c r="H72" s="2" t="s">
        <v>22</v>
      </c>
      <c r="I72" s="2" t="s">
        <v>150</v>
      </c>
      <c r="J72" s="2"/>
      <c r="K72" s="2"/>
    </row>
    <row r="73" spans="1:11" ht="30" x14ac:dyDescent="0.25">
      <c r="A73" s="2" t="s">
        <v>161</v>
      </c>
      <c r="B73" s="2" t="s">
        <v>162</v>
      </c>
      <c r="C73" s="2" t="s">
        <v>162</v>
      </c>
      <c r="D73" s="2" t="s">
        <v>163</v>
      </c>
      <c r="E73" s="2" t="s">
        <v>164</v>
      </c>
      <c r="F73" s="2" t="s">
        <v>165</v>
      </c>
      <c r="G73" s="2"/>
      <c r="H73" s="2"/>
      <c r="I73" s="2" t="s">
        <v>166</v>
      </c>
      <c r="J73" s="2"/>
      <c r="K73" s="2"/>
    </row>
    <row r="74" spans="1:11" ht="30" x14ac:dyDescent="0.25">
      <c r="A74" s="2" t="s">
        <v>167</v>
      </c>
      <c r="B74" s="2" t="s">
        <v>162</v>
      </c>
      <c r="C74" s="2" t="s">
        <v>162</v>
      </c>
      <c r="D74" s="2" t="s">
        <v>163</v>
      </c>
      <c r="E74" s="2" t="s">
        <v>164</v>
      </c>
      <c r="F74" s="2" t="s">
        <v>165</v>
      </c>
      <c r="G74" s="2"/>
      <c r="H74" s="2"/>
      <c r="I74" s="2" t="s">
        <v>166</v>
      </c>
      <c r="J74" s="2"/>
      <c r="K74" s="2"/>
    </row>
    <row r="75" spans="1:11" ht="45" x14ac:dyDescent="0.25">
      <c r="A75" s="2" t="s">
        <v>381</v>
      </c>
      <c r="B75" s="2" t="s">
        <v>382</v>
      </c>
      <c r="C75" s="2" t="s">
        <v>382</v>
      </c>
      <c r="D75" s="2" t="s">
        <v>383</v>
      </c>
      <c r="E75" s="2" t="s">
        <v>384</v>
      </c>
      <c r="F75" s="2"/>
      <c r="G75" s="2"/>
      <c r="H75" s="2"/>
      <c r="I75" s="2"/>
      <c r="J75" s="2"/>
      <c r="K75" s="2"/>
    </row>
    <row r="76" spans="1:11" ht="45" x14ac:dyDescent="0.25">
      <c r="A76" s="2" t="s">
        <v>385</v>
      </c>
      <c r="B76" s="2" t="s">
        <v>382</v>
      </c>
      <c r="C76" s="2" t="s">
        <v>382</v>
      </c>
      <c r="D76" s="2" t="s">
        <v>383</v>
      </c>
      <c r="E76" s="2" t="s">
        <v>384</v>
      </c>
      <c r="F76" s="2"/>
      <c r="G76" s="2"/>
      <c r="H76" s="2"/>
      <c r="I76" s="2"/>
      <c r="J76" s="2"/>
      <c r="K76" s="2"/>
    </row>
    <row r="77" spans="1:11" ht="30" x14ac:dyDescent="0.25">
      <c r="A77" s="2" t="s">
        <v>168</v>
      </c>
      <c r="B77" s="2" t="s">
        <v>168</v>
      </c>
      <c r="C77" s="2" t="s">
        <v>145</v>
      </c>
      <c r="D77" s="2" t="s">
        <v>146</v>
      </c>
      <c r="E77" s="2"/>
      <c r="F77" s="2" t="s">
        <v>66</v>
      </c>
      <c r="G77" s="2"/>
      <c r="H77" s="2"/>
      <c r="I77" s="2"/>
      <c r="J77" s="2"/>
      <c r="K77" s="2" t="s">
        <v>66</v>
      </c>
    </row>
    <row r="78" spans="1:11" ht="45" x14ac:dyDescent="0.25">
      <c r="A78" s="2" t="s">
        <v>169</v>
      </c>
      <c r="B78" s="2" t="s">
        <v>170</v>
      </c>
      <c r="C78" s="2" t="s">
        <v>170</v>
      </c>
      <c r="D78" s="2" t="s">
        <v>171</v>
      </c>
      <c r="E78" s="2" t="s">
        <v>172</v>
      </c>
      <c r="F78" s="2" t="s">
        <v>173</v>
      </c>
      <c r="G78" s="2"/>
      <c r="H78" s="2"/>
      <c r="I78" s="2" t="s">
        <v>174</v>
      </c>
      <c r="J78" s="2"/>
      <c r="K78" s="2" t="s">
        <v>59</v>
      </c>
    </row>
    <row r="79" spans="1:11" ht="45" x14ac:dyDescent="0.25">
      <c r="A79" s="2" t="s">
        <v>175</v>
      </c>
      <c r="B79" s="2" t="s">
        <v>170</v>
      </c>
      <c r="C79" s="2" t="s">
        <v>170</v>
      </c>
      <c r="D79" s="2" t="s">
        <v>171</v>
      </c>
      <c r="E79" s="2" t="s">
        <v>172</v>
      </c>
      <c r="F79" s="2" t="s">
        <v>173</v>
      </c>
      <c r="G79" s="2"/>
      <c r="H79" s="2"/>
      <c r="I79" s="2" t="s">
        <v>174</v>
      </c>
      <c r="J79" s="2"/>
      <c r="K79" s="2" t="s">
        <v>87</v>
      </c>
    </row>
    <row r="80" spans="1:11" ht="60" x14ac:dyDescent="0.25">
      <c r="A80" s="2" t="s">
        <v>176</v>
      </c>
      <c r="B80" s="2" t="s">
        <v>177</v>
      </c>
      <c r="C80" s="2" t="s">
        <v>178</v>
      </c>
      <c r="D80" s="2" t="s">
        <v>179</v>
      </c>
      <c r="E80" s="2" t="s">
        <v>180</v>
      </c>
      <c r="F80" s="2" t="s">
        <v>181</v>
      </c>
      <c r="G80" s="2"/>
      <c r="H80" s="2" t="s">
        <v>22</v>
      </c>
      <c r="I80" s="2"/>
      <c r="J80" s="2"/>
      <c r="K80" s="2" t="s">
        <v>116</v>
      </c>
    </row>
    <row r="81" spans="1:11" ht="60" x14ac:dyDescent="0.25">
      <c r="A81" s="2" t="s">
        <v>182</v>
      </c>
      <c r="B81" s="2" t="s">
        <v>177</v>
      </c>
      <c r="C81" s="2" t="s">
        <v>178</v>
      </c>
      <c r="D81" s="2" t="s">
        <v>179</v>
      </c>
      <c r="E81" s="2" t="s">
        <v>180</v>
      </c>
      <c r="F81" s="2" t="s">
        <v>181</v>
      </c>
      <c r="G81" s="2"/>
      <c r="H81" s="2" t="s">
        <v>22</v>
      </c>
      <c r="I81" s="2"/>
      <c r="J81" s="2"/>
      <c r="K81" s="2" t="s">
        <v>116</v>
      </c>
    </row>
    <row r="82" spans="1:11" ht="60" x14ac:dyDescent="0.25">
      <c r="A82" s="2" t="s">
        <v>183</v>
      </c>
      <c r="B82" s="2" t="s">
        <v>184</v>
      </c>
      <c r="C82" s="2" t="s">
        <v>185</v>
      </c>
      <c r="D82" s="2" t="s">
        <v>186</v>
      </c>
      <c r="E82" s="2" t="s">
        <v>180</v>
      </c>
      <c r="F82" s="2" t="s">
        <v>187</v>
      </c>
      <c r="G82" s="2"/>
      <c r="H82" s="2" t="s">
        <v>22</v>
      </c>
      <c r="I82" s="2"/>
      <c r="J82" s="2"/>
      <c r="K82" s="2" t="s">
        <v>116</v>
      </c>
    </row>
    <row r="83" spans="1:11" ht="60" x14ac:dyDescent="0.25">
      <c r="A83" s="2" t="s">
        <v>188</v>
      </c>
      <c r="B83" s="2" t="s">
        <v>184</v>
      </c>
      <c r="C83" s="2" t="s">
        <v>185</v>
      </c>
      <c r="D83" s="2" t="s">
        <v>186</v>
      </c>
      <c r="E83" s="2" t="s">
        <v>180</v>
      </c>
      <c r="F83" s="2" t="s">
        <v>187</v>
      </c>
      <c r="G83" s="2"/>
      <c r="H83" s="2" t="s">
        <v>22</v>
      </c>
      <c r="I83" s="2"/>
      <c r="J83" s="2"/>
      <c r="K83" s="2" t="s">
        <v>116</v>
      </c>
    </row>
    <row r="84" spans="1:11" ht="30" x14ac:dyDescent="0.25">
      <c r="A84" s="2" t="s">
        <v>189</v>
      </c>
      <c r="B84" s="2" t="s">
        <v>190</v>
      </c>
      <c r="C84" s="2" t="s">
        <v>145</v>
      </c>
      <c r="D84" s="2" t="s">
        <v>146</v>
      </c>
      <c r="E84" s="2"/>
      <c r="F84" s="2" t="s">
        <v>66</v>
      </c>
      <c r="G84" s="2"/>
      <c r="H84" s="2"/>
      <c r="I84" s="2"/>
      <c r="J84" s="2"/>
      <c r="K84" s="2" t="s">
        <v>66</v>
      </c>
    </row>
    <row r="85" spans="1:11" ht="30" x14ac:dyDescent="0.25">
      <c r="A85" s="2" t="s">
        <v>191</v>
      </c>
      <c r="B85" s="2" t="s">
        <v>192</v>
      </c>
      <c r="C85" s="2" t="s">
        <v>192</v>
      </c>
      <c r="D85" s="2" t="s">
        <v>192</v>
      </c>
      <c r="E85" s="2"/>
      <c r="F85" s="2" t="s">
        <v>193</v>
      </c>
      <c r="G85" s="2"/>
      <c r="H85" s="2"/>
      <c r="I85" s="2" t="s">
        <v>192</v>
      </c>
      <c r="J85" s="2"/>
      <c r="K85" s="2"/>
    </row>
    <row r="86" spans="1:11" ht="30" x14ac:dyDescent="0.25">
      <c r="A86" s="2" t="s">
        <v>194</v>
      </c>
      <c r="B86" s="2" t="s">
        <v>195</v>
      </c>
      <c r="C86" s="2" t="s">
        <v>145</v>
      </c>
      <c r="D86" s="2" t="s">
        <v>146</v>
      </c>
      <c r="E86" s="2"/>
      <c r="F86" s="2" t="s">
        <v>66</v>
      </c>
      <c r="G86" s="2"/>
      <c r="H86" s="2"/>
      <c r="I86" s="2"/>
      <c r="J86" s="2"/>
      <c r="K86" s="2" t="s">
        <v>66</v>
      </c>
    </row>
    <row r="87" spans="1:11" ht="45" x14ac:dyDescent="0.25">
      <c r="A87" s="2" t="s">
        <v>196</v>
      </c>
      <c r="B87" s="2" t="s">
        <v>197</v>
      </c>
      <c r="C87" s="2" t="s">
        <v>197</v>
      </c>
      <c r="D87" s="2" t="s">
        <v>163</v>
      </c>
      <c r="E87" s="2"/>
      <c r="F87" s="2" t="s">
        <v>198</v>
      </c>
      <c r="G87" s="2"/>
      <c r="H87" s="2"/>
      <c r="I87" s="2" t="s">
        <v>199</v>
      </c>
      <c r="J87" s="2"/>
      <c r="K87" s="2"/>
    </row>
    <row r="88" spans="1:11" ht="45" x14ac:dyDescent="0.25">
      <c r="A88" s="2" t="s">
        <v>200</v>
      </c>
      <c r="B88" s="2" t="s">
        <v>201</v>
      </c>
      <c r="C88" s="2" t="s">
        <v>201</v>
      </c>
      <c r="D88" s="2" t="s">
        <v>163</v>
      </c>
      <c r="E88" s="2"/>
      <c r="F88" s="2" t="s">
        <v>202</v>
      </c>
      <c r="G88" s="2"/>
      <c r="H88" s="2"/>
      <c r="I88" s="2" t="s">
        <v>203</v>
      </c>
      <c r="J88" s="2"/>
      <c r="K88" s="2"/>
    </row>
    <row r="89" spans="1:11" ht="45" x14ac:dyDescent="0.25">
      <c r="A89" s="2" t="s">
        <v>204</v>
      </c>
      <c r="B89" s="2" t="s">
        <v>205</v>
      </c>
      <c r="C89" s="2" t="s">
        <v>205</v>
      </c>
      <c r="D89" s="2" t="s">
        <v>163</v>
      </c>
      <c r="E89" s="2"/>
      <c r="F89" s="2" t="s">
        <v>206</v>
      </c>
      <c r="G89" s="2"/>
      <c r="H89" s="2"/>
      <c r="I89" s="2" t="s">
        <v>207</v>
      </c>
      <c r="J89" s="2"/>
      <c r="K89" s="2"/>
    </row>
    <row r="90" spans="1:11" ht="45" x14ac:dyDescent="0.25">
      <c r="A90" s="2" t="s">
        <v>208</v>
      </c>
      <c r="B90" s="2" t="s">
        <v>201</v>
      </c>
      <c r="C90" s="2" t="s">
        <v>201</v>
      </c>
      <c r="D90" s="2" t="s">
        <v>163</v>
      </c>
      <c r="E90" s="2"/>
      <c r="F90" s="2" t="s">
        <v>202</v>
      </c>
      <c r="G90" s="2"/>
      <c r="H90" s="2"/>
      <c r="I90" s="2" t="s">
        <v>207</v>
      </c>
      <c r="J90" s="2"/>
      <c r="K90" s="2"/>
    </row>
    <row r="91" spans="1:11" ht="45" x14ac:dyDescent="0.25">
      <c r="A91" s="2" t="s">
        <v>209</v>
      </c>
      <c r="B91" s="2" t="s">
        <v>201</v>
      </c>
      <c r="C91" s="2" t="s">
        <v>201</v>
      </c>
      <c r="D91" s="2" t="s">
        <v>163</v>
      </c>
      <c r="E91" s="2"/>
      <c r="F91" s="2" t="s">
        <v>202</v>
      </c>
      <c r="G91" s="2"/>
      <c r="H91" s="2"/>
      <c r="I91" s="2" t="s">
        <v>207</v>
      </c>
      <c r="J91" s="2"/>
      <c r="K91" s="2"/>
    </row>
    <row r="92" spans="1:11" ht="45" x14ac:dyDescent="0.25">
      <c r="A92" s="2" t="s">
        <v>210</v>
      </c>
      <c r="B92" s="2" t="s">
        <v>201</v>
      </c>
      <c r="C92" s="2" t="s">
        <v>201</v>
      </c>
      <c r="D92" s="2" t="s">
        <v>163</v>
      </c>
      <c r="E92" s="2"/>
      <c r="F92" s="2" t="s">
        <v>202</v>
      </c>
      <c r="G92" s="2"/>
      <c r="H92" s="2"/>
      <c r="I92" s="2" t="s">
        <v>207</v>
      </c>
      <c r="J92" s="2"/>
      <c r="K92" s="2"/>
    </row>
    <row r="93" spans="1:11" ht="45" x14ac:dyDescent="0.25">
      <c r="A93" s="2" t="s">
        <v>211</v>
      </c>
      <c r="B93" s="2" t="s">
        <v>201</v>
      </c>
      <c r="C93" s="2" t="s">
        <v>201</v>
      </c>
      <c r="D93" s="2" t="s">
        <v>163</v>
      </c>
      <c r="E93" s="2"/>
      <c r="F93" s="2" t="s">
        <v>202</v>
      </c>
      <c r="G93" s="2"/>
      <c r="H93" s="2"/>
      <c r="I93" s="2" t="s">
        <v>207</v>
      </c>
      <c r="J93" s="2"/>
      <c r="K93" s="2"/>
    </row>
    <row r="94" spans="1:11" ht="45" x14ac:dyDescent="0.25">
      <c r="A94" s="2" t="s">
        <v>212</v>
      </c>
      <c r="B94" s="2" t="s">
        <v>213</v>
      </c>
      <c r="C94" s="2" t="s">
        <v>214</v>
      </c>
      <c r="D94" s="2" t="s">
        <v>215</v>
      </c>
      <c r="E94" s="2" t="s">
        <v>216</v>
      </c>
      <c r="F94" s="2" t="s">
        <v>217</v>
      </c>
      <c r="G94" s="2"/>
      <c r="H94" s="2"/>
      <c r="I94" s="2" t="s">
        <v>218</v>
      </c>
      <c r="J94" s="2"/>
      <c r="K94" s="2"/>
    </row>
    <row r="95" spans="1:11" ht="45" x14ac:dyDescent="0.25">
      <c r="A95" s="2" t="s">
        <v>219</v>
      </c>
      <c r="B95" s="2" t="s">
        <v>220</v>
      </c>
      <c r="C95" s="2" t="s">
        <v>221</v>
      </c>
      <c r="D95" s="2" t="s">
        <v>222</v>
      </c>
      <c r="E95" s="2" t="s">
        <v>223</v>
      </c>
      <c r="F95" s="2" t="s">
        <v>224</v>
      </c>
      <c r="G95" s="2"/>
      <c r="H95" s="2"/>
      <c r="I95" s="2" t="s">
        <v>225</v>
      </c>
      <c r="J95" s="2"/>
      <c r="K95" s="2" t="s">
        <v>116</v>
      </c>
    </row>
    <row r="96" spans="1:11" ht="60" x14ac:dyDescent="0.25">
      <c r="A96" s="2" t="s">
        <v>226</v>
      </c>
      <c r="B96" s="2">
        <v>470</v>
      </c>
      <c r="C96" s="2" t="s">
        <v>227</v>
      </c>
      <c r="D96" s="2" t="s">
        <v>179</v>
      </c>
      <c r="E96" s="2" t="s">
        <v>228</v>
      </c>
      <c r="F96" s="2" t="s">
        <v>229</v>
      </c>
      <c r="G96" s="2"/>
      <c r="H96" s="2" t="s">
        <v>22</v>
      </c>
      <c r="I96" s="2" t="s">
        <v>230</v>
      </c>
      <c r="J96" s="2"/>
      <c r="K96" s="2"/>
    </row>
    <row r="97" spans="1:11" ht="60" x14ac:dyDescent="0.25">
      <c r="A97" s="2" t="s">
        <v>231</v>
      </c>
      <c r="B97" s="2">
        <v>470</v>
      </c>
      <c r="C97" s="2" t="s">
        <v>227</v>
      </c>
      <c r="D97" s="2" t="s">
        <v>179</v>
      </c>
      <c r="E97" s="2" t="s">
        <v>228</v>
      </c>
      <c r="F97" s="2" t="s">
        <v>229</v>
      </c>
      <c r="G97" s="2"/>
      <c r="H97" s="2" t="s">
        <v>22</v>
      </c>
      <c r="I97" s="2" t="s">
        <v>230</v>
      </c>
      <c r="J97" s="2"/>
      <c r="K97" s="2"/>
    </row>
    <row r="98" spans="1:11" ht="60" x14ac:dyDescent="0.25">
      <c r="A98" s="2" t="s">
        <v>232</v>
      </c>
      <c r="B98" s="2" t="s">
        <v>276</v>
      </c>
      <c r="C98" s="2" t="s">
        <v>227</v>
      </c>
      <c r="D98" s="2" t="s">
        <v>179</v>
      </c>
      <c r="E98" s="2" t="s">
        <v>228</v>
      </c>
      <c r="F98" s="2" t="s">
        <v>386</v>
      </c>
      <c r="G98" s="2"/>
      <c r="H98" s="2" t="s">
        <v>22</v>
      </c>
      <c r="I98" s="2" t="s">
        <v>278</v>
      </c>
      <c r="J98" s="2"/>
      <c r="K98" s="2"/>
    </row>
    <row r="99" spans="1:11" ht="60" x14ac:dyDescent="0.25">
      <c r="A99" s="2" t="s">
        <v>233</v>
      </c>
      <c r="B99" s="2" t="s">
        <v>234</v>
      </c>
      <c r="C99" s="2" t="s">
        <v>227</v>
      </c>
      <c r="D99" s="2" t="s">
        <v>179</v>
      </c>
      <c r="E99" s="2" t="s">
        <v>228</v>
      </c>
      <c r="F99" s="2" t="s">
        <v>235</v>
      </c>
      <c r="G99" s="2"/>
      <c r="H99" s="2" t="s">
        <v>22</v>
      </c>
      <c r="I99" s="2" t="s">
        <v>236</v>
      </c>
      <c r="J99" s="2"/>
      <c r="K99" s="2"/>
    </row>
    <row r="100" spans="1:11" ht="60" x14ac:dyDescent="0.25">
      <c r="A100" s="2" t="s">
        <v>237</v>
      </c>
      <c r="B100" s="2" t="s">
        <v>238</v>
      </c>
      <c r="C100" s="2" t="s">
        <v>227</v>
      </c>
      <c r="D100" s="2" t="s">
        <v>179</v>
      </c>
      <c r="E100" s="2" t="s">
        <v>228</v>
      </c>
      <c r="F100" s="2" t="s">
        <v>239</v>
      </c>
      <c r="G100" s="2"/>
      <c r="H100" s="2" t="s">
        <v>22</v>
      </c>
      <c r="I100" s="2" t="s">
        <v>240</v>
      </c>
      <c r="J100" s="2"/>
      <c r="K100" s="2" t="s">
        <v>59</v>
      </c>
    </row>
    <row r="101" spans="1:11" ht="60" x14ac:dyDescent="0.25">
      <c r="A101" s="2" t="s">
        <v>241</v>
      </c>
      <c r="B101" s="2" t="s">
        <v>242</v>
      </c>
      <c r="C101" s="2" t="s">
        <v>227</v>
      </c>
      <c r="D101" s="2" t="s">
        <v>179</v>
      </c>
      <c r="E101" s="2" t="s">
        <v>228</v>
      </c>
      <c r="F101" s="2" t="s">
        <v>243</v>
      </c>
      <c r="G101" s="2"/>
      <c r="H101" s="2" t="s">
        <v>22</v>
      </c>
      <c r="I101" s="2" t="s">
        <v>244</v>
      </c>
      <c r="J101" s="2"/>
      <c r="K101" s="2"/>
    </row>
    <row r="102" spans="1:11" ht="60" x14ac:dyDescent="0.25">
      <c r="A102" s="2" t="s">
        <v>245</v>
      </c>
      <c r="B102" s="2" t="s">
        <v>238</v>
      </c>
      <c r="C102" s="2" t="s">
        <v>227</v>
      </c>
      <c r="D102" s="2" t="s">
        <v>179</v>
      </c>
      <c r="E102" s="2" t="s">
        <v>228</v>
      </c>
      <c r="F102" s="2" t="s">
        <v>239</v>
      </c>
      <c r="G102" s="2"/>
      <c r="H102" s="2" t="s">
        <v>22</v>
      </c>
      <c r="I102" s="2" t="s">
        <v>240</v>
      </c>
      <c r="J102" s="2"/>
      <c r="K102" s="2" t="s">
        <v>59</v>
      </c>
    </row>
    <row r="103" spans="1:11" ht="60" x14ac:dyDescent="0.25">
      <c r="A103" s="2" t="s">
        <v>246</v>
      </c>
      <c r="B103" s="2">
        <v>0</v>
      </c>
      <c r="C103" s="2" t="s">
        <v>227</v>
      </c>
      <c r="D103" s="2" t="s">
        <v>179</v>
      </c>
      <c r="E103" s="2" t="s">
        <v>228</v>
      </c>
      <c r="F103" s="2" t="s">
        <v>247</v>
      </c>
      <c r="G103" s="2"/>
      <c r="H103" s="2" t="s">
        <v>22</v>
      </c>
      <c r="I103" s="2" t="s">
        <v>248</v>
      </c>
      <c r="J103" s="2"/>
      <c r="K103" s="2"/>
    </row>
    <row r="104" spans="1:11" ht="60" x14ac:dyDescent="0.25">
      <c r="A104" s="2" t="s">
        <v>249</v>
      </c>
      <c r="B104" s="2">
        <v>10</v>
      </c>
      <c r="C104" s="2" t="s">
        <v>250</v>
      </c>
      <c r="D104" s="2" t="s">
        <v>186</v>
      </c>
      <c r="E104" s="2" t="s">
        <v>228</v>
      </c>
      <c r="F104" s="2" t="s">
        <v>251</v>
      </c>
      <c r="G104" s="2"/>
      <c r="H104" s="2" t="s">
        <v>22</v>
      </c>
      <c r="I104" s="2" t="s">
        <v>252</v>
      </c>
      <c r="J104" s="2"/>
      <c r="K104" s="2"/>
    </row>
    <row r="105" spans="1:11" ht="60" x14ac:dyDescent="0.25">
      <c r="A105" s="2" t="s">
        <v>253</v>
      </c>
      <c r="B105" s="2">
        <v>10</v>
      </c>
      <c r="C105" s="2" t="s">
        <v>250</v>
      </c>
      <c r="D105" s="2" t="s">
        <v>186</v>
      </c>
      <c r="E105" s="2" t="s">
        <v>228</v>
      </c>
      <c r="F105" s="2" t="s">
        <v>251</v>
      </c>
      <c r="G105" s="2"/>
      <c r="H105" s="2" t="s">
        <v>22</v>
      </c>
      <c r="I105" s="2" t="s">
        <v>252</v>
      </c>
      <c r="J105" s="2"/>
      <c r="K105" s="2"/>
    </row>
    <row r="106" spans="1:11" ht="60" x14ac:dyDescent="0.25">
      <c r="A106" s="2" t="s">
        <v>254</v>
      </c>
      <c r="B106" s="2" t="s">
        <v>255</v>
      </c>
      <c r="C106" s="2" t="s">
        <v>227</v>
      </c>
      <c r="D106" s="2" t="s">
        <v>179</v>
      </c>
      <c r="E106" s="2" t="s">
        <v>228</v>
      </c>
      <c r="F106" s="2" t="s">
        <v>256</v>
      </c>
      <c r="G106" s="2"/>
      <c r="H106" s="2" t="s">
        <v>22</v>
      </c>
      <c r="I106" s="2" t="s">
        <v>257</v>
      </c>
      <c r="J106" s="2"/>
      <c r="K106" s="2" t="s">
        <v>59</v>
      </c>
    </row>
    <row r="107" spans="1:11" ht="60" x14ac:dyDescent="0.25">
      <c r="A107" s="2" t="s">
        <v>258</v>
      </c>
      <c r="B107" s="2" t="s">
        <v>259</v>
      </c>
      <c r="C107" s="2" t="s">
        <v>227</v>
      </c>
      <c r="D107" s="2" t="s">
        <v>179</v>
      </c>
      <c r="E107" s="2" t="s">
        <v>228</v>
      </c>
      <c r="F107" s="2" t="s">
        <v>260</v>
      </c>
      <c r="G107" s="2"/>
      <c r="H107" s="2" t="s">
        <v>22</v>
      </c>
      <c r="I107" s="2" t="s">
        <v>261</v>
      </c>
      <c r="J107" s="2"/>
      <c r="K107" s="2" t="s">
        <v>59</v>
      </c>
    </row>
    <row r="108" spans="1:11" ht="60" x14ac:dyDescent="0.25">
      <c r="A108" s="2" t="s">
        <v>262</v>
      </c>
      <c r="B108" s="2" t="s">
        <v>255</v>
      </c>
      <c r="C108" s="2" t="s">
        <v>227</v>
      </c>
      <c r="D108" s="2" t="s">
        <v>179</v>
      </c>
      <c r="E108" s="2" t="s">
        <v>228</v>
      </c>
      <c r="F108" s="2" t="s">
        <v>256</v>
      </c>
      <c r="G108" s="2"/>
      <c r="H108" s="2" t="s">
        <v>22</v>
      </c>
      <c r="I108" s="2" t="s">
        <v>257</v>
      </c>
      <c r="J108" s="2"/>
      <c r="K108" s="2" t="s">
        <v>59</v>
      </c>
    </row>
    <row r="109" spans="1:11" ht="60" x14ac:dyDescent="0.25">
      <c r="A109" s="2" t="s">
        <v>263</v>
      </c>
      <c r="B109" s="2" t="s">
        <v>259</v>
      </c>
      <c r="C109" s="2" t="s">
        <v>227</v>
      </c>
      <c r="D109" s="2" t="s">
        <v>179</v>
      </c>
      <c r="E109" s="2" t="s">
        <v>228</v>
      </c>
      <c r="F109" s="2" t="s">
        <v>260</v>
      </c>
      <c r="G109" s="2"/>
      <c r="H109" s="2" t="s">
        <v>22</v>
      </c>
      <c r="I109" s="2" t="s">
        <v>261</v>
      </c>
      <c r="J109" s="2"/>
      <c r="K109" s="2" t="s">
        <v>59</v>
      </c>
    </row>
    <row r="110" spans="1:11" ht="60" x14ac:dyDescent="0.25">
      <c r="A110" s="2" t="s">
        <v>264</v>
      </c>
      <c r="B110" s="2" t="s">
        <v>265</v>
      </c>
      <c r="C110" s="2" t="s">
        <v>266</v>
      </c>
      <c r="D110" s="2" t="s">
        <v>267</v>
      </c>
      <c r="E110" s="2" t="s">
        <v>228</v>
      </c>
      <c r="F110" s="2" t="s">
        <v>268</v>
      </c>
      <c r="G110" s="2"/>
      <c r="H110" s="2" t="s">
        <v>22</v>
      </c>
      <c r="I110" s="2" t="s">
        <v>269</v>
      </c>
      <c r="J110" s="2"/>
      <c r="K110" s="2"/>
    </row>
    <row r="111" spans="1:11" ht="60" x14ac:dyDescent="0.25">
      <c r="A111" s="2" t="s">
        <v>270</v>
      </c>
      <c r="B111" s="2" t="s">
        <v>271</v>
      </c>
      <c r="C111" s="2" t="s">
        <v>250</v>
      </c>
      <c r="D111" s="2" t="s">
        <v>186</v>
      </c>
      <c r="E111" s="2" t="s">
        <v>228</v>
      </c>
      <c r="F111" s="2" t="s">
        <v>272</v>
      </c>
      <c r="G111" s="2"/>
      <c r="H111" s="2" t="s">
        <v>22</v>
      </c>
      <c r="I111" s="2" t="s">
        <v>273</v>
      </c>
      <c r="J111" s="2"/>
      <c r="K111" s="2"/>
    </row>
    <row r="112" spans="1:11" ht="60" x14ac:dyDescent="0.25">
      <c r="A112" s="2" t="s">
        <v>274</v>
      </c>
      <c r="B112" s="2" t="s">
        <v>234</v>
      </c>
      <c r="C112" s="2" t="s">
        <v>227</v>
      </c>
      <c r="D112" s="2" t="s">
        <v>179</v>
      </c>
      <c r="E112" s="2" t="s">
        <v>228</v>
      </c>
      <c r="F112" s="2" t="s">
        <v>235</v>
      </c>
      <c r="G112" s="2"/>
      <c r="H112" s="2" t="s">
        <v>22</v>
      </c>
      <c r="I112" s="2" t="s">
        <v>236</v>
      </c>
      <c r="J112" s="2"/>
      <c r="K112" s="2"/>
    </row>
    <row r="113" spans="1:11" ht="60" x14ac:dyDescent="0.25">
      <c r="A113" s="2" t="s">
        <v>275</v>
      </c>
      <c r="B113" s="2" t="s">
        <v>276</v>
      </c>
      <c r="C113" s="2" t="s">
        <v>227</v>
      </c>
      <c r="D113" s="2" t="s">
        <v>179</v>
      </c>
      <c r="E113" s="2" t="s">
        <v>228</v>
      </c>
      <c r="F113" s="2" t="s">
        <v>277</v>
      </c>
      <c r="G113" s="2"/>
      <c r="H113" s="2" t="s">
        <v>22</v>
      </c>
      <c r="I113" s="2" t="s">
        <v>278</v>
      </c>
      <c r="J113" s="2"/>
      <c r="K113" s="2" t="s">
        <v>59</v>
      </c>
    </row>
    <row r="114" spans="1:11" ht="60" x14ac:dyDescent="0.25">
      <c r="A114" s="2" t="s">
        <v>279</v>
      </c>
      <c r="B114" s="2" t="s">
        <v>280</v>
      </c>
      <c r="C114" s="2" t="s">
        <v>227</v>
      </c>
      <c r="D114" s="2" t="s">
        <v>179</v>
      </c>
      <c r="E114" s="2" t="s">
        <v>228</v>
      </c>
      <c r="F114" s="2" t="s">
        <v>281</v>
      </c>
      <c r="G114" s="2"/>
      <c r="H114" s="2" t="s">
        <v>22</v>
      </c>
      <c r="I114" s="2" t="s">
        <v>282</v>
      </c>
      <c r="J114" s="2"/>
      <c r="K114" s="2" t="s">
        <v>59</v>
      </c>
    </row>
    <row r="115" spans="1:11" ht="60" x14ac:dyDescent="0.25">
      <c r="A115" s="2" t="s">
        <v>283</v>
      </c>
      <c r="B115" s="2" t="s">
        <v>284</v>
      </c>
      <c r="C115" s="2" t="s">
        <v>227</v>
      </c>
      <c r="D115" s="2" t="s">
        <v>179</v>
      </c>
      <c r="E115" s="2" t="s">
        <v>228</v>
      </c>
      <c r="F115" s="2" t="s">
        <v>285</v>
      </c>
      <c r="G115" s="2"/>
      <c r="H115" s="2" t="s">
        <v>22</v>
      </c>
      <c r="I115" s="2" t="s">
        <v>286</v>
      </c>
      <c r="J115" s="2"/>
      <c r="K115" s="2"/>
    </row>
    <row r="116" spans="1:11" ht="60" x14ac:dyDescent="0.25">
      <c r="A116" s="2" t="s">
        <v>287</v>
      </c>
      <c r="B116" s="2" t="s">
        <v>288</v>
      </c>
      <c r="C116" s="2" t="s">
        <v>227</v>
      </c>
      <c r="D116" s="2" t="s">
        <v>179</v>
      </c>
      <c r="E116" s="2" t="s">
        <v>228</v>
      </c>
      <c r="F116" s="2"/>
      <c r="G116" s="2"/>
      <c r="H116" s="2" t="s">
        <v>22</v>
      </c>
      <c r="I116" s="2"/>
      <c r="J116" s="2"/>
      <c r="K116" s="2" t="s">
        <v>87</v>
      </c>
    </row>
    <row r="117" spans="1:11" ht="60" x14ac:dyDescent="0.25">
      <c r="A117" s="2" t="s">
        <v>289</v>
      </c>
      <c r="B117" s="2" t="s">
        <v>284</v>
      </c>
      <c r="C117" s="2" t="s">
        <v>227</v>
      </c>
      <c r="D117" s="2" t="s">
        <v>179</v>
      </c>
      <c r="E117" s="2" t="s">
        <v>228</v>
      </c>
      <c r="F117" s="2" t="s">
        <v>285</v>
      </c>
      <c r="G117" s="2"/>
      <c r="H117" s="2" t="s">
        <v>22</v>
      </c>
      <c r="I117" s="2" t="s">
        <v>286</v>
      </c>
      <c r="J117" s="2"/>
      <c r="K117" s="2"/>
    </row>
    <row r="118" spans="1:11" ht="60" x14ac:dyDescent="0.25">
      <c r="A118" s="2" t="s">
        <v>290</v>
      </c>
      <c r="B118" s="2" t="s">
        <v>291</v>
      </c>
      <c r="C118" s="2" t="s">
        <v>227</v>
      </c>
      <c r="D118" s="2" t="s">
        <v>179</v>
      </c>
      <c r="E118" s="2" t="s">
        <v>228</v>
      </c>
      <c r="F118" s="2"/>
      <c r="G118" s="2"/>
      <c r="H118" s="2" t="s">
        <v>22</v>
      </c>
      <c r="I118" s="2"/>
      <c r="J118" s="2"/>
      <c r="K118" s="2" t="s">
        <v>87</v>
      </c>
    </row>
    <row r="119" spans="1:11" ht="60" x14ac:dyDescent="0.25">
      <c r="A119" s="2" t="s">
        <v>292</v>
      </c>
      <c r="B119" s="2">
        <v>0</v>
      </c>
      <c r="C119" s="2" t="s">
        <v>227</v>
      </c>
      <c r="D119" s="2" t="s">
        <v>179</v>
      </c>
      <c r="E119" s="2" t="s">
        <v>228</v>
      </c>
      <c r="F119" s="2" t="s">
        <v>247</v>
      </c>
      <c r="G119" s="2"/>
      <c r="H119" s="2" t="s">
        <v>22</v>
      </c>
      <c r="I119" s="2" t="s">
        <v>248</v>
      </c>
      <c r="J119" s="2"/>
      <c r="K119" s="2"/>
    </row>
    <row r="120" spans="1:11" ht="60" x14ac:dyDescent="0.25">
      <c r="A120" s="2" t="s">
        <v>293</v>
      </c>
      <c r="B120" s="2" t="s">
        <v>276</v>
      </c>
      <c r="C120" s="2" t="s">
        <v>227</v>
      </c>
      <c r="D120" s="2" t="s">
        <v>179</v>
      </c>
      <c r="E120" s="2" t="s">
        <v>228</v>
      </c>
      <c r="F120" s="2" t="s">
        <v>277</v>
      </c>
      <c r="G120" s="2"/>
      <c r="H120" s="2" t="s">
        <v>22</v>
      </c>
      <c r="I120" s="2" t="s">
        <v>278</v>
      </c>
      <c r="J120" s="2"/>
      <c r="K120" s="2"/>
    </row>
    <row r="121" spans="1:11" ht="60" x14ac:dyDescent="0.25">
      <c r="A121" s="2" t="s">
        <v>294</v>
      </c>
      <c r="B121" s="2" t="s">
        <v>280</v>
      </c>
      <c r="C121" s="2" t="s">
        <v>227</v>
      </c>
      <c r="D121" s="2" t="s">
        <v>179</v>
      </c>
      <c r="E121" s="2" t="s">
        <v>228</v>
      </c>
      <c r="F121" s="2" t="s">
        <v>281</v>
      </c>
      <c r="G121" s="2"/>
      <c r="H121" s="2" t="s">
        <v>22</v>
      </c>
      <c r="I121" s="2" t="s">
        <v>282</v>
      </c>
      <c r="J121" s="2"/>
      <c r="K121" s="2" t="s">
        <v>87</v>
      </c>
    </row>
    <row r="122" spans="1:11" ht="60" x14ac:dyDescent="0.25">
      <c r="A122" s="2" t="s">
        <v>295</v>
      </c>
      <c r="B122" s="2" t="s">
        <v>296</v>
      </c>
      <c r="C122" s="2" t="s">
        <v>227</v>
      </c>
      <c r="D122" s="2" t="s">
        <v>179</v>
      </c>
      <c r="E122" s="2" t="s">
        <v>228</v>
      </c>
      <c r="F122" s="2"/>
      <c r="G122" s="2"/>
      <c r="H122" s="2" t="s">
        <v>22</v>
      </c>
      <c r="I122" s="2"/>
      <c r="J122" s="2"/>
      <c r="K122" s="2" t="s">
        <v>87</v>
      </c>
    </row>
    <row r="123" spans="1:11" ht="60" x14ac:dyDescent="0.25">
      <c r="A123" s="2" t="s">
        <v>297</v>
      </c>
      <c r="B123" s="2" t="s">
        <v>276</v>
      </c>
      <c r="C123" s="2" t="s">
        <v>227</v>
      </c>
      <c r="D123" s="2" t="s">
        <v>179</v>
      </c>
      <c r="E123" s="2" t="s">
        <v>228</v>
      </c>
      <c r="F123" s="2" t="s">
        <v>277</v>
      </c>
      <c r="G123" s="2"/>
      <c r="H123" s="2" t="s">
        <v>22</v>
      </c>
      <c r="I123" s="2" t="s">
        <v>278</v>
      </c>
      <c r="J123" s="2"/>
      <c r="K123" s="2" t="s">
        <v>87</v>
      </c>
    </row>
    <row r="124" spans="1:11" ht="60" x14ac:dyDescent="0.25">
      <c r="A124" s="2" t="s">
        <v>298</v>
      </c>
      <c r="B124" s="2">
        <v>470</v>
      </c>
      <c r="C124" s="2" t="s">
        <v>227</v>
      </c>
      <c r="D124" s="2" t="s">
        <v>179</v>
      </c>
      <c r="E124" s="2" t="s">
        <v>228</v>
      </c>
      <c r="F124" s="2" t="s">
        <v>229</v>
      </c>
      <c r="G124" s="2"/>
      <c r="H124" s="2" t="s">
        <v>22</v>
      </c>
      <c r="I124" s="2" t="s">
        <v>230</v>
      </c>
      <c r="J124" s="2"/>
      <c r="K124" s="2"/>
    </row>
    <row r="125" spans="1:11" ht="60" x14ac:dyDescent="0.25">
      <c r="A125" s="2" t="s">
        <v>299</v>
      </c>
      <c r="B125" s="2" t="s">
        <v>300</v>
      </c>
      <c r="C125" s="2" t="s">
        <v>227</v>
      </c>
      <c r="D125" s="2" t="s">
        <v>179</v>
      </c>
      <c r="E125" s="2" t="s">
        <v>228</v>
      </c>
      <c r="F125" s="2" t="s">
        <v>301</v>
      </c>
      <c r="G125" s="2"/>
      <c r="H125" s="2" t="s">
        <v>22</v>
      </c>
      <c r="I125" s="2" t="s">
        <v>302</v>
      </c>
      <c r="J125" s="2"/>
      <c r="K125" s="2"/>
    </row>
    <row r="126" spans="1:11" ht="60" x14ac:dyDescent="0.25">
      <c r="A126" s="2" t="s">
        <v>303</v>
      </c>
      <c r="B126" s="2" t="s">
        <v>296</v>
      </c>
      <c r="C126" s="2" t="s">
        <v>227</v>
      </c>
      <c r="D126" s="2" t="s">
        <v>179</v>
      </c>
      <c r="E126" s="2" t="s">
        <v>228</v>
      </c>
      <c r="F126" s="2"/>
      <c r="G126" s="2"/>
      <c r="H126" s="2"/>
      <c r="I126" s="2"/>
      <c r="J126" s="2"/>
      <c r="K126" s="2" t="s">
        <v>87</v>
      </c>
    </row>
    <row r="127" spans="1:11" ht="60" x14ac:dyDescent="0.25">
      <c r="A127" s="2" t="s">
        <v>304</v>
      </c>
      <c r="B127" s="2" t="s">
        <v>300</v>
      </c>
      <c r="C127" s="2" t="s">
        <v>227</v>
      </c>
      <c r="D127" s="2" t="s">
        <v>179</v>
      </c>
      <c r="E127" s="2" t="s">
        <v>228</v>
      </c>
      <c r="F127" s="2" t="s">
        <v>301</v>
      </c>
      <c r="G127" s="2"/>
      <c r="H127" s="2" t="s">
        <v>22</v>
      </c>
      <c r="I127" s="2" t="s">
        <v>302</v>
      </c>
      <c r="J127" s="2"/>
      <c r="K127" s="2"/>
    </row>
    <row r="128" spans="1:11" ht="60" x14ac:dyDescent="0.25">
      <c r="A128" s="2" t="s">
        <v>305</v>
      </c>
      <c r="B128" s="2">
        <v>0</v>
      </c>
      <c r="C128" s="2" t="s">
        <v>227</v>
      </c>
      <c r="D128" s="2" t="s">
        <v>179</v>
      </c>
      <c r="E128" s="2" t="s">
        <v>228</v>
      </c>
      <c r="F128" s="2" t="s">
        <v>247</v>
      </c>
      <c r="G128" s="2"/>
      <c r="H128" s="2" t="s">
        <v>22</v>
      </c>
      <c r="I128" s="2" t="s">
        <v>248</v>
      </c>
      <c r="J128" s="2"/>
      <c r="K128" s="2" t="s">
        <v>87</v>
      </c>
    </row>
    <row r="129" spans="1:11" ht="60" x14ac:dyDescent="0.25">
      <c r="A129" s="2" t="s">
        <v>306</v>
      </c>
      <c r="B129" s="2" t="s">
        <v>300</v>
      </c>
      <c r="C129" s="2" t="s">
        <v>227</v>
      </c>
      <c r="D129" s="2" t="s">
        <v>179</v>
      </c>
      <c r="E129" s="2" t="s">
        <v>228</v>
      </c>
      <c r="F129" s="2" t="s">
        <v>301</v>
      </c>
      <c r="G129" s="2"/>
      <c r="H129" s="2" t="s">
        <v>22</v>
      </c>
      <c r="I129" s="2" t="s">
        <v>302</v>
      </c>
      <c r="J129" s="2"/>
      <c r="K129" s="2"/>
    </row>
    <row r="130" spans="1:11" ht="60" x14ac:dyDescent="0.25">
      <c r="A130" s="2" t="s">
        <v>307</v>
      </c>
      <c r="B130" s="2" t="s">
        <v>288</v>
      </c>
      <c r="C130" s="2" t="s">
        <v>227</v>
      </c>
      <c r="D130" s="2" t="s">
        <v>179</v>
      </c>
      <c r="E130" s="2" t="s">
        <v>228</v>
      </c>
      <c r="F130" s="2"/>
      <c r="G130" s="2"/>
      <c r="H130" s="2" t="s">
        <v>22</v>
      </c>
      <c r="I130" s="2"/>
      <c r="J130" s="2"/>
      <c r="K130" s="2" t="s">
        <v>87</v>
      </c>
    </row>
    <row r="131" spans="1:11" ht="60" x14ac:dyDescent="0.25">
      <c r="A131" s="2" t="s">
        <v>308</v>
      </c>
      <c r="B131" s="2" t="s">
        <v>291</v>
      </c>
      <c r="C131" s="2" t="s">
        <v>227</v>
      </c>
      <c r="D131" s="2" t="s">
        <v>179</v>
      </c>
      <c r="E131" s="2" t="s">
        <v>228</v>
      </c>
      <c r="F131" s="2"/>
      <c r="G131" s="2"/>
      <c r="H131" s="2" t="s">
        <v>22</v>
      </c>
      <c r="I131" s="2"/>
      <c r="J131" s="2"/>
      <c r="K131" s="2" t="s">
        <v>87</v>
      </c>
    </row>
    <row r="132" spans="1:11" ht="60" x14ac:dyDescent="0.25">
      <c r="A132" s="2" t="s">
        <v>309</v>
      </c>
      <c r="B132" s="2" t="s">
        <v>300</v>
      </c>
      <c r="C132" s="2" t="s">
        <v>227</v>
      </c>
      <c r="D132" s="2" t="s">
        <v>179</v>
      </c>
      <c r="E132" s="2" t="s">
        <v>228</v>
      </c>
      <c r="F132" s="2" t="s">
        <v>301</v>
      </c>
      <c r="G132" s="2"/>
      <c r="H132" s="2" t="s">
        <v>22</v>
      </c>
      <c r="I132" s="2" t="s">
        <v>302</v>
      </c>
      <c r="J132" s="2"/>
      <c r="K132" s="2"/>
    </row>
    <row r="133" spans="1:11" ht="60" x14ac:dyDescent="0.25">
      <c r="A133" s="2" t="s">
        <v>310</v>
      </c>
      <c r="B133" s="2">
        <v>100</v>
      </c>
      <c r="C133" s="2" t="s">
        <v>250</v>
      </c>
      <c r="D133" s="2" t="s">
        <v>186</v>
      </c>
      <c r="E133" s="2" t="s">
        <v>228</v>
      </c>
      <c r="F133" s="2" t="s">
        <v>311</v>
      </c>
      <c r="G133" s="2"/>
      <c r="H133" s="2" t="s">
        <v>22</v>
      </c>
      <c r="I133" s="2" t="s">
        <v>312</v>
      </c>
      <c r="J133" s="2"/>
      <c r="K133" s="2"/>
    </row>
    <row r="134" spans="1:11" ht="60" x14ac:dyDescent="0.25">
      <c r="A134" s="2" t="s">
        <v>313</v>
      </c>
      <c r="B134" s="2" t="s">
        <v>291</v>
      </c>
      <c r="C134" s="2" t="s">
        <v>227</v>
      </c>
      <c r="D134" s="2" t="s">
        <v>179</v>
      </c>
      <c r="E134" s="2" t="s">
        <v>228</v>
      </c>
      <c r="F134" s="2"/>
      <c r="G134" s="2"/>
      <c r="H134" s="2" t="s">
        <v>22</v>
      </c>
      <c r="I134" s="2"/>
      <c r="J134" s="2"/>
      <c r="K134" s="2" t="s">
        <v>87</v>
      </c>
    </row>
    <row r="135" spans="1:11" ht="60" x14ac:dyDescent="0.25">
      <c r="A135" s="2" t="s">
        <v>314</v>
      </c>
      <c r="B135" s="2" t="s">
        <v>288</v>
      </c>
      <c r="C135" s="2" t="s">
        <v>227</v>
      </c>
      <c r="D135" s="2" t="s">
        <v>179</v>
      </c>
      <c r="E135" s="2" t="s">
        <v>228</v>
      </c>
      <c r="F135" s="2"/>
      <c r="G135" s="2"/>
      <c r="H135" s="2" t="s">
        <v>22</v>
      </c>
      <c r="I135" s="2"/>
      <c r="J135" s="2"/>
      <c r="K135" s="2" t="s">
        <v>87</v>
      </c>
    </row>
    <row r="136" spans="1:11" ht="60" x14ac:dyDescent="0.25">
      <c r="A136" s="2" t="s">
        <v>315</v>
      </c>
      <c r="B136" s="2" t="s">
        <v>296</v>
      </c>
      <c r="C136" s="2" t="s">
        <v>227</v>
      </c>
      <c r="D136" s="2" t="s">
        <v>179</v>
      </c>
      <c r="E136" s="2" t="s">
        <v>228</v>
      </c>
      <c r="F136" s="2"/>
      <c r="G136" s="2"/>
      <c r="H136" s="2" t="s">
        <v>22</v>
      </c>
      <c r="I136" s="2"/>
      <c r="J136" s="2"/>
      <c r="K136" s="2" t="s">
        <v>87</v>
      </c>
    </row>
    <row r="137" spans="1:11" ht="60" x14ac:dyDescent="0.25">
      <c r="A137" s="2" t="s">
        <v>316</v>
      </c>
      <c r="B137" s="2" t="s">
        <v>238</v>
      </c>
      <c r="C137" s="2" t="s">
        <v>227</v>
      </c>
      <c r="D137" s="2" t="s">
        <v>179</v>
      </c>
      <c r="E137" s="2" t="s">
        <v>228</v>
      </c>
      <c r="F137" s="2" t="s">
        <v>317</v>
      </c>
      <c r="G137" s="2"/>
      <c r="H137" s="2" t="s">
        <v>22</v>
      </c>
      <c r="I137" s="2" t="s">
        <v>240</v>
      </c>
      <c r="J137" s="2"/>
      <c r="K137" s="2" t="s">
        <v>116</v>
      </c>
    </row>
    <row r="138" spans="1:11" ht="60" x14ac:dyDescent="0.25">
      <c r="A138" s="2" t="s">
        <v>318</v>
      </c>
      <c r="B138" s="2" t="s">
        <v>238</v>
      </c>
      <c r="C138" s="2" t="s">
        <v>227</v>
      </c>
      <c r="D138" s="2" t="s">
        <v>179</v>
      </c>
      <c r="E138" s="2" t="s">
        <v>228</v>
      </c>
      <c r="F138" s="2" t="s">
        <v>317</v>
      </c>
      <c r="G138" s="2"/>
      <c r="H138" s="2" t="s">
        <v>22</v>
      </c>
      <c r="I138" s="2" t="s">
        <v>240</v>
      </c>
      <c r="J138" s="2"/>
      <c r="K138" s="2" t="s">
        <v>116</v>
      </c>
    </row>
    <row r="139" spans="1:11" ht="60" x14ac:dyDescent="0.25">
      <c r="A139" s="2" t="s">
        <v>319</v>
      </c>
      <c r="B139" s="2" t="s">
        <v>234</v>
      </c>
      <c r="C139" s="2" t="s">
        <v>227</v>
      </c>
      <c r="D139" s="2" t="s">
        <v>179</v>
      </c>
      <c r="E139" s="2" t="s">
        <v>228</v>
      </c>
      <c r="F139" s="2" t="s">
        <v>235</v>
      </c>
      <c r="G139" s="2"/>
      <c r="H139" s="2" t="s">
        <v>22</v>
      </c>
      <c r="I139" s="2" t="s">
        <v>236</v>
      </c>
      <c r="J139" s="2"/>
      <c r="K139" s="2" t="s">
        <v>116</v>
      </c>
    </row>
    <row r="140" spans="1:11" ht="60" x14ac:dyDescent="0.25">
      <c r="A140" s="2" t="s">
        <v>320</v>
      </c>
      <c r="B140" s="2" t="s">
        <v>242</v>
      </c>
      <c r="C140" s="2" t="s">
        <v>227</v>
      </c>
      <c r="D140" s="2" t="s">
        <v>179</v>
      </c>
      <c r="E140" s="2" t="s">
        <v>228</v>
      </c>
      <c r="F140" s="2" t="s">
        <v>243</v>
      </c>
      <c r="G140" s="2"/>
      <c r="H140" s="2" t="s">
        <v>22</v>
      </c>
      <c r="I140" s="2" t="s">
        <v>244</v>
      </c>
      <c r="J140" s="2"/>
      <c r="K140" s="2" t="s">
        <v>116</v>
      </c>
    </row>
    <row r="141" spans="1:11" ht="60" x14ac:dyDescent="0.25">
      <c r="A141" s="2" t="s">
        <v>321</v>
      </c>
      <c r="B141" s="2">
        <v>3.3</v>
      </c>
      <c r="C141" s="2" t="s">
        <v>250</v>
      </c>
      <c r="D141" s="2" t="s">
        <v>186</v>
      </c>
      <c r="E141" s="2" t="s">
        <v>228</v>
      </c>
      <c r="F141" s="2" t="s">
        <v>322</v>
      </c>
      <c r="G141" s="2"/>
      <c r="H141" s="2" t="s">
        <v>22</v>
      </c>
      <c r="I141" s="2" t="s">
        <v>323</v>
      </c>
      <c r="J141" s="2"/>
      <c r="K141" s="2" t="s">
        <v>116</v>
      </c>
    </row>
    <row r="142" spans="1:11" ht="60" x14ac:dyDescent="0.25">
      <c r="A142" s="2" t="s">
        <v>324</v>
      </c>
      <c r="B142" s="2">
        <v>3.3</v>
      </c>
      <c r="C142" s="2" t="s">
        <v>250</v>
      </c>
      <c r="D142" s="2" t="s">
        <v>186</v>
      </c>
      <c r="E142" s="2" t="s">
        <v>228</v>
      </c>
      <c r="F142" s="2" t="s">
        <v>322</v>
      </c>
      <c r="G142" s="2"/>
      <c r="H142" s="2" t="s">
        <v>22</v>
      </c>
      <c r="I142" s="2" t="s">
        <v>323</v>
      </c>
      <c r="J142" s="2"/>
      <c r="K142" s="2" t="s">
        <v>116</v>
      </c>
    </row>
    <row r="143" spans="1:11" ht="60" x14ac:dyDescent="0.25">
      <c r="A143" s="2" t="s">
        <v>325</v>
      </c>
      <c r="B143" s="2" t="s">
        <v>242</v>
      </c>
      <c r="C143" s="2" t="s">
        <v>227</v>
      </c>
      <c r="D143" s="2" t="s">
        <v>179</v>
      </c>
      <c r="E143" s="2" t="s">
        <v>228</v>
      </c>
      <c r="F143" s="2" t="s">
        <v>243</v>
      </c>
      <c r="G143" s="2"/>
      <c r="H143" s="2" t="s">
        <v>22</v>
      </c>
      <c r="I143" s="2" t="s">
        <v>244</v>
      </c>
      <c r="J143" s="2"/>
      <c r="K143" s="2"/>
    </row>
    <row r="144" spans="1:11" ht="60" x14ac:dyDescent="0.25">
      <c r="A144" s="2" t="s">
        <v>326</v>
      </c>
      <c r="B144" s="2" t="s">
        <v>242</v>
      </c>
      <c r="C144" s="2" t="s">
        <v>227</v>
      </c>
      <c r="D144" s="2" t="s">
        <v>179</v>
      </c>
      <c r="E144" s="2" t="s">
        <v>228</v>
      </c>
      <c r="F144" s="2" t="s">
        <v>243</v>
      </c>
      <c r="G144" s="2"/>
      <c r="H144" s="2" t="s">
        <v>22</v>
      </c>
      <c r="I144" s="2" t="s">
        <v>244</v>
      </c>
      <c r="J144" s="2"/>
      <c r="K144" s="2"/>
    </row>
    <row r="145" spans="1:11" ht="60" x14ac:dyDescent="0.25">
      <c r="A145" s="2" t="s">
        <v>327</v>
      </c>
      <c r="B145" s="2" t="s">
        <v>234</v>
      </c>
      <c r="C145" s="2" t="s">
        <v>227</v>
      </c>
      <c r="D145" s="2" t="s">
        <v>179</v>
      </c>
      <c r="E145" s="2" t="s">
        <v>228</v>
      </c>
      <c r="F145" s="2" t="s">
        <v>235</v>
      </c>
      <c r="G145" s="2"/>
      <c r="H145" s="2" t="s">
        <v>22</v>
      </c>
      <c r="I145" s="2" t="s">
        <v>236</v>
      </c>
      <c r="J145" s="2"/>
      <c r="K145" s="2"/>
    </row>
    <row r="146" spans="1:11" ht="60" x14ac:dyDescent="0.25">
      <c r="A146" s="2" t="s">
        <v>328</v>
      </c>
      <c r="B146" s="2" t="s">
        <v>234</v>
      </c>
      <c r="C146" s="2" t="s">
        <v>227</v>
      </c>
      <c r="D146" s="2" t="s">
        <v>179</v>
      </c>
      <c r="E146" s="2" t="s">
        <v>228</v>
      </c>
      <c r="F146" s="2" t="s">
        <v>235</v>
      </c>
      <c r="G146" s="2"/>
      <c r="H146" s="2" t="s">
        <v>22</v>
      </c>
      <c r="I146" s="2" t="s">
        <v>236</v>
      </c>
      <c r="J146" s="2"/>
      <c r="K146" s="2"/>
    </row>
    <row r="147" spans="1:11" ht="60" x14ac:dyDescent="0.25">
      <c r="A147" s="2" t="s">
        <v>329</v>
      </c>
      <c r="B147" s="2">
        <v>100</v>
      </c>
      <c r="C147" s="2" t="s">
        <v>250</v>
      </c>
      <c r="D147" s="2" t="s">
        <v>186</v>
      </c>
      <c r="E147" s="2" t="s">
        <v>228</v>
      </c>
      <c r="F147" s="2" t="s">
        <v>311</v>
      </c>
      <c r="G147" s="2"/>
      <c r="H147" s="2" t="s">
        <v>22</v>
      </c>
      <c r="I147" s="2" t="s">
        <v>312</v>
      </c>
      <c r="J147" s="2"/>
      <c r="K147" s="2"/>
    </row>
    <row r="148" spans="1:11" ht="60" x14ac:dyDescent="0.25">
      <c r="A148" s="2" t="s">
        <v>330</v>
      </c>
      <c r="B148" s="2">
        <v>150</v>
      </c>
      <c r="C148" s="2" t="s">
        <v>227</v>
      </c>
      <c r="D148" s="2" t="s">
        <v>179</v>
      </c>
      <c r="E148" s="2" t="s">
        <v>228</v>
      </c>
      <c r="F148" s="2" t="s">
        <v>387</v>
      </c>
      <c r="G148" s="2"/>
      <c r="H148" s="2" t="s">
        <v>22</v>
      </c>
      <c r="I148" s="2"/>
      <c r="J148" s="2"/>
      <c r="K148" s="2"/>
    </row>
    <row r="149" spans="1:11" ht="60" x14ac:dyDescent="0.25">
      <c r="A149" s="2" t="s">
        <v>331</v>
      </c>
      <c r="B149" s="2">
        <v>150</v>
      </c>
      <c r="C149" s="2" t="s">
        <v>227</v>
      </c>
      <c r="D149" s="2" t="s">
        <v>179</v>
      </c>
      <c r="E149" s="2" t="s">
        <v>228</v>
      </c>
      <c r="F149" s="2" t="s">
        <v>387</v>
      </c>
      <c r="G149" s="2"/>
      <c r="H149" s="2" t="s">
        <v>22</v>
      </c>
      <c r="I149" s="2"/>
      <c r="J149" s="2"/>
      <c r="K149" s="2"/>
    </row>
    <row r="150" spans="1:11" ht="60" x14ac:dyDescent="0.25">
      <c r="A150" s="2" t="s">
        <v>332</v>
      </c>
      <c r="B150" s="2" t="s">
        <v>242</v>
      </c>
      <c r="C150" s="2" t="s">
        <v>227</v>
      </c>
      <c r="D150" s="2" t="s">
        <v>179</v>
      </c>
      <c r="E150" s="2" t="s">
        <v>228</v>
      </c>
      <c r="F150" s="2" t="s">
        <v>243</v>
      </c>
      <c r="G150" s="2"/>
      <c r="H150" s="2" t="s">
        <v>22</v>
      </c>
      <c r="I150" s="2" t="s">
        <v>244</v>
      </c>
      <c r="J150" s="2"/>
      <c r="K150" s="2"/>
    </row>
    <row r="151" spans="1:11" ht="60" x14ac:dyDescent="0.25">
      <c r="A151" s="2" t="s">
        <v>333</v>
      </c>
      <c r="B151" s="2" t="s">
        <v>234</v>
      </c>
      <c r="C151" s="2" t="s">
        <v>227</v>
      </c>
      <c r="D151" s="2" t="s">
        <v>179</v>
      </c>
      <c r="E151" s="2" t="s">
        <v>228</v>
      </c>
      <c r="F151" s="2" t="s">
        <v>235</v>
      </c>
      <c r="G151" s="2"/>
      <c r="H151" s="2" t="s">
        <v>22</v>
      </c>
      <c r="I151" s="2" t="s">
        <v>236</v>
      </c>
      <c r="J151" s="2"/>
      <c r="K151" s="2"/>
    </row>
    <row r="152" spans="1:11" ht="60" x14ac:dyDescent="0.25">
      <c r="A152" s="2" t="s">
        <v>334</v>
      </c>
      <c r="B152" s="2">
        <v>100</v>
      </c>
      <c r="C152" s="2" t="s">
        <v>250</v>
      </c>
      <c r="D152" s="2" t="s">
        <v>186</v>
      </c>
      <c r="E152" s="2" t="s">
        <v>228</v>
      </c>
      <c r="F152" s="2" t="s">
        <v>311</v>
      </c>
      <c r="G152" s="2"/>
      <c r="H152" s="2" t="s">
        <v>22</v>
      </c>
      <c r="I152" s="2" t="s">
        <v>312</v>
      </c>
      <c r="J152" s="2"/>
      <c r="K152" s="2"/>
    </row>
    <row r="153" spans="1:11" ht="60" x14ac:dyDescent="0.25">
      <c r="A153" s="2" t="s">
        <v>335</v>
      </c>
      <c r="B153" s="2" t="s">
        <v>271</v>
      </c>
      <c r="C153" s="2" t="s">
        <v>250</v>
      </c>
      <c r="D153" s="2" t="s">
        <v>186</v>
      </c>
      <c r="E153" s="2" t="s">
        <v>228</v>
      </c>
      <c r="F153" s="2" t="s">
        <v>272</v>
      </c>
      <c r="G153" s="2"/>
      <c r="H153" s="2" t="s">
        <v>22</v>
      </c>
      <c r="I153" s="2" t="s">
        <v>273</v>
      </c>
      <c r="J153" s="2"/>
      <c r="K153" s="2"/>
    </row>
    <row r="154" spans="1:11" ht="60" x14ac:dyDescent="0.25">
      <c r="A154" s="2" t="s">
        <v>336</v>
      </c>
      <c r="B154" s="2" t="s">
        <v>271</v>
      </c>
      <c r="C154" s="2" t="s">
        <v>250</v>
      </c>
      <c r="D154" s="2" t="s">
        <v>186</v>
      </c>
      <c r="E154" s="2" t="s">
        <v>228</v>
      </c>
      <c r="F154" s="2" t="s">
        <v>272</v>
      </c>
      <c r="G154" s="2"/>
      <c r="H154" s="2" t="s">
        <v>22</v>
      </c>
      <c r="I154" s="2" t="s">
        <v>273</v>
      </c>
      <c r="J154" s="2"/>
      <c r="K154" s="2"/>
    </row>
    <row r="155" spans="1:11" ht="60" x14ac:dyDescent="0.25">
      <c r="A155" s="2" t="s">
        <v>337</v>
      </c>
      <c r="B155" s="2" t="s">
        <v>271</v>
      </c>
      <c r="C155" s="2" t="s">
        <v>250</v>
      </c>
      <c r="D155" s="2" t="s">
        <v>186</v>
      </c>
      <c r="E155" s="2" t="s">
        <v>228</v>
      </c>
      <c r="F155" s="2" t="s">
        <v>272</v>
      </c>
      <c r="G155" s="2"/>
      <c r="H155" s="2" t="s">
        <v>22</v>
      </c>
      <c r="I155" s="2" t="s">
        <v>273</v>
      </c>
      <c r="J155" s="2"/>
      <c r="K155" s="2"/>
    </row>
    <row r="156" spans="1:11" ht="60" x14ac:dyDescent="0.25">
      <c r="A156" s="2" t="s">
        <v>338</v>
      </c>
      <c r="B156" s="2" t="s">
        <v>271</v>
      </c>
      <c r="C156" s="2" t="s">
        <v>250</v>
      </c>
      <c r="D156" s="2" t="s">
        <v>186</v>
      </c>
      <c r="E156" s="2" t="s">
        <v>228</v>
      </c>
      <c r="F156" s="2" t="s">
        <v>272</v>
      </c>
      <c r="G156" s="2"/>
      <c r="H156" s="2" t="s">
        <v>22</v>
      </c>
      <c r="I156" s="2" t="s">
        <v>273</v>
      </c>
      <c r="J156" s="2"/>
      <c r="K156" s="2"/>
    </row>
    <row r="157" spans="1:11" ht="60" x14ac:dyDescent="0.25">
      <c r="A157" s="2" t="s">
        <v>339</v>
      </c>
      <c r="B157" s="2" t="s">
        <v>242</v>
      </c>
      <c r="C157" s="2" t="s">
        <v>227</v>
      </c>
      <c r="D157" s="2" t="s">
        <v>179</v>
      </c>
      <c r="E157" s="2" t="s">
        <v>228</v>
      </c>
      <c r="F157" s="2" t="s">
        <v>243</v>
      </c>
      <c r="G157" s="2"/>
      <c r="H157" s="2" t="s">
        <v>22</v>
      </c>
      <c r="I157" s="2" t="s">
        <v>244</v>
      </c>
      <c r="J157" s="2"/>
      <c r="K157" s="2"/>
    </row>
    <row r="158" spans="1:11" ht="60" x14ac:dyDescent="0.25">
      <c r="A158" s="2" t="s">
        <v>340</v>
      </c>
      <c r="B158" s="2" t="s">
        <v>234</v>
      </c>
      <c r="C158" s="2" t="s">
        <v>227</v>
      </c>
      <c r="D158" s="2" t="s">
        <v>179</v>
      </c>
      <c r="E158" s="2" t="s">
        <v>228</v>
      </c>
      <c r="F158" s="2" t="s">
        <v>235</v>
      </c>
      <c r="G158" s="2"/>
      <c r="H158" s="2" t="s">
        <v>22</v>
      </c>
      <c r="I158" s="2" t="s">
        <v>236</v>
      </c>
      <c r="J158" s="2"/>
      <c r="K158" s="2"/>
    </row>
    <row r="159" spans="1:11" ht="60" x14ac:dyDescent="0.25">
      <c r="A159" s="2" t="s">
        <v>341</v>
      </c>
      <c r="B159" s="2">
        <v>100</v>
      </c>
      <c r="C159" s="2" t="s">
        <v>250</v>
      </c>
      <c r="D159" s="2" t="s">
        <v>186</v>
      </c>
      <c r="E159" s="2" t="s">
        <v>228</v>
      </c>
      <c r="F159" s="2" t="s">
        <v>311</v>
      </c>
      <c r="G159" s="2"/>
      <c r="H159" s="2" t="s">
        <v>22</v>
      </c>
      <c r="I159" s="2" t="s">
        <v>312</v>
      </c>
      <c r="J159" s="2"/>
      <c r="K159" s="2"/>
    </row>
    <row r="160" spans="1:11" ht="45" x14ac:dyDescent="0.25">
      <c r="A160" s="2" t="s">
        <v>342</v>
      </c>
      <c r="B160" s="2"/>
      <c r="C160" s="2" t="s">
        <v>343</v>
      </c>
      <c r="D160" s="2" t="s">
        <v>344</v>
      </c>
      <c r="E160" s="2" t="s">
        <v>345</v>
      </c>
      <c r="F160" s="2" t="s">
        <v>66</v>
      </c>
      <c r="G160" s="2"/>
      <c r="H160" s="2"/>
      <c r="I160" s="2"/>
      <c r="J160" s="2"/>
      <c r="K160" s="2" t="s">
        <v>66</v>
      </c>
    </row>
    <row r="161" spans="1:11" ht="30" x14ac:dyDescent="0.25">
      <c r="A161" s="2" t="s">
        <v>346</v>
      </c>
      <c r="B161" s="2" t="s">
        <v>347</v>
      </c>
      <c r="C161" s="2" t="s">
        <v>347</v>
      </c>
      <c r="D161" s="2" t="s">
        <v>348</v>
      </c>
      <c r="E161" s="2"/>
      <c r="F161" s="2" t="s">
        <v>349</v>
      </c>
      <c r="G161" s="2"/>
      <c r="H161" s="2"/>
      <c r="I161" s="2" t="s">
        <v>347</v>
      </c>
      <c r="J161" s="2"/>
      <c r="K161" s="2"/>
    </row>
    <row r="162" spans="1:11" ht="45" x14ac:dyDescent="0.25">
      <c r="A162" s="2" t="s">
        <v>350</v>
      </c>
      <c r="B162" s="2" t="s">
        <v>351</v>
      </c>
      <c r="C162" s="2" t="s">
        <v>351</v>
      </c>
      <c r="D162" s="2" t="s">
        <v>352</v>
      </c>
      <c r="E162" s="2"/>
      <c r="F162" s="2" t="s">
        <v>353</v>
      </c>
      <c r="G162" s="2"/>
      <c r="H162" s="2"/>
      <c r="I162" s="2" t="s">
        <v>351</v>
      </c>
      <c r="J162" s="2"/>
      <c r="K162" s="2"/>
    </row>
    <row r="163" spans="1:11" ht="75" x14ac:dyDescent="0.25">
      <c r="A163" s="2" t="s">
        <v>354</v>
      </c>
      <c r="B163" s="2" t="s">
        <v>355</v>
      </c>
      <c r="C163" s="2" t="s">
        <v>355</v>
      </c>
      <c r="D163" s="2" t="s">
        <v>356</v>
      </c>
      <c r="E163" s="2" t="s">
        <v>357</v>
      </c>
      <c r="F163" s="2" t="s">
        <v>358</v>
      </c>
      <c r="G163" s="2"/>
      <c r="H163" s="2"/>
      <c r="I163" s="2" t="s">
        <v>355</v>
      </c>
      <c r="J163" s="2"/>
      <c r="K163" s="2"/>
    </row>
    <row r="164" spans="1:11" ht="165" x14ac:dyDescent="0.25">
      <c r="A164" s="2" t="s">
        <v>359</v>
      </c>
      <c r="B164" s="2" t="s">
        <v>360</v>
      </c>
      <c r="C164" s="2" t="s">
        <v>360</v>
      </c>
      <c r="D164" s="2" t="s">
        <v>361</v>
      </c>
      <c r="E164" s="2" t="s">
        <v>362</v>
      </c>
      <c r="F164" s="2" t="s">
        <v>363</v>
      </c>
      <c r="G164" s="2"/>
      <c r="H164" s="2"/>
      <c r="I164" s="2" t="s">
        <v>364</v>
      </c>
      <c r="J164" s="2"/>
      <c r="K164" s="2"/>
    </row>
    <row r="165" spans="1:11" ht="30" x14ac:dyDescent="0.25">
      <c r="A165" s="2" t="s">
        <v>365</v>
      </c>
      <c r="B165" s="2" t="s">
        <v>365</v>
      </c>
      <c r="C165" s="2" t="s">
        <v>145</v>
      </c>
      <c r="D165" s="2" t="s">
        <v>146</v>
      </c>
      <c r="E165" s="2"/>
      <c r="F165" s="2" t="s">
        <v>66</v>
      </c>
      <c r="G165" s="2"/>
      <c r="H165" s="2"/>
      <c r="I165" s="2"/>
      <c r="J165" s="2"/>
      <c r="K165" s="2" t="s">
        <v>66</v>
      </c>
    </row>
    <row r="166" spans="1:11" ht="75" x14ac:dyDescent="0.25">
      <c r="A166" s="2" t="s">
        <v>366</v>
      </c>
      <c r="B166" s="2" t="s">
        <v>367</v>
      </c>
      <c r="C166" s="2" t="s">
        <v>368</v>
      </c>
      <c r="D166" s="2" t="s">
        <v>368</v>
      </c>
      <c r="E166" s="2" t="s">
        <v>369</v>
      </c>
      <c r="F166" s="2" t="s">
        <v>66</v>
      </c>
      <c r="G166" s="2"/>
      <c r="H166" s="2"/>
      <c r="I166" s="2"/>
      <c r="J166" s="2"/>
      <c r="K166" s="2" t="s">
        <v>66</v>
      </c>
    </row>
    <row r="167" spans="1:11" ht="75" x14ac:dyDescent="0.25">
      <c r="A167" s="2" t="s">
        <v>370</v>
      </c>
      <c r="B167" s="2" t="s">
        <v>116</v>
      </c>
      <c r="C167" s="2" t="s">
        <v>368</v>
      </c>
      <c r="D167" s="2" t="s">
        <v>368</v>
      </c>
      <c r="E167" s="2" t="s">
        <v>369</v>
      </c>
      <c r="F167" s="2" t="s">
        <v>66</v>
      </c>
      <c r="G167" s="2"/>
      <c r="H167" s="2"/>
      <c r="I167" s="2"/>
      <c r="J167" s="2"/>
      <c r="K167" s="2" t="s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REF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2013-09-24T15:20:04Z</dcterms:created>
  <dcterms:modified xsi:type="dcterms:W3CDTF">2013-09-24T15:53:11Z</dcterms:modified>
</cp:coreProperties>
</file>