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915" windowHeight="724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2" l="1"/>
  <c r="L17" i="1"/>
  <c r="D4" i="2"/>
  <c r="E4" i="2" s="1"/>
  <c r="D3" i="2"/>
  <c r="E3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2" i="2"/>
  <c r="E2" i="2" s="1"/>
  <c r="L22" i="1"/>
  <c r="L20" i="1"/>
  <c r="M22" i="1"/>
  <c r="L24" i="1"/>
  <c r="L23" i="1"/>
  <c r="L16" i="1"/>
  <c r="L15" i="1"/>
  <c r="M13" i="1"/>
  <c r="L13" i="1"/>
  <c r="L12" i="1"/>
</calcChain>
</file>

<file path=xl/sharedStrings.xml><?xml version="1.0" encoding="utf-8"?>
<sst xmlns="http://schemas.openxmlformats.org/spreadsheetml/2006/main" count="23" uniqueCount="19">
  <si>
    <t>Ejercicio 5</t>
  </si>
  <si>
    <t>Ejercicio 4</t>
  </si>
  <si>
    <t>Intervalo</t>
  </si>
  <si>
    <t>[0,0.3.087)</t>
  </si>
  <si>
    <t>[3.087, 6.17)</t>
  </si>
  <si>
    <t>[6.17,9.26)</t>
  </si>
  <si>
    <t>[</t>
  </si>
  <si>
    <t>[9.26, 12.35)</t>
  </si>
  <si>
    <t>[12.35,15.434)</t>
  </si>
  <si>
    <t>[15.434,18.52)</t>
  </si>
  <si>
    <t>[18.52,21.61)</t>
  </si>
  <si>
    <t>[21.61,24.7)</t>
  </si>
  <si>
    <t>[24.7,27.7)</t>
  </si>
  <si>
    <t>[27.7-infinito)</t>
  </si>
  <si>
    <t>Oi</t>
  </si>
  <si>
    <t>p(x)</t>
  </si>
  <si>
    <t>Ei=np(x)</t>
  </si>
  <si>
    <t>(Ei-Oi)^2/Ei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</si>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</sst>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Hoja1!$A$16:$J$16</c:f>
              <c:numCache>
                <c:formatCode>General</c:formatCode>
                <c:ptCount val="10"/>
                <c:pt idx="0">
                  <c:v>1.679</c:v>
                </c:pt>
                <c:pt idx="1">
                  <c:v>1.1870000000000001</c:v>
                </c:pt>
                <c:pt idx="2">
                  <c:v>0.23400000000000001</c:v>
                </c:pt>
                <c:pt idx="3">
                  <c:v>1.78</c:v>
                </c:pt>
                <c:pt idx="4">
                  <c:v>1.458</c:v>
                </c:pt>
                <c:pt idx="5">
                  <c:v>2.6280000000000001</c:v>
                </c:pt>
                <c:pt idx="6">
                  <c:v>0.504</c:v>
                </c:pt>
                <c:pt idx="7">
                  <c:v>0.95099999999999996</c:v>
                </c:pt>
                <c:pt idx="8">
                  <c:v>1.383</c:v>
                </c:pt>
                <c:pt idx="9">
                  <c:v>0.48599999999999999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Hoja1!$A$17:$J$17</c:f>
              <c:numCache>
                <c:formatCode>General</c:formatCode>
                <c:ptCount val="10"/>
                <c:pt idx="0">
                  <c:v>0.56100000000000005</c:v>
                </c:pt>
                <c:pt idx="1">
                  <c:v>0.49399999999999999</c:v>
                </c:pt>
                <c:pt idx="2">
                  <c:v>4.923</c:v>
                </c:pt>
                <c:pt idx="3">
                  <c:v>0.63500000000000001</c:v>
                </c:pt>
                <c:pt idx="4">
                  <c:v>0.504</c:v>
                </c:pt>
                <c:pt idx="5">
                  <c:v>2.6059999999999999</c:v>
                </c:pt>
                <c:pt idx="6">
                  <c:v>0.38200000000000001</c:v>
                </c:pt>
                <c:pt idx="7">
                  <c:v>1.38</c:v>
                </c:pt>
                <c:pt idx="8">
                  <c:v>2.7</c:v>
                </c:pt>
                <c:pt idx="9">
                  <c:v>0.46800000000000003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Hoja1!$A$18:$J$18</c:f>
              <c:numCache>
                <c:formatCode>General</c:formatCode>
                <c:ptCount val="10"/>
                <c:pt idx="0">
                  <c:v>2.7709999999999999</c:v>
                </c:pt>
                <c:pt idx="1">
                  <c:v>3.141</c:v>
                </c:pt>
                <c:pt idx="2">
                  <c:v>1.0189999999999999</c:v>
                </c:pt>
                <c:pt idx="3">
                  <c:v>2.516</c:v>
                </c:pt>
                <c:pt idx="4">
                  <c:v>1.1819999999999999</c:v>
                </c:pt>
                <c:pt idx="5">
                  <c:v>2.258</c:v>
                </c:pt>
                <c:pt idx="6">
                  <c:v>0.161</c:v>
                </c:pt>
                <c:pt idx="7">
                  <c:v>8.0549999999999997</c:v>
                </c:pt>
                <c:pt idx="8">
                  <c:v>0.46400000000000002</c:v>
                </c:pt>
                <c:pt idx="9">
                  <c:v>2.3119999999999998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Hoja1!$A$19:$J$19</c:f>
              <c:numCache>
                <c:formatCode>General</c:formatCode>
                <c:ptCount val="10"/>
                <c:pt idx="0">
                  <c:v>2.327</c:v>
                </c:pt>
                <c:pt idx="1">
                  <c:v>0.76100000000000001</c:v>
                </c:pt>
                <c:pt idx="2">
                  <c:v>1.8759999999999999</c:v>
                </c:pt>
                <c:pt idx="3">
                  <c:v>1.506</c:v>
                </c:pt>
                <c:pt idx="4">
                  <c:v>2.4510000000000001</c:v>
                </c:pt>
                <c:pt idx="5">
                  <c:v>0.83099999999999996</c:v>
                </c:pt>
                <c:pt idx="6">
                  <c:v>5.7149999999999999</c:v>
                </c:pt>
                <c:pt idx="7">
                  <c:v>0.69899999999999995</c:v>
                </c:pt>
                <c:pt idx="8">
                  <c:v>1.45</c:v>
                </c:pt>
                <c:pt idx="9">
                  <c:v>3.5819999999999999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Hoja1!$A$20:$J$20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3.1920000000000002</c:v>
                </c:pt>
                <c:pt idx="2">
                  <c:v>1.427</c:v>
                </c:pt>
                <c:pt idx="3">
                  <c:v>0.51800000000000002</c:v>
                </c:pt>
                <c:pt idx="4">
                  <c:v>2.198</c:v>
                </c:pt>
                <c:pt idx="5">
                  <c:v>0.92200000000000004</c:v>
                </c:pt>
                <c:pt idx="6">
                  <c:v>1.597</c:v>
                </c:pt>
                <c:pt idx="7">
                  <c:v>2.66</c:v>
                </c:pt>
                <c:pt idx="8">
                  <c:v>2.9329999999999998</c:v>
                </c:pt>
                <c:pt idx="9">
                  <c:v>4.5179999999999998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02208"/>
        <c:axId val="228312192"/>
      </c:barChart>
      <c:catAx>
        <c:axId val="2283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12192"/>
        <c:crosses val="autoZero"/>
        <c:auto val="1"/>
        <c:lblAlgn val="ctr"/>
        <c:lblOffset val="100"/>
        <c:noMultiLvlLbl val="0"/>
      </c:catAx>
      <c:valAx>
        <c:axId val="228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16</xdr:row>
      <xdr:rowOff>42862</xdr:rowOff>
    </xdr:from>
    <xdr:to>
      <xdr:col>7</xdr:col>
      <xdr:colOff>385762</xdr:colOff>
      <xdr:row>30</xdr:row>
      <xdr:rowOff>119062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K20" sqref="K20"/>
    </sheetView>
  </sheetViews>
  <sheetFormatPr baseColWidth="10" defaultRowHeight="15" x14ac:dyDescent="0.25"/>
  <cols>
    <col min="12" max="12" width="11.85546875" bestFit="1" customWidth="1"/>
  </cols>
  <sheetData>
    <row r="1" spans="1:17" x14ac:dyDescent="0.25">
      <c r="A1" s="2" t="s">
        <v>0</v>
      </c>
      <c r="B1" s="2"/>
      <c r="C1" s="2"/>
    </row>
    <row r="2" spans="1:17" x14ac:dyDescent="0.25">
      <c r="A2" s="1">
        <v>12.561</v>
      </c>
      <c r="B2">
        <v>2.6949999999999998</v>
      </c>
      <c r="C2">
        <v>12.082000000000001</v>
      </c>
      <c r="D2">
        <v>10.335000000000001</v>
      </c>
      <c r="E2">
        <v>13.26</v>
      </c>
      <c r="F2">
        <v>2.5489999999999999</v>
      </c>
      <c r="G2">
        <v>4.5940000000000003</v>
      </c>
      <c r="H2">
        <v>2.5</v>
      </c>
      <c r="I2">
        <v>24.93</v>
      </c>
      <c r="J2">
        <v>7.8049999999999997</v>
      </c>
    </row>
    <row r="3" spans="1:17" x14ac:dyDescent="0.25">
      <c r="A3" s="1">
        <v>8.3219999999999992</v>
      </c>
      <c r="B3">
        <v>7.4219999999999997</v>
      </c>
      <c r="C3">
        <v>11.143000000000001</v>
      </c>
      <c r="D3">
        <v>20.599</v>
      </c>
      <c r="E3">
        <v>7.508</v>
      </c>
      <c r="F3">
        <v>4.367</v>
      </c>
      <c r="G3">
        <v>1.544</v>
      </c>
      <c r="H3">
        <v>3.706</v>
      </c>
      <c r="I3">
        <v>8.1850000000000005</v>
      </c>
      <c r="J3">
        <v>14.404999999999999</v>
      </c>
      <c r="K3">
        <v>4.0570000000000004</v>
      </c>
    </row>
    <row r="4" spans="1:17" x14ac:dyDescent="0.25">
      <c r="A4" s="1">
        <v>15.584</v>
      </c>
      <c r="B4">
        <v>9.0489999999999995</v>
      </c>
      <c r="C4">
        <v>6.2649999999999997</v>
      </c>
      <c r="D4">
        <v>10.663</v>
      </c>
      <c r="E4">
        <v>11.475</v>
      </c>
      <c r="F4">
        <v>4.6879999999999997</v>
      </c>
      <c r="G4">
        <v>16.256</v>
      </c>
      <c r="H4">
        <v>4.6879999999999997</v>
      </c>
      <c r="I4">
        <v>11.962999999999999</v>
      </c>
      <c r="J4">
        <v>5.5990000000000002</v>
      </c>
      <c r="K4">
        <v>19.204000000000001</v>
      </c>
    </row>
    <row r="5" spans="1:17" x14ac:dyDescent="0.25">
      <c r="A5" s="1">
        <v>1.784</v>
      </c>
      <c r="B5">
        <v>25.998000000000001</v>
      </c>
      <c r="C5">
        <v>12.298999999999999</v>
      </c>
      <c r="D5">
        <v>10.317</v>
      </c>
      <c r="E5">
        <v>3.7789999999999999</v>
      </c>
      <c r="F5">
        <v>18.992999999999999</v>
      </c>
      <c r="G5">
        <v>7.4189999999999996</v>
      </c>
      <c r="H5">
        <v>15.154</v>
      </c>
      <c r="I5">
        <v>9.5790000000000006</v>
      </c>
      <c r="J5">
        <v>8.423</v>
      </c>
      <c r="K5">
        <v>6.9340000000000002</v>
      </c>
      <c r="L5">
        <v>2.0049999999999999</v>
      </c>
      <c r="M5">
        <v>13.234</v>
      </c>
      <c r="N5">
        <v>5.5419999999999998</v>
      </c>
      <c r="O5">
        <v>5.2709999999999999</v>
      </c>
      <c r="P5">
        <v>12.831</v>
      </c>
      <c r="Q5">
        <v>8.2309999999999999</v>
      </c>
    </row>
    <row r="6" spans="1:17" x14ac:dyDescent="0.25">
      <c r="A6" s="1">
        <v>15.33</v>
      </c>
      <c r="B6">
        <v>7.9580000000000002</v>
      </c>
      <c r="C6">
        <v>7.1029999999999998</v>
      </c>
      <c r="D6">
        <v>16.134</v>
      </c>
      <c r="E6">
        <v>0.189</v>
      </c>
      <c r="F6">
        <v>10.164999999999999</v>
      </c>
      <c r="G6">
        <v>14.624000000000001</v>
      </c>
      <c r="H6">
        <v>15.696</v>
      </c>
      <c r="I6">
        <v>10.212</v>
      </c>
      <c r="J6">
        <v>0.89100000000000001</v>
      </c>
      <c r="K6">
        <v>2.0049999999999999</v>
      </c>
    </row>
    <row r="7" spans="1:17" x14ac:dyDescent="0.25">
      <c r="A7" s="1">
        <v>3.1859999999999999</v>
      </c>
      <c r="B7">
        <v>9.0510000000000002</v>
      </c>
      <c r="C7">
        <v>11.118</v>
      </c>
      <c r="D7">
        <v>4.4489999999999998</v>
      </c>
      <c r="E7">
        <v>17.901</v>
      </c>
      <c r="F7">
        <v>15.497</v>
      </c>
      <c r="G7">
        <v>6.6449999999999996</v>
      </c>
      <c r="H7">
        <v>5.0780000000000003</v>
      </c>
      <c r="I7">
        <v>11.555</v>
      </c>
      <c r="J7">
        <v>3.7240000000000002</v>
      </c>
      <c r="K7">
        <v>13.234</v>
      </c>
    </row>
    <row r="8" spans="1:17" x14ac:dyDescent="0.25">
      <c r="A8" s="1">
        <v>21.5</v>
      </c>
      <c r="B8">
        <v>7.16</v>
      </c>
      <c r="C8">
        <v>13.528</v>
      </c>
      <c r="D8">
        <v>3.3719999999999999</v>
      </c>
      <c r="E8">
        <v>15.334</v>
      </c>
      <c r="F8">
        <v>7.6029999999999998</v>
      </c>
      <c r="G8">
        <v>31.065999999999999</v>
      </c>
      <c r="H8">
        <v>1.992</v>
      </c>
      <c r="I8">
        <v>21.126999999999999</v>
      </c>
      <c r="J8">
        <v>10.784000000000001</v>
      </c>
      <c r="K8">
        <v>5.5419999999999998</v>
      </c>
    </row>
    <row r="9" spans="1:17" x14ac:dyDescent="0.25">
      <c r="A9" s="1">
        <v>3.6429999999999998</v>
      </c>
      <c r="B9">
        <v>27.334</v>
      </c>
      <c r="C9">
        <v>3.1779999999999999</v>
      </c>
      <c r="D9">
        <v>1.3129999999999999</v>
      </c>
      <c r="E9">
        <v>10.962</v>
      </c>
      <c r="F9">
        <v>6.9359999999999999</v>
      </c>
      <c r="G9">
        <v>3.14</v>
      </c>
      <c r="H9">
        <v>16.876999999999999</v>
      </c>
      <c r="I9">
        <v>19.170999999999999</v>
      </c>
      <c r="J9">
        <v>6.62</v>
      </c>
      <c r="K9">
        <v>5.2709999999999999</v>
      </c>
    </row>
    <row r="10" spans="1:17" x14ac:dyDescent="0.25">
      <c r="A10" s="1">
        <v>3.7749999999999999</v>
      </c>
      <c r="B10">
        <v>16.675000000000001</v>
      </c>
      <c r="C10">
        <v>1.3680000000000001</v>
      </c>
      <c r="D10">
        <v>17.582999999999998</v>
      </c>
      <c r="E10">
        <v>1.669</v>
      </c>
      <c r="F10">
        <v>11.157</v>
      </c>
      <c r="G10">
        <v>16.431999999999999</v>
      </c>
      <c r="H10">
        <v>2.831</v>
      </c>
      <c r="I10">
        <v>7.8440000000000003</v>
      </c>
      <c r="J10">
        <v>10.744999999999999</v>
      </c>
      <c r="K10">
        <v>12.831</v>
      </c>
    </row>
    <row r="12" spans="1:17" x14ac:dyDescent="0.25">
      <c r="L12">
        <f>MEDIAN(A2:K10)</f>
        <v>8.7360000000000007</v>
      </c>
    </row>
    <row r="13" spans="1:17" x14ac:dyDescent="0.25">
      <c r="L13">
        <f>_xlfn.STDEV.S(A2:K10)</f>
        <v>6.5128533877370405</v>
      </c>
      <c r="M13">
        <f>L13*L13</f>
        <v>42.417259250157848</v>
      </c>
    </row>
    <row r="15" spans="1:17" x14ac:dyDescent="0.25">
      <c r="A15" s="2" t="s">
        <v>1</v>
      </c>
      <c r="B15" s="2"/>
      <c r="C15" s="2"/>
      <c r="L15">
        <f>VAR(A2:K10)</f>
        <v>42.417259250157848</v>
      </c>
    </row>
    <row r="16" spans="1:17" x14ac:dyDescent="0.25">
      <c r="A16">
        <v>1.679</v>
      </c>
      <c r="B16">
        <v>1.1870000000000001</v>
      </c>
      <c r="C16">
        <v>0.23400000000000001</v>
      </c>
      <c r="D16">
        <v>1.78</v>
      </c>
      <c r="E16">
        <v>1.458</v>
      </c>
      <c r="F16">
        <v>2.6280000000000001</v>
      </c>
      <c r="G16">
        <v>0.504</v>
      </c>
      <c r="H16">
        <v>0.95099999999999996</v>
      </c>
      <c r="I16">
        <v>1.383</v>
      </c>
      <c r="J16">
        <v>0.48599999999999999</v>
      </c>
      <c r="L16">
        <f>6.5*6.5</f>
        <v>42.25</v>
      </c>
    </row>
    <row r="17" spans="1:14" x14ac:dyDescent="0.25">
      <c r="A17">
        <v>0.56100000000000005</v>
      </c>
      <c r="B17">
        <v>0.49399999999999999</v>
      </c>
      <c r="C17">
        <v>4.923</v>
      </c>
      <c r="D17">
        <v>0.63500000000000001</v>
      </c>
      <c r="E17">
        <v>0.504</v>
      </c>
      <c r="F17">
        <v>2.6059999999999999</v>
      </c>
      <c r="G17">
        <v>0.38200000000000001</v>
      </c>
      <c r="H17">
        <v>1.38</v>
      </c>
      <c r="I17">
        <v>2.7</v>
      </c>
      <c r="J17">
        <v>0.46800000000000003</v>
      </c>
      <c r="L17">
        <f>(6.17-10)/6.5</f>
        <v>-0.58923076923076922</v>
      </c>
      <c r="M17">
        <v>-1.06</v>
      </c>
      <c r="N17">
        <v>0.57999999999999996</v>
      </c>
    </row>
    <row r="18" spans="1:14" x14ac:dyDescent="0.25">
      <c r="A18">
        <v>2.7709999999999999</v>
      </c>
      <c r="B18">
        <v>3.141</v>
      </c>
      <c r="C18">
        <v>1.0189999999999999</v>
      </c>
      <c r="D18">
        <v>2.516</v>
      </c>
      <c r="E18">
        <v>1.1819999999999999</v>
      </c>
      <c r="F18">
        <v>2.258</v>
      </c>
      <c r="G18">
        <v>0.161</v>
      </c>
      <c r="H18">
        <v>8.0549999999999997</v>
      </c>
      <c r="I18">
        <v>0.46400000000000002</v>
      </c>
      <c r="J18">
        <v>2.3119999999999998</v>
      </c>
      <c r="L18">
        <v>0.14449999999999999</v>
      </c>
    </row>
    <row r="19" spans="1:14" x14ac:dyDescent="0.25">
      <c r="A19">
        <v>2.327</v>
      </c>
      <c r="B19">
        <v>0.76100000000000001</v>
      </c>
      <c r="C19">
        <v>1.8759999999999999</v>
      </c>
      <c r="D19">
        <v>1.506</v>
      </c>
      <c r="E19">
        <v>2.4510000000000001</v>
      </c>
      <c r="F19">
        <v>0.83099999999999996</v>
      </c>
      <c r="G19">
        <v>5.7149999999999999</v>
      </c>
      <c r="H19">
        <v>0.69899999999999995</v>
      </c>
      <c r="I19">
        <v>1.45</v>
      </c>
      <c r="J19">
        <v>3.5819999999999999</v>
      </c>
    </row>
    <row r="20" spans="1:14" x14ac:dyDescent="0.25">
      <c r="A20">
        <v>0.68400000000000005</v>
      </c>
      <c r="B20">
        <v>3.1920000000000002</v>
      </c>
      <c r="C20">
        <v>1.427</v>
      </c>
      <c r="D20">
        <v>0.51800000000000002</v>
      </c>
      <c r="E20">
        <v>2.198</v>
      </c>
      <c r="F20">
        <v>0.92200000000000004</v>
      </c>
      <c r="G20">
        <v>1.597</v>
      </c>
      <c r="H20">
        <v>2.66</v>
      </c>
      <c r="I20">
        <v>2.9329999999999998</v>
      </c>
      <c r="J20">
        <v>4.5179999999999998</v>
      </c>
      <c r="L20">
        <f>NORMDIST(L17,10,6.5,FALSE)</f>
        <v>1.6281197600356144E-2</v>
      </c>
    </row>
    <row r="22" spans="1:14" x14ac:dyDescent="0.25">
      <c r="L22">
        <f>_xlfn.NORM.S.DIST(M17,TRUE)</f>
        <v>0.14457229966390958</v>
      </c>
      <c r="M22">
        <f>_xlfn.NORM.S.DIST(N17,TRUE)</f>
        <v>0.7190426911014357</v>
      </c>
    </row>
    <row r="23" spans="1:14" x14ac:dyDescent="0.25">
      <c r="L23">
        <f>_xlfn.NORM.S.DIST(L22,TRUE)</f>
        <v>0.55747571545589514</v>
      </c>
    </row>
    <row r="24" spans="1:14" x14ac:dyDescent="0.25">
      <c r="L24">
        <f>_xlfn.NORM.S.DIST(L23,TRUE)</f>
        <v>0.71139877668488261</v>
      </c>
    </row>
    <row r="28" spans="1:14" x14ac:dyDescent="0.25">
      <c r="J28" t="s">
        <v>2</v>
      </c>
    </row>
    <row r="29" spans="1:14" x14ac:dyDescent="0.25">
      <c r="J29" t="s">
        <v>3</v>
      </c>
    </row>
    <row r="30" spans="1:14" x14ac:dyDescent="0.25">
      <c r="J30" t="s">
        <v>4</v>
      </c>
    </row>
    <row r="31" spans="1:14" x14ac:dyDescent="0.25">
      <c r="J31" t="s">
        <v>5</v>
      </c>
    </row>
    <row r="32" spans="1:14" x14ac:dyDescent="0.25">
      <c r="J32" t="s">
        <v>6</v>
      </c>
    </row>
  </sheetData>
  <mergeCells count="2">
    <mergeCell ref="A1:C1"/>
    <mergeCell ref="A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8" sqref="F18"/>
    </sheetView>
  </sheetViews>
  <sheetFormatPr baseColWidth="10" defaultRowHeight="15" x14ac:dyDescent="0.25"/>
  <cols>
    <col min="1" max="1" width="13.28515625" customWidth="1"/>
    <col min="5" max="5" width="11.85546875" bestFit="1" customWidth="1"/>
  </cols>
  <sheetData>
    <row r="1" spans="1:6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  <c r="F1" s="3" t="s">
        <v>18</v>
      </c>
    </row>
    <row r="2" spans="1:6" x14ac:dyDescent="0.25">
      <c r="A2" t="s">
        <v>3</v>
      </c>
      <c r="B2">
        <v>13</v>
      </c>
      <c r="C2">
        <f>_xlfn.NORM.S.DIST(-1.06,TRUE)</f>
        <v>0.14457229966390958</v>
      </c>
      <c r="D2">
        <f>100*C2</f>
        <v>14.457229966390958</v>
      </c>
      <c r="E2">
        <f>((D2-B2)^2/D2)</f>
        <v>0.1468828523779718</v>
      </c>
    </row>
    <row r="3" spans="1:6" x14ac:dyDescent="0.25">
      <c r="A3" t="s">
        <v>4</v>
      </c>
      <c r="B3">
        <v>19</v>
      </c>
      <c r="C3">
        <v>0.13600000000000001</v>
      </c>
      <c r="D3">
        <f t="shared" ref="D3:D11" si="0">100*C3</f>
        <v>13.600000000000001</v>
      </c>
      <c r="E3">
        <f t="shared" ref="E3:E11" si="1">((D3-B3)^2/D3)</f>
        <v>2.1441176470588221</v>
      </c>
    </row>
    <row r="4" spans="1:6" x14ac:dyDescent="0.25">
      <c r="A4" t="s">
        <v>5</v>
      </c>
      <c r="B4">
        <v>20</v>
      </c>
      <c r="C4">
        <v>0.17860000000000001</v>
      </c>
      <c r="D4">
        <f>100*C4</f>
        <v>17.86</v>
      </c>
      <c r="E4">
        <f t="shared" si="1"/>
        <v>0.25641657334826445</v>
      </c>
    </row>
    <row r="5" spans="1:6" x14ac:dyDescent="0.25">
      <c r="A5" t="s">
        <v>7</v>
      </c>
      <c r="B5">
        <v>18</v>
      </c>
      <c r="D5">
        <f t="shared" si="0"/>
        <v>0</v>
      </c>
      <c r="E5" t="e">
        <f t="shared" si="1"/>
        <v>#DIV/0!</v>
      </c>
    </row>
    <row r="6" spans="1:6" x14ac:dyDescent="0.25">
      <c r="A6" t="s">
        <v>8</v>
      </c>
      <c r="B6">
        <v>10</v>
      </c>
      <c r="D6">
        <f t="shared" si="0"/>
        <v>0</v>
      </c>
      <c r="E6" t="e">
        <f t="shared" si="1"/>
        <v>#DIV/0!</v>
      </c>
    </row>
    <row r="7" spans="1:6" x14ac:dyDescent="0.25">
      <c r="A7" t="s">
        <v>9</v>
      </c>
      <c r="B7">
        <v>10</v>
      </c>
      <c r="D7">
        <f t="shared" si="0"/>
        <v>0</v>
      </c>
      <c r="E7" t="e">
        <f t="shared" si="1"/>
        <v>#DIV/0!</v>
      </c>
    </row>
    <row r="8" spans="1:6" x14ac:dyDescent="0.25">
      <c r="A8" t="s">
        <v>10</v>
      </c>
      <c r="B8">
        <v>6</v>
      </c>
      <c r="D8">
        <f t="shared" si="0"/>
        <v>0</v>
      </c>
      <c r="E8" t="e">
        <f t="shared" si="1"/>
        <v>#DIV/0!</v>
      </c>
    </row>
    <row r="9" spans="1:6" x14ac:dyDescent="0.25">
      <c r="A9" t="s">
        <v>11</v>
      </c>
      <c r="B9">
        <v>0</v>
      </c>
      <c r="D9">
        <f t="shared" si="0"/>
        <v>0</v>
      </c>
      <c r="E9" t="e">
        <f t="shared" si="1"/>
        <v>#DIV/0!</v>
      </c>
    </row>
    <row r="10" spans="1:6" x14ac:dyDescent="0.25">
      <c r="A10" t="s">
        <v>12</v>
      </c>
      <c r="B10">
        <v>3</v>
      </c>
      <c r="D10">
        <f t="shared" si="0"/>
        <v>0</v>
      </c>
      <c r="E10" t="e">
        <f t="shared" si="1"/>
        <v>#DIV/0!</v>
      </c>
    </row>
    <row r="11" spans="1:6" x14ac:dyDescent="0.25">
      <c r="A11" t="s">
        <v>13</v>
      </c>
      <c r="B11">
        <v>1</v>
      </c>
      <c r="D11">
        <f t="shared" si="0"/>
        <v>0</v>
      </c>
      <c r="E11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erixk.rgz150@gmail.com</dc:creator>
  <cp:lastModifiedBy>erixk.rgz150@gmail.com</cp:lastModifiedBy>
  <dcterms:created xsi:type="dcterms:W3CDTF">2022-10-25T02:37:44Z</dcterms:created>
  <dcterms:modified xsi:type="dcterms:W3CDTF">2022-10-25T19:07:28Z</dcterms:modified>
</cp:coreProperties>
</file>