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INAP\PDRMyE\DocsPDRMYE\DocsPDRMYE\Maquetas\Municipios\documentación\"/>
    </mc:Choice>
  </mc:AlternateContent>
  <bookViews>
    <workbookView xWindow="0" yWindow="0" windowWidth="28800" windowHeight="12045" activeTab="4"/>
  </bookViews>
  <sheets>
    <sheet name="ESCOBEDO" sheetId="3" r:id="rId1"/>
    <sheet name="STA CATARINA" sheetId="1" r:id="rId2"/>
    <sheet name="SAN NICOLAS" sheetId="2" r:id="rId3"/>
    <sheet name="GARCIA" sheetId="4" r:id="rId4"/>
    <sheet name="TARJETAS MPIO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9" i="4" l="1"/>
  <c r="B79" i="4"/>
  <c r="C78" i="4"/>
  <c r="B78" i="4"/>
  <c r="C73" i="4"/>
  <c r="B73" i="4"/>
  <c r="C69" i="4"/>
  <c r="B69" i="4"/>
  <c r="C68" i="4"/>
  <c r="B68" i="4"/>
  <c r="B64" i="4"/>
  <c r="C63" i="4"/>
  <c r="B63" i="4"/>
  <c r="C62" i="4"/>
  <c r="B62" i="4"/>
  <c r="C60" i="4"/>
  <c r="B60" i="4"/>
  <c r="C59" i="4"/>
  <c r="B59" i="4"/>
  <c r="C55" i="4"/>
  <c r="B55" i="4"/>
  <c r="C54" i="4"/>
  <c r="B54" i="4"/>
  <c r="C53" i="4"/>
  <c r="B53" i="4"/>
  <c r="C52" i="4"/>
  <c r="B52" i="4"/>
  <c r="C50" i="4"/>
  <c r="B50" i="4"/>
  <c r="B56" i="4" s="1"/>
  <c r="C46" i="4"/>
  <c r="B46" i="4"/>
  <c r="C45" i="4"/>
  <c r="B45" i="4"/>
  <c r="C44" i="4"/>
  <c r="B44" i="4"/>
  <c r="C43" i="4"/>
  <c r="B43" i="4"/>
  <c r="B47" i="4" s="1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B40" i="4" s="1"/>
  <c r="C73" i="3"/>
  <c r="B73" i="3"/>
  <c r="C72" i="3"/>
  <c r="B72" i="3"/>
  <c r="C71" i="3"/>
  <c r="B71" i="3"/>
  <c r="C70" i="3"/>
  <c r="B70" i="3"/>
  <c r="C69" i="3"/>
  <c r="B69" i="3"/>
  <c r="C68" i="3"/>
  <c r="B68" i="3"/>
  <c r="C63" i="3"/>
  <c r="B63" i="3"/>
  <c r="C62" i="3"/>
  <c r="B62" i="3"/>
  <c r="C58" i="3"/>
  <c r="B58" i="3"/>
  <c r="C57" i="3"/>
  <c r="B57" i="3"/>
  <c r="C56" i="3"/>
  <c r="B56" i="3"/>
  <c r="B55" i="3"/>
  <c r="B54" i="3"/>
  <c r="B53" i="3"/>
  <c r="C52" i="3"/>
  <c r="B52" i="3"/>
  <c r="C51" i="3"/>
  <c r="B51" i="3"/>
  <c r="C50" i="3"/>
  <c r="B50" i="3"/>
  <c r="C49" i="3"/>
  <c r="B49" i="3"/>
  <c r="C45" i="3"/>
  <c r="B45" i="3"/>
  <c r="C44" i="3"/>
  <c r="B44" i="3"/>
  <c r="C43" i="3"/>
  <c r="B43" i="3"/>
  <c r="C41" i="3"/>
  <c r="B41" i="3"/>
  <c r="C37" i="3"/>
  <c r="B37" i="3"/>
  <c r="C36" i="3"/>
  <c r="B36" i="3"/>
  <c r="C35" i="3"/>
  <c r="B35" i="3"/>
  <c r="C34" i="3"/>
  <c r="B34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92" i="2"/>
  <c r="C91" i="2"/>
  <c r="B91" i="2"/>
  <c r="C86" i="2"/>
  <c r="B86" i="2"/>
  <c r="C85" i="2"/>
  <c r="B85" i="2"/>
  <c r="C84" i="2"/>
  <c r="B84" i="2"/>
  <c r="C80" i="2"/>
  <c r="B80" i="2"/>
  <c r="C79" i="2"/>
  <c r="B79" i="2"/>
  <c r="B72" i="2"/>
  <c r="C71" i="2"/>
  <c r="B71" i="2"/>
  <c r="B69" i="2"/>
  <c r="C68" i="2"/>
  <c r="B68" i="2"/>
  <c r="B67" i="2"/>
  <c r="C66" i="2"/>
  <c r="B66" i="2"/>
  <c r="C65" i="2"/>
  <c r="B65" i="2"/>
  <c r="C61" i="2"/>
  <c r="B61" i="2"/>
  <c r="C60" i="2"/>
  <c r="B60" i="2"/>
  <c r="C59" i="2"/>
  <c r="B59" i="2"/>
  <c r="C58" i="2"/>
  <c r="B58" i="2"/>
  <c r="C57" i="2"/>
  <c r="B57" i="2"/>
  <c r="C56" i="2"/>
  <c r="B56" i="2"/>
  <c r="C54" i="2"/>
  <c r="B54" i="2"/>
  <c r="C50" i="2"/>
  <c r="B50" i="2"/>
  <c r="C49" i="2"/>
  <c r="B49" i="2"/>
  <c r="C47" i="2"/>
  <c r="B47" i="2"/>
  <c r="C46" i="2"/>
  <c r="B46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B43" i="2" s="1"/>
  <c r="C78" i="1"/>
  <c r="C77" i="1"/>
  <c r="B77" i="1"/>
  <c r="C72" i="1"/>
  <c r="B72" i="1"/>
  <c r="C71" i="1"/>
  <c r="B71" i="1"/>
  <c r="C70" i="1"/>
  <c r="B70" i="1"/>
  <c r="C65" i="1"/>
  <c r="B64" i="1"/>
  <c r="B63" i="1"/>
  <c r="C62" i="1"/>
  <c r="B62" i="1"/>
  <c r="C61" i="1"/>
  <c r="B61" i="1"/>
  <c r="C60" i="1"/>
  <c r="B60" i="1"/>
  <c r="C59" i="1"/>
  <c r="B59" i="1"/>
  <c r="C56" i="1"/>
  <c r="B56" i="1"/>
  <c r="C55" i="1"/>
  <c r="B55" i="1"/>
  <c r="C51" i="1"/>
  <c r="B51" i="1"/>
  <c r="C50" i="1"/>
  <c r="B50" i="1"/>
  <c r="C49" i="1"/>
  <c r="B49" i="1"/>
  <c r="C48" i="1"/>
  <c r="B48" i="1"/>
  <c r="C47" i="1"/>
  <c r="B47" i="1"/>
  <c r="C45" i="1"/>
  <c r="B45" i="1"/>
  <c r="C41" i="1"/>
  <c r="B41" i="1"/>
  <c r="C40" i="1"/>
  <c r="B40" i="1"/>
  <c r="C39" i="1"/>
  <c r="B39" i="1"/>
  <c r="C38" i="1"/>
  <c r="B38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B42" i="1" l="1"/>
  <c r="B51" i="2"/>
  <c r="B62" i="2"/>
  <c r="B81" i="2"/>
  <c r="B46" i="3"/>
  <c r="B59" i="3"/>
  <c r="B70" i="4"/>
  <c r="B75" i="4" s="1"/>
  <c r="B31" i="3"/>
  <c r="B65" i="3" s="1"/>
  <c r="B38" i="3"/>
  <c r="B88" i="2"/>
  <c r="B35" i="1"/>
  <c r="B52" i="1"/>
  <c r="B67" i="1"/>
  <c r="B74" i="1" s="1"/>
</calcChain>
</file>

<file path=xl/sharedStrings.xml><?xml version="1.0" encoding="utf-8"?>
<sst xmlns="http://schemas.openxmlformats.org/spreadsheetml/2006/main" count="527" uniqueCount="240">
  <si>
    <t xml:space="preserve">RESUMEN MENSUAL DE TRANSFERENCIAS FINANCIERAS </t>
  </si>
  <si>
    <t>PARTICIPACIONES FEDERALES</t>
  </si>
  <si>
    <t>MONTO</t>
  </si>
  <si>
    <t>FECHA TRANSF.</t>
  </si>
  <si>
    <t>Anticipo del Fondo General</t>
  </si>
  <si>
    <t>Anticipo del Fondo General (Fid 66815 Banobras FA)</t>
  </si>
  <si>
    <t>Anticipo del Fondo General (Fid 66815 Banobras FC)</t>
  </si>
  <si>
    <t xml:space="preserve">Fondo General de Participaciones </t>
  </si>
  <si>
    <t>Fondo General de Participaciones (Fid 66815 Banobras FA)</t>
  </si>
  <si>
    <t>Fondo General de Participaciones (Fid 66815 Banobras FC)</t>
  </si>
  <si>
    <t>Fondo General de Participaciones (Ajuste)</t>
  </si>
  <si>
    <t>Fondo General de Part. (Ajuste) (Fid 66815 Banobras FA)</t>
  </si>
  <si>
    <t>Fondo General de Part. (Ajuste) (Fid 66815 Banobras FC)</t>
  </si>
  <si>
    <t>Fondo General de Participaciones  (1° Aj. Cuatrimestral 22)</t>
  </si>
  <si>
    <t>Fondo General de Part. (FEIEF)</t>
  </si>
  <si>
    <t xml:space="preserve">Fondo de Fomento Municipal </t>
  </si>
  <si>
    <t>Fondo de Fomento Municipal (1° Aj. Cuatrimestral 22)</t>
  </si>
  <si>
    <t>Fondo de Fomento Municipal (FEIEF)</t>
  </si>
  <si>
    <t>Fondo de Fomento Municipal (Convenio 30%)</t>
  </si>
  <si>
    <t>FFM Convenio 30% (1° Aj. Cuatrimestral 22)</t>
  </si>
  <si>
    <t>Impuesto Especial sobre la Producción y los Servicios (IEPS)</t>
  </si>
  <si>
    <t>IEPS (1° Aj. Cuatrimestral 22)</t>
  </si>
  <si>
    <t>IEPS (2° Ajuste Cuatrimestral 2020)</t>
  </si>
  <si>
    <t>Fondo de Fiscalización</t>
  </si>
  <si>
    <t>Fondo de Fiscalización  (Ajuste Def. 2021)</t>
  </si>
  <si>
    <t>Impuesto sobre Automóviles Nuevos (ISAN)</t>
  </si>
  <si>
    <t>Fondo de Compensación de ISAN</t>
  </si>
  <si>
    <t>Fondo de Extracción de Hidrocarburos</t>
  </si>
  <si>
    <t>FEXHI (Ajuste Definitivo 2019)</t>
  </si>
  <si>
    <t xml:space="preserve">Impuesto sobre Tenencia </t>
  </si>
  <si>
    <t xml:space="preserve">Recaudación de la Venta Final de Gasolinas y Diesel </t>
  </si>
  <si>
    <t xml:space="preserve">ISR  </t>
  </si>
  <si>
    <t xml:space="preserve">ISR por enajenación de bienes inmuebles  </t>
  </si>
  <si>
    <t>SubTotal de Participaciones Federales.-</t>
  </si>
  <si>
    <t>PARTICIPACIONES ESTATALES</t>
  </si>
  <si>
    <t xml:space="preserve">Fondos Descentralizados Seguridad ISN </t>
  </si>
  <si>
    <t>Cuotas por Derechos de Control Vehicular</t>
  </si>
  <si>
    <t>Derechos de Alcoholes</t>
  </si>
  <si>
    <t>SubTotal de Participaciones Estatales.-</t>
  </si>
  <si>
    <t>APORTACIONES FEDERALES</t>
  </si>
  <si>
    <t>Fondo de Infraestructura Social Municipal (Ramo 33)</t>
  </si>
  <si>
    <t xml:space="preserve">Fondo de Fortalecimiento Municipal (compl. ene y feb 2022) </t>
  </si>
  <si>
    <t xml:space="preserve">Fondo de Fortalecimiento Municipal (Ramo 33) </t>
  </si>
  <si>
    <t>FORTASEG intereses</t>
  </si>
  <si>
    <t>Fondo Metropolitano</t>
  </si>
  <si>
    <t>Programas Regionales 3</t>
  </si>
  <si>
    <t>SubTotal de Aportaciones Federales.-</t>
  </si>
  <si>
    <t>APORTACIONES ESTATALES</t>
  </si>
  <si>
    <t xml:space="preserve">Fondos Descentralizados </t>
  </si>
  <si>
    <t>Fondos Descentralizados (junio)</t>
  </si>
  <si>
    <t>Provisiones Económicas</t>
  </si>
  <si>
    <t xml:space="preserve">Fondo de Seguridad Municipal </t>
  </si>
  <si>
    <t>Fondo de Seguridad Municipal (junio)</t>
  </si>
  <si>
    <t xml:space="preserve">Fondo de Ultracrecimiento </t>
  </si>
  <si>
    <t>Fondo de Ultracrecimiento (junio)</t>
  </si>
  <si>
    <t xml:space="preserve">Proyecto de Infraestructura Mpal para Fines Específicos </t>
  </si>
  <si>
    <t>Proyecto de Infraestructura Municipal</t>
  </si>
  <si>
    <t xml:space="preserve">Fondos Descentralizados para Fines Específicos </t>
  </si>
  <si>
    <t>SubTotal de Aportaciones Estatales.-</t>
  </si>
  <si>
    <t>OTRAS TRANSFERENCIAS</t>
  </si>
  <si>
    <t xml:space="preserve">ISN   </t>
  </si>
  <si>
    <t>TOTAL DE PARTICIPACIONES Y APORTACIONES.-</t>
  </si>
  <si>
    <t>MENOS:</t>
  </si>
  <si>
    <t>Anticipo de Participaciones 2022</t>
  </si>
  <si>
    <t>Anticipo de Participaciones Extraordinarias</t>
  </si>
  <si>
    <t>SANTA CATARINA</t>
  </si>
  <si>
    <t>INICIO</t>
  </si>
  <si>
    <t>SP/AP</t>
  </si>
  <si>
    <t>Anticipo del Fondo General (Fid. 65088 1° Financiamiento)</t>
  </si>
  <si>
    <t>Anticipo del Fondo General (Fid. 65088 2° Financiamiento)</t>
  </si>
  <si>
    <t>Anticipo del Fondo General (Fid. 65088 3° Financiamiento)</t>
  </si>
  <si>
    <t>Anticipo del Fondo General (Fid. 72394)</t>
  </si>
  <si>
    <t>Anticipo del Fondo General (Fid. 73587)</t>
  </si>
  <si>
    <t>Fondo General de Part. (Fid. 65088 1° Financiamiento)</t>
  </si>
  <si>
    <t>Fondo General de Part. (Fid. 65088 2° Financiamiento)</t>
  </si>
  <si>
    <t>Fondo General de Part. (Fid. 65088 3° Financiamiento)</t>
  </si>
  <si>
    <t>Fondo General de Part. (Fid. 72394)</t>
  </si>
  <si>
    <t>Fondo General de Part. (Fid. 73587)</t>
  </si>
  <si>
    <t>Fondo General de Part. (Ajuste) (Fid. 65088 1° Financ.)</t>
  </si>
  <si>
    <t>Fondo General de Part. (Ajuste) (Fid. 65088 2° Financ.)</t>
  </si>
  <si>
    <t>Fondo General de Part. (Ajuste) (Fid. 65088 3° Financ.)</t>
  </si>
  <si>
    <t>Fondo General de Part. (Ajuste) (Fid. 72394)</t>
  </si>
  <si>
    <t>Fondo General de Part. (Ajuste) (Fid. 73587)</t>
  </si>
  <si>
    <t>.</t>
  </si>
  <si>
    <t>ISR</t>
  </si>
  <si>
    <t>Addendum Convenio Coordinación Fiscal y Control Vehicular</t>
  </si>
  <si>
    <t>Proyectos de Desarrollo Regional 4</t>
  </si>
  <si>
    <t>Proyecto de Infraestructura Mpal. para Fines Específicos</t>
  </si>
  <si>
    <t>Fondos Descentralizados para Fines Específicos</t>
  </si>
  <si>
    <t>Desarrollo Municipal</t>
  </si>
  <si>
    <t>Retención solicitada por el SAT por adeudo del ISR</t>
  </si>
  <si>
    <t>SAN NICOLÁS DE LOS GARZA</t>
  </si>
  <si>
    <t>Anticipo del Fondo General (Fid. 67463)</t>
  </si>
  <si>
    <t>Fondo General de Participaciones (Fid. 67463)</t>
  </si>
  <si>
    <t>Fondo General de Participaciones (Ajuste) (Fid. 67463)</t>
  </si>
  <si>
    <t>Forta. a la Transversalidad de la Perspectiva de Genero</t>
  </si>
  <si>
    <t>Descentralizados para Fines Específicos</t>
  </si>
  <si>
    <t>ISN</t>
  </si>
  <si>
    <t>Anticipo de Participaciones 2021 (descuento de febrero)</t>
  </si>
  <si>
    <t>GENERAL ESCOBEDO</t>
  </si>
  <si>
    <t>Anticipo del Fondo General (Fid. 65924 1° Financiamiento)</t>
  </si>
  <si>
    <t>Anticipo del Fondo General (Fid. 65924 2° Financiamiento)</t>
  </si>
  <si>
    <t>Anticipo del Fondo General (Fid. 65924 3° Financiamiento)</t>
  </si>
  <si>
    <t>Anticipo del Fondo General (Fid. 65924 4° Financiamiento)</t>
  </si>
  <si>
    <t>Fondo General de Part. (Fid. 65924 1° Financiamiento)</t>
  </si>
  <si>
    <t>Fondo General de Part. (Fid. 65924 2° Financiamiento)</t>
  </si>
  <si>
    <t>Fondo General de Part. (Fid. 65924 3° Financiamiento)</t>
  </si>
  <si>
    <t>Fondo General de Part. (Fid. 65924 4° Financiamiento)</t>
  </si>
  <si>
    <t>Fondo Gral. de Part. (Ajuste) (Fid. 65924 1° Financiamiento)</t>
  </si>
  <si>
    <t>Fondo Gral. de Part. (Ajuste) (Fid. 65924 2° Financiamiento)</t>
  </si>
  <si>
    <t>Fondo Gral. de Part. (Ajuste) (Fid. 65924 3° Financiamiento)</t>
  </si>
  <si>
    <t>Fondo Gral. de Part. (Ajuste) (Fid. 65924 4° Financiamiento)</t>
  </si>
  <si>
    <t>Fondo de Infraestructura Social Municipal (Ramo 33) febrero</t>
  </si>
  <si>
    <t xml:space="preserve">Transversalidad de la Perspectiva de Genero </t>
  </si>
  <si>
    <t xml:space="preserve">Desarrollo Municipal </t>
  </si>
  <si>
    <t xml:space="preserve">ISN  </t>
  </si>
  <si>
    <t>GARCÍA</t>
  </si>
  <si>
    <t>610679</t>
  </si>
  <si>
    <t>610680</t>
  </si>
  <si>
    <t>610681</t>
  </si>
  <si>
    <t>610682</t>
  </si>
  <si>
    <t>610683</t>
  </si>
  <si>
    <t>610684</t>
  </si>
  <si>
    <t>610686</t>
  </si>
  <si>
    <t>610687</t>
  </si>
  <si>
    <t>610688</t>
  </si>
  <si>
    <t>610689</t>
  </si>
  <si>
    <t>610690</t>
  </si>
  <si>
    <t>610691</t>
  </si>
  <si>
    <t>610692</t>
  </si>
  <si>
    <t>610693</t>
  </si>
  <si>
    <t>610694</t>
  </si>
  <si>
    <t>610695</t>
  </si>
  <si>
    <t>613109</t>
  </si>
  <si>
    <t>613110</t>
  </si>
  <si>
    <t>613484</t>
  </si>
  <si>
    <t>613502</t>
  </si>
  <si>
    <t>613507</t>
  </si>
  <si>
    <t>613508</t>
  </si>
  <si>
    <t>613524</t>
  </si>
  <si>
    <t>613536</t>
  </si>
  <si>
    <t>613538</t>
  </si>
  <si>
    <t>613539</t>
  </si>
  <si>
    <t>613540</t>
  </si>
  <si>
    <t>613550</t>
  </si>
  <si>
    <t>613551</t>
  </si>
  <si>
    <t>613554</t>
  </si>
  <si>
    <t>613555</t>
  </si>
  <si>
    <t>613556</t>
  </si>
  <si>
    <t>609965</t>
  </si>
  <si>
    <t>609969</t>
  </si>
  <si>
    <t>609977</t>
  </si>
  <si>
    <t>609978</t>
  </si>
  <si>
    <t>609463</t>
  </si>
  <si>
    <t>609464</t>
  </si>
  <si>
    <t>609466</t>
  </si>
  <si>
    <t>609468</t>
  </si>
  <si>
    <t>605683</t>
  </si>
  <si>
    <t>605685</t>
  </si>
  <si>
    <t>605686</t>
  </si>
  <si>
    <t>605688</t>
  </si>
  <si>
    <t>605813</t>
  </si>
  <si>
    <t>605763</t>
  </si>
  <si>
    <t>609594</t>
  </si>
  <si>
    <t>609765</t>
  </si>
  <si>
    <t>609548</t>
  </si>
  <si>
    <t>605791</t>
  </si>
  <si>
    <t>605841</t>
  </si>
  <si>
    <t>608303</t>
  </si>
  <si>
    <t>609027</t>
  </si>
  <si>
    <t>609049</t>
  </si>
  <si>
    <t>609793</t>
  </si>
  <si>
    <t>609553</t>
  </si>
  <si>
    <t>609622</t>
  </si>
  <si>
    <t>609620</t>
  </si>
  <si>
    <t>605789</t>
  </si>
  <si>
    <t>605839</t>
  </si>
  <si>
    <t>604697</t>
  </si>
  <si>
    <t>609547</t>
  </si>
  <si>
    <t>609592</t>
  </si>
  <si>
    <t>605761</t>
  </si>
  <si>
    <t>605811</t>
  </si>
  <si>
    <t>609763</t>
  </si>
  <si>
    <t>MUNICIPIO DE ESCOBEDO, N.L.</t>
  </si>
  <si>
    <t>DOMICILIO</t>
  </si>
  <si>
    <t>PALACIO MUNICIPAL JUAREZ NO.100</t>
  </si>
  <si>
    <t>RFC</t>
  </si>
  <si>
    <t>MGE-850101-H17</t>
  </si>
  <si>
    <t>TELEFONO</t>
  </si>
  <si>
    <t>CORREO</t>
  </si>
  <si>
    <t>tesoreria_escobedo@nuevoleon.gob.mx</t>
  </si>
  <si>
    <t>TESORERO</t>
  </si>
  <si>
    <t>CONTACTO</t>
  </si>
  <si>
    <t>ARNULFO GARCIA ROJAS</t>
  </si>
  <si>
    <t>agaro2000@hotmail.com</t>
  </si>
  <si>
    <t>JAIME ARTURO ZURRICANDAY CORTAZA</t>
  </si>
  <si>
    <t>jaime.zurricanday@gmail.com</t>
  </si>
  <si>
    <t>CELULAR</t>
  </si>
  <si>
    <t>https://escobedo.gob.mx/</t>
  </si>
  <si>
    <t>SITIO WEB</t>
  </si>
  <si>
    <t>MUNICIPIO DE SANTA CATARINA, N.L.</t>
  </si>
  <si>
    <t>PALACIO MUNICIPAL ZARAGOZA NO.110 NORTE ZONA CENTRO C.P.66350</t>
  </si>
  <si>
    <t>MSC-850101-9L0</t>
  </si>
  <si>
    <t>81.86.76.17.10 / 81.86.76.17.35</t>
  </si>
  <si>
    <t>tesoreria_stcatarina@nuevoleon.gob.mx</t>
  </si>
  <si>
    <t>811.662.07.15   /   811.362.31.62</t>
  </si>
  <si>
    <t>luis_flores@stacatarina.gob.mx</t>
  </si>
  <si>
    <t>VIRGINIA MELENDEZ</t>
  </si>
  <si>
    <t>811.700.70.43</t>
  </si>
  <si>
    <t>virginia_melendez@stacatarina.gob.mx   /    mvickymelendez@hotmail.com</t>
  </si>
  <si>
    <t>CP LUIS GERARDO FLORES ALMARAZ</t>
  </si>
  <si>
    <t>https://stacatarina.mx/</t>
  </si>
  <si>
    <t>MUNICIPIO DE SAN NICOLAS DE LOS GARZA, N.L.</t>
  </si>
  <si>
    <t>PALACIO MUNICIPAL JUAREZ NO.100 COL. CENTRO CP66400</t>
  </si>
  <si>
    <t>MSN-850101-A49</t>
  </si>
  <si>
    <t>tesoreria_sannicolas@nuevoleon.gob.mx</t>
  </si>
  <si>
    <t>818.362.31.62</t>
  </si>
  <si>
    <t>oliveriordz@hotmail.com</t>
  </si>
  <si>
    <t>ROLANDO OLIVERIO RODRIGUEZ HERNANDEZ</t>
  </si>
  <si>
    <t>MUNICIPIO DE GARCIA, N.L.</t>
  </si>
  <si>
    <t>PALACIO MUNICIPAL PROFR. V. TREVIÑO Y 5 DE FEBRERO</t>
  </si>
  <si>
    <t>MGN-850101-F45</t>
  </si>
  <si>
    <t>81.81.24.88.01 / 81.81.24.88.40</t>
  </si>
  <si>
    <t>tesoreria_garcia@nuevoleon.gob.mx</t>
  </si>
  <si>
    <t>rvaldez68@hotmail.com</t>
  </si>
  <si>
    <t>SANTIAGO DAVID CONTRERAS</t>
  </si>
  <si>
    <t>811.383.14.92</t>
  </si>
  <si>
    <t>santiagodcg@hotmail.com</t>
  </si>
  <si>
    <t>CP JOSE RICARDO VALADEZ LOPEZ</t>
  </si>
  <si>
    <t>812.030.36.49</t>
  </si>
  <si>
    <t>818.254.15.56</t>
  </si>
  <si>
    <t>HORACIO GARCIA</t>
  </si>
  <si>
    <t>811.611.62.23</t>
  </si>
  <si>
    <t>81.81.58.12.10</t>
  </si>
  <si>
    <t>81.81.58.12.00</t>
  </si>
  <si>
    <t xml:space="preserve">811.910.07.32  </t>
  </si>
  <si>
    <t>hg811116@gmail.com</t>
  </si>
  <si>
    <t>https://sn.gob.mx/</t>
  </si>
  <si>
    <t>https://www.garcia.gob.mx/</t>
  </si>
  <si>
    <t>8182206100 EXT 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</si>
</sst>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indexed="10"/>
      <name val="Calibri"/>
      <family val="2"/>
      <scheme val="minor"/>
    </font>
    <font>
      <sz val="13"/>
      <name val="Berlin Sans FB"/>
      <family val="2"/>
    </font>
    <font>
      <sz val="12"/>
      <color indexed="10"/>
      <name val="Berlin Sans FB"/>
      <family val="2"/>
    </font>
    <font>
      <sz val="10"/>
      <name val="Berlin Sans FB"/>
      <family val="2"/>
    </font>
    <font>
      <u/>
      <sz val="13"/>
      <color indexed="10"/>
      <name val="Calibri"/>
      <family val="2"/>
      <scheme val="minor"/>
    </font>
    <font>
      <sz val="12"/>
      <name val="Calibri"/>
      <family val="2"/>
      <scheme val="minor"/>
    </font>
    <font>
      <sz val="13"/>
      <name val="Calibri"/>
      <family val="2"/>
      <scheme val="minor"/>
    </font>
    <font>
      <sz val="12"/>
      <color indexed="10"/>
      <name val="Calibri"/>
      <family val="2"/>
      <scheme val="minor"/>
    </font>
    <font>
      <sz val="14"/>
      <color indexed="10"/>
      <name val="Calibri"/>
      <family val="2"/>
      <scheme val="minor"/>
    </font>
    <font>
      <sz val="14"/>
      <name val="Calibri"/>
      <family val="2"/>
      <scheme val="minor"/>
    </font>
    <font>
      <sz val="14"/>
      <name val="Berlin Sans FB"/>
      <family val="2"/>
    </font>
    <font>
      <b/>
      <sz val="12"/>
      <name val="Berlin Sans FB"/>
      <family val="2"/>
    </font>
    <font>
      <sz val="12"/>
      <name val="Berlin Sans FB"/>
      <family val="2"/>
    </font>
    <font>
      <b/>
      <i/>
      <u/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sz val="25"/>
      <name val="Calibri"/>
      <family val="2"/>
      <scheme val="minor"/>
    </font>
    <font>
      <u/>
      <sz val="10"/>
      <color indexed="12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3" fontId="4" fillId="0" borderId="0" xfId="0" applyNumberFormat="1" applyFont="1" applyFill="1" applyBorder="1"/>
    <xf numFmtId="3" fontId="5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/>
    <xf numFmtId="3" fontId="7" fillId="0" borderId="4" xfId="0" applyNumberFormat="1" applyFont="1" applyFill="1" applyBorder="1" applyAlignment="1">
      <alignment vertical="center"/>
    </xf>
    <xf numFmtId="3" fontId="3" fillId="0" borderId="4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3" fontId="8" fillId="0" borderId="4" xfId="0" applyNumberFormat="1" applyFont="1" applyFill="1" applyBorder="1" applyAlignment="1">
      <alignment vertical="center"/>
    </xf>
    <xf numFmtId="4" fontId="8" fillId="0" borderId="4" xfId="0" applyNumberFormat="1" applyFont="1" applyFill="1" applyBorder="1" applyAlignment="1">
      <alignment vertical="center"/>
    </xf>
    <xf numFmtId="15" fontId="8" fillId="0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vertical="center"/>
    </xf>
    <xf numFmtId="3" fontId="3" fillId="0" borderId="4" xfId="0" applyNumberFormat="1" applyFont="1" applyFill="1" applyBorder="1" applyAlignment="1">
      <alignment vertical="center"/>
    </xf>
    <xf numFmtId="44" fontId="3" fillId="0" borderId="5" xfId="1" applyFont="1" applyFill="1" applyBorder="1" applyAlignment="1">
      <alignment vertical="center"/>
    </xf>
    <xf numFmtId="15" fontId="9" fillId="0" borderId="4" xfId="0" applyNumberFormat="1" applyFont="1" applyFill="1" applyBorder="1" applyAlignment="1">
      <alignment horizontal="center" vertical="center"/>
    </xf>
    <xf numFmtId="4" fontId="3" fillId="0" borderId="4" xfId="1" applyNumberFormat="1" applyFont="1" applyFill="1" applyBorder="1" applyAlignment="1">
      <alignment vertical="center"/>
    </xf>
    <xf numFmtId="4" fontId="8" fillId="0" borderId="6" xfId="0" applyNumberFormat="1" applyFont="1" applyFill="1" applyBorder="1" applyAlignment="1">
      <alignment vertical="center"/>
    </xf>
    <xf numFmtId="4" fontId="8" fillId="0" borderId="7" xfId="0" applyNumberFormat="1" applyFont="1" applyFill="1" applyBorder="1" applyAlignment="1">
      <alignment vertical="center"/>
    </xf>
    <xf numFmtId="4" fontId="10" fillId="0" borderId="4" xfId="0" applyNumberFormat="1" applyFont="1" applyFill="1" applyBorder="1" applyAlignment="1">
      <alignment vertical="center"/>
    </xf>
    <xf numFmtId="15" fontId="8" fillId="0" borderId="4" xfId="0" quotePrefix="1" applyNumberFormat="1" applyFont="1" applyFill="1" applyBorder="1" applyAlignment="1">
      <alignment horizontal="center" vertical="center"/>
    </xf>
    <xf numFmtId="4" fontId="3" fillId="0" borderId="4" xfId="0" applyNumberFormat="1" applyFont="1" applyFill="1" applyBorder="1" applyAlignment="1">
      <alignment vertical="center"/>
    </xf>
    <xf numFmtId="4" fontId="8" fillId="0" borderId="8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vertical="center"/>
    </xf>
    <xf numFmtId="44" fontId="3" fillId="0" borderId="0" xfId="1" applyFont="1" applyFill="1" applyBorder="1" applyAlignment="1">
      <alignment vertical="center"/>
    </xf>
    <xf numFmtId="15" fontId="9" fillId="0" borderId="0" xfId="0" applyNumberFormat="1" applyFont="1" applyFill="1" applyBorder="1" applyAlignment="1">
      <alignment horizontal="center" vertical="center"/>
    </xf>
    <xf numFmtId="3" fontId="10" fillId="0" borderId="0" xfId="0" applyNumberFormat="1" applyFont="1" applyFill="1"/>
    <xf numFmtId="4" fontId="10" fillId="0" borderId="0" xfId="0" applyNumberFormat="1" applyFont="1" applyFill="1"/>
    <xf numFmtId="15" fontId="8" fillId="0" borderId="0" xfId="0" applyNumberFormat="1" applyFont="1" applyFill="1" applyAlignment="1">
      <alignment horizontal="center"/>
    </xf>
    <xf numFmtId="3" fontId="11" fillId="0" borderId="4" xfId="0" applyNumberFormat="1" applyFont="1" applyFill="1" applyBorder="1" applyAlignment="1">
      <alignment vertical="center"/>
    </xf>
    <xf numFmtId="44" fontId="11" fillId="0" borderId="4" xfId="1" applyFont="1" applyFill="1" applyBorder="1" applyAlignment="1">
      <alignment vertical="center"/>
    </xf>
    <xf numFmtId="15" fontId="12" fillId="0" borderId="0" xfId="0" quotePrefix="1" applyNumberFormat="1" applyFont="1" applyFill="1" applyAlignment="1">
      <alignment horizontal="center" vertical="center"/>
    </xf>
    <xf numFmtId="3" fontId="13" fillId="0" borderId="0" xfId="0" applyNumberFormat="1" applyFont="1" applyFill="1" applyAlignment="1">
      <alignment vertical="center"/>
    </xf>
    <xf numFmtId="3" fontId="14" fillId="0" borderId="0" xfId="0" applyNumberFormat="1" applyFont="1" applyFill="1"/>
    <xf numFmtId="15" fontId="15" fillId="0" borderId="0" xfId="0" quotePrefix="1" applyNumberFormat="1" applyFont="1" applyFill="1" applyAlignment="1">
      <alignment horizontal="center"/>
    </xf>
    <xf numFmtId="3" fontId="16" fillId="2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vertical="center"/>
    </xf>
    <xf numFmtId="3" fontId="10" fillId="0" borderId="0" xfId="0" applyNumberFormat="1" applyFont="1" applyFill="1" applyAlignment="1">
      <alignment vertical="center"/>
    </xf>
    <xf numFmtId="3" fontId="17" fillId="0" borderId="0" xfId="0" applyNumberFormat="1" applyFont="1" applyFill="1"/>
    <xf numFmtId="15" fontId="8" fillId="0" borderId="0" xfId="0" quotePrefix="1" applyNumberFormat="1" applyFont="1" applyFill="1" applyBorder="1" applyAlignment="1">
      <alignment horizontal="center"/>
    </xf>
    <xf numFmtId="3" fontId="6" fillId="0" borderId="0" xfId="0" applyNumberFormat="1" applyFont="1" applyFill="1" applyBorder="1"/>
    <xf numFmtId="15" fontId="17" fillId="0" borderId="0" xfId="0" applyNumberFormat="1" applyFont="1" applyFill="1"/>
    <xf numFmtId="0" fontId="19" fillId="4" borderId="9" xfId="2" applyFill="1" applyBorder="1" applyAlignment="1" applyProtection="1">
      <alignment horizontal="center"/>
    </xf>
    <xf numFmtId="15" fontId="15" fillId="0" borderId="0" xfId="0" quotePrefix="1" applyNumberFormat="1" applyFont="1" applyFill="1" applyBorder="1" applyAlignment="1">
      <alignment horizontal="center"/>
    </xf>
    <xf numFmtId="15" fontId="6" fillId="0" borderId="0" xfId="0" applyNumberFormat="1" applyFont="1" applyFill="1"/>
    <xf numFmtId="3" fontId="4" fillId="0" borderId="0" xfId="0" applyNumberFormat="1" applyFont="1" applyFill="1" applyBorder="1" applyAlignment="1">
      <alignment vertical="center"/>
    </xf>
    <xf numFmtId="3" fontId="17" fillId="0" borderId="10" xfId="0" applyNumberFormat="1" applyFont="1" applyFill="1" applyBorder="1"/>
    <xf numFmtId="3" fontId="8" fillId="0" borderId="0" xfId="0" applyNumberFormat="1" applyFont="1" applyFill="1" applyBorder="1" applyAlignment="1">
      <alignment vertical="center"/>
    </xf>
    <xf numFmtId="4" fontId="10" fillId="0" borderId="2" xfId="0" applyNumberFormat="1" applyFont="1" applyFill="1" applyBorder="1"/>
    <xf numFmtId="49" fontId="6" fillId="0" borderId="0" xfId="0" applyNumberFormat="1" applyFont="1" applyFill="1"/>
    <xf numFmtId="49" fontId="8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/>
    </xf>
    <xf numFmtId="3" fontId="8" fillId="0" borderId="0" xfId="0" applyNumberFormat="1" applyFont="1" applyFill="1" applyAlignment="1">
      <alignment horizontal="center" vertical="center"/>
    </xf>
    <xf numFmtId="0" fontId="0" fillId="5" borderId="0" xfId="0" applyFill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2" fillId="5" borderId="13" xfId="0" applyFont="1" applyFill="1" applyBorder="1"/>
    <xf numFmtId="0" fontId="0" fillId="5" borderId="14" xfId="0" applyFill="1" applyBorder="1" applyAlignment="1"/>
    <xf numFmtId="0" fontId="19" fillId="5" borderId="14" xfId="2" applyFill="1" applyBorder="1" applyAlignment="1" applyProtection="1"/>
    <xf numFmtId="0" fontId="0" fillId="5" borderId="15" xfId="0" applyFill="1" applyBorder="1"/>
    <xf numFmtId="0" fontId="0" fillId="5" borderId="16" xfId="0" applyFill="1" applyBorder="1"/>
    <xf numFmtId="0" fontId="0" fillId="5" borderId="0" xfId="0" applyFill="1" applyBorder="1"/>
    <xf numFmtId="0" fontId="2" fillId="5" borderId="15" xfId="0" applyFont="1" applyFill="1" applyBorder="1"/>
    <xf numFmtId="0" fontId="20" fillId="5" borderId="14" xfId="2" applyFont="1" applyFill="1" applyBorder="1" applyAlignment="1" applyProtection="1"/>
    <xf numFmtId="3" fontId="8" fillId="3" borderId="4" xfId="0" applyNumberFormat="1" applyFont="1" applyFill="1" applyBorder="1" applyAlignment="1">
      <alignment vertical="center"/>
    </xf>
    <xf numFmtId="4" fontId="8" fillId="3" borderId="8" xfId="0" applyNumberFormat="1" applyFont="1" applyFill="1" applyBorder="1" applyAlignment="1">
      <alignment vertical="center"/>
    </xf>
    <xf numFmtId="15" fontId="8" fillId="3" borderId="4" xfId="0" quotePrefix="1" applyNumberFormat="1" applyFont="1" applyFill="1" applyBorder="1" applyAlignment="1">
      <alignment horizontal="center" vertical="center"/>
    </xf>
    <xf numFmtId="49" fontId="8" fillId="3" borderId="0" xfId="0" applyNumberFormat="1" applyFont="1" applyFill="1" applyAlignment="1">
      <alignment horizontal="center" vertical="center"/>
    </xf>
    <xf numFmtId="3" fontId="4" fillId="3" borderId="0" xfId="0" applyNumberFormat="1" applyFont="1" applyFill="1" applyAlignment="1">
      <alignment vertical="center"/>
    </xf>
    <xf numFmtId="4" fontId="8" fillId="3" borderId="4" xfId="0" applyNumberFormat="1" applyFont="1" applyFill="1" applyBorder="1" applyAlignment="1">
      <alignment vertical="center"/>
    </xf>
    <xf numFmtId="3" fontId="13" fillId="3" borderId="0" xfId="0" applyNumberFormat="1" applyFont="1" applyFill="1" applyAlignment="1">
      <alignment vertical="center"/>
    </xf>
    <xf numFmtId="49" fontId="8" fillId="3" borderId="0" xfId="0" applyNumberFormat="1" applyFont="1" applyFill="1" applyAlignment="1">
      <alignment horizontal="center"/>
    </xf>
    <xf numFmtId="3" fontId="6" fillId="3" borderId="0" xfId="0" applyNumberFormat="1" applyFont="1" applyFill="1"/>
    <xf numFmtId="3" fontId="3" fillId="0" borderId="1" xfId="0" applyNumberFormat="1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/>
    </xf>
    <xf numFmtId="3" fontId="18" fillId="3" borderId="0" xfId="0" applyNumberFormat="1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left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ronica.cardenas\Documents\RAMO%2028\PREVIOS\2022\PREVIO%20AGO%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MONTERREY"/>
      <sheetName val="APODACA"/>
      <sheetName val="GUADALUPE"/>
      <sheetName val="GARZA GARCIA"/>
      <sheetName val="ESCOBEDO"/>
      <sheetName val="STA. CATARINA"/>
      <sheetName val="SAN NICOLAS"/>
      <sheetName val="GARCIA"/>
      <sheetName val="JUAREZ"/>
      <sheetName val="AGUALEGUAS"/>
      <sheetName val="LOS ALDAMAS"/>
      <sheetName val="ALLENDE"/>
      <sheetName val="ANAHUAC"/>
      <sheetName val="ABASOLO"/>
      <sheetName val="ARAMBERRI"/>
      <sheetName val="BUSTAMANTE"/>
      <sheetName val="CADEREYTA"/>
      <sheetName val="EL CARMEN"/>
      <sheetName val="CHINA"/>
      <sheetName val="CIENEGA"/>
      <sheetName val="CERRALVO"/>
      <sheetName val="DR. ARROYO"/>
      <sheetName val="DR. GZZ"/>
      <sheetName val="DR. COSS"/>
      <sheetName val="GALEANA"/>
      <sheetName val="GRAL. BRAVO"/>
      <sheetName val="GRAL. TERAN"/>
      <sheetName val="GRAL. TREVIÑO"/>
      <sheetName val="GRAL. ZUAZUA"/>
      <sheetName val="LOS HERRERAS"/>
      <sheetName val="HIGUERAS"/>
      <sheetName val="HIDALGO"/>
      <sheetName val="HUALAHUISES"/>
      <sheetName val="ITURBIDE"/>
      <sheetName val="LAMPAZOS"/>
      <sheetName val="LINARES"/>
      <sheetName val="MONTEMORELOS"/>
      <sheetName val="MARIN"/>
      <sheetName val="MINA"/>
      <sheetName val="MIER"/>
      <sheetName val="MELCHOR"/>
      <sheetName val="PARAS"/>
      <sheetName val="PESQUERIA"/>
      <sheetName val="LOS RAMONES"/>
      <sheetName val="RAYONES"/>
      <sheetName val="SABINAS"/>
      <sheetName val="SALINAS"/>
      <sheetName val="SANTIAGO"/>
      <sheetName val="VALLECILLO"/>
      <sheetName val="VILLALDAMA"/>
      <sheetName val="ZARAGOZA"/>
      <sheetName val="CONCENTRADO"/>
    </sheetNames>
    <sheetDataSet>
      <sheetData sheetId="0">
        <row r="5">
          <cell r="C5">
            <v>44799</v>
          </cell>
          <cell r="F5">
            <v>44804</v>
          </cell>
          <cell r="H5">
            <v>44804</v>
          </cell>
          <cell r="K5">
            <v>44804</v>
          </cell>
          <cell r="M5">
            <v>44804</v>
          </cell>
          <cell r="T5">
            <v>44785</v>
          </cell>
          <cell r="U5">
            <v>44799</v>
          </cell>
          <cell r="Y5">
            <v>44789</v>
          </cell>
          <cell r="Z5">
            <v>44804</v>
          </cell>
          <cell r="AA5">
            <v>44804</v>
          </cell>
          <cell r="AD5">
            <v>44777</v>
          </cell>
          <cell r="AF5">
            <v>44804</v>
          </cell>
          <cell r="AI5">
            <v>44804</v>
          </cell>
          <cell r="AK5">
            <v>44788</v>
          </cell>
          <cell r="AL5">
            <v>44788</v>
          </cell>
          <cell r="AO5">
            <v>44774</v>
          </cell>
          <cell r="AP5">
            <v>44804</v>
          </cell>
          <cell r="AQ5">
            <v>44804</v>
          </cell>
          <cell r="AR5">
            <v>44804</v>
          </cell>
          <cell r="AU5">
            <v>44804</v>
          </cell>
          <cell r="AX5" t="str">
            <v>AGOSTO</v>
          </cell>
          <cell r="AZ5">
            <v>44804</v>
          </cell>
          <cell r="BJ5">
            <v>44778</v>
          </cell>
          <cell r="BK5">
            <v>44790</v>
          </cell>
          <cell r="BV5">
            <v>44799</v>
          </cell>
          <cell r="BW5">
            <v>44799</v>
          </cell>
          <cell r="BX5">
            <v>44799</v>
          </cell>
          <cell r="BY5">
            <v>44799</v>
          </cell>
        </row>
        <row r="11">
          <cell r="F11">
            <v>628644.21</v>
          </cell>
          <cell r="H11">
            <v>3624176.68</v>
          </cell>
          <cell r="K11">
            <v>460182.99</v>
          </cell>
          <cell r="M11">
            <v>883745.90999999992</v>
          </cell>
          <cell r="Y11">
            <v>1601519.69</v>
          </cell>
          <cell r="Z11">
            <v>1277022.3400000001</v>
          </cell>
          <cell r="AA11">
            <v>163733.44</v>
          </cell>
          <cell r="AD11">
            <v>3110133</v>
          </cell>
          <cell r="AF11">
            <v>526279.09</v>
          </cell>
          <cell r="AI11">
            <v>1457409.43</v>
          </cell>
          <cell r="AK11">
            <v>2546421.3199999998</v>
          </cell>
          <cell r="AL11">
            <v>100222.75</v>
          </cell>
          <cell r="AP11">
            <v>5332928.96</v>
          </cell>
          <cell r="AQ11">
            <v>30720779.333333332</v>
          </cell>
          <cell r="AR11">
            <v>1850603</v>
          </cell>
          <cell r="AU11">
            <v>3027315.46</v>
          </cell>
          <cell r="BV11">
            <v>1292248</v>
          </cell>
          <cell r="BX11">
            <v>0</v>
          </cell>
          <cell r="BY11">
            <v>0</v>
          </cell>
        </row>
        <row r="12">
          <cell r="F12">
            <v>586613.99</v>
          </cell>
          <cell r="H12">
            <v>2959433.6999999997</v>
          </cell>
          <cell r="K12">
            <v>665211.60000000009</v>
          </cell>
          <cell r="M12">
            <v>736968</v>
          </cell>
          <cell r="Y12">
            <v>1072221.77</v>
          </cell>
          <cell r="Z12">
            <v>944073.12</v>
          </cell>
          <cell r="AA12">
            <v>129810.18999999999</v>
          </cell>
          <cell r="AD12">
            <v>3443724</v>
          </cell>
          <cell r="AF12">
            <v>518193.45</v>
          </cell>
          <cell r="AI12">
            <v>940840.86</v>
          </cell>
          <cell r="AK12">
            <v>2470177.4900000002</v>
          </cell>
          <cell r="AL12">
            <v>84519.65</v>
          </cell>
          <cell r="AP12">
            <v>3345576.8</v>
          </cell>
          <cell r="AQ12">
            <v>19555686.5</v>
          </cell>
          <cell r="AR12">
            <v>1378698</v>
          </cell>
          <cell r="AU12">
            <v>2048220.49</v>
          </cell>
          <cell r="BJ12">
            <v>920349</v>
          </cell>
          <cell r="BK12">
            <v>961911</v>
          </cell>
          <cell r="BV12">
            <v>2842946</v>
          </cell>
        </row>
        <row r="13">
          <cell r="F13">
            <v>1130897.7000000002</v>
          </cell>
          <cell r="H13">
            <v>5672464.1200000001</v>
          </cell>
          <cell r="K13">
            <v>1049774.9099999999</v>
          </cell>
          <cell r="M13">
            <v>1416958.69</v>
          </cell>
          <cell r="Y13">
            <v>1615428.29</v>
          </cell>
          <cell r="Z13">
            <v>1793550.94</v>
          </cell>
          <cell r="AA13">
            <v>248890.03</v>
          </cell>
          <cell r="AD13">
            <v>5024500</v>
          </cell>
          <cell r="AF13">
            <v>314298.92</v>
          </cell>
          <cell r="AI13">
            <v>1757647.75</v>
          </cell>
          <cell r="AK13">
            <v>4176661.07</v>
          </cell>
          <cell r="AL13">
            <v>195307.36</v>
          </cell>
          <cell r="AP13">
            <v>2339096</v>
          </cell>
          <cell r="AQ13">
            <v>26314905.25</v>
          </cell>
          <cell r="AU13">
            <v>2640953.33</v>
          </cell>
          <cell r="BJ13">
            <v>1118575</v>
          </cell>
          <cell r="BX13">
            <v>0</v>
          </cell>
        </row>
        <row r="14">
          <cell r="F14">
            <v>157142.53</v>
          </cell>
          <cell r="H14">
            <v>1787764.66</v>
          </cell>
          <cell r="K14">
            <v>521302.31999999995</v>
          </cell>
          <cell r="M14">
            <v>430111.83</v>
          </cell>
          <cell r="Y14">
            <v>1188252.8500000001</v>
          </cell>
          <cell r="Z14">
            <v>737916.49</v>
          </cell>
          <cell r="AA14">
            <v>79878.19</v>
          </cell>
          <cell r="AF14">
            <v>952260.22</v>
          </cell>
          <cell r="AI14">
            <v>1016198.61</v>
          </cell>
          <cell r="AK14">
            <v>1388046.21</v>
          </cell>
          <cell r="AL14">
            <v>39488.69</v>
          </cell>
          <cell r="AP14">
            <v>3770934.4</v>
          </cell>
          <cell r="AQ14">
            <v>25357683.916666668</v>
          </cell>
          <cell r="AR14">
            <v>1536366</v>
          </cell>
          <cell r="AU14">
            <v>2557012.19</v>
          </cell>
          <cell r="AY14">
            <v>7144929.2400000002</v>
          </cell>
          <cell r="BV14">
            <v>861499</v>
          </cell>
        </row>
        <row r="71">
          <cell r="B71">
            <v>2511486.8115499998</v>
          </cell>
          <cell r="C71">
            <v>15175685.947900005</v>
          </cell>
          <cell r="D71">
            <v>-103198.26300000001</v>
          </cell>
        </row>
        <row r="72">
          <cell r="B72">
            <v>1322844.19845</v>
          </cell>
          <cell r="C72">
            <v>7993300.2321000015</v>
          </cell>
          <cell r="D72">
            <v>-54356.337</v>
          </cell>
        </row>
        <row r="73">
          <cell r="B73">
            <v>1578617.014</v>
          </cell>
          <cell r="C73">
            <v>10057692.656179998</v>
          </cell>
          <cell r="D73">
            <v>-54211.685839999998</v>
          </cell>
        </row>
        <row r="74">
          <cell r="B74">
            <v>225093.60800000001</v>
          </cell>
          <cell r="C74">
            <v>1434117.5269599997</v>
          </cell>
          <cell r="D74">
            <v>-7729.9964799999989</v>
          </cell>
        </row>
        <row r="75">
          <cell r="B75">
            <v>1158047.378</v>
          </cell>
          <cell r="C75">
            <v>7378157.2768599987</v>
          </cell>
          <cell r="D75">
            <v>-39768.797680000003</v>
          </cell>
        </row>
        <row r="76">
          <cell r="B76">
            <v>1427998.7719000001</v>
          </cell>
          <cell r="C76">
            <v>9463042.4797640014</v>
          </cell>
          <cell r="D76">
            <v>-49460.160042000003</v>
          </cell>
        </row>
        <row r="77">
          <cell r="B77">
            <v>1502059.4073999999</v>
          </cell>
          <cell r="C77">
            <v>9953826.4731439985</v>
          </cell>
          <cell r="D77">
            <v>-52025.323931999999</v>
          </cell>
        </row>
        <row r="78">
          <cell r="B78">
            <v>1130110.4380000001</v>
          </cell>
          <cell r="C78">
            <v>7489000.1952800015</v>
          </cell>
          <cell r="D78">
            <v>-39142.500840000008</v>
          </cell>
        </row>
        <row r="79">
          <cell r="B79">
            <v>164030.59270000001</v>
          </cell>
          <cell r="C79">
            <v>1086995.6594120003</v>
          </cell>
          <cell r="D79">
            <v>-5681.362986000001</v>
          </cell>
        </row>
        <row r="80">
          <cell r="B80">
            <v>1097194.6000000001</v>
          </cell>
          <cell r="C80">
            <v>7270873.9759999998</v>
          </cell>
          <cell r="D80">
            <v>-38002.428</v>
          </cell>
        </row>
        <row r="81">
          <cell r="B81">
            <v>164579.19</v>
          </cell>
          <cell r="C81">
            <v>1090631.0964000002</v>
          </cell>
          <cell r="D81">
            <v>-5700.3642</v>
          </cell>
        </row>
        <row r="82">
          <cell r="B82">
            <v>450087.83</v>
          </cell>
          <cell r="C82">
            <v>3414128.2370999996</v>
          </cell>
          <cell r="D82">
            <v>-31858.559000000005</v>
          </cell>
        </row>
        <row r="83">
          <cell r="B83">
            <v>481128.37</v>
          </cell>
          <cell r="C83">
            <v>3649585.3569</v>
          </cell>
          <cell r="D83">
            <v>-34055.701000000001</v>
          </cell>
        </row>
        <row r="84">
          <cell r="B84">
            <v>201763.51</v>
          </cell>
          <cell r="C84">
            <v>1530471.2787000001</v>
          </cell>
          <cell r="D84">
            <v>-14281.423000000001</v>
          </cell>
        </row>
        <row r="85">
          <cell r="B85">
            <v>124162.16</v>
          </cell>
          <cell r="C85">
            <v>941828.47920000006</v>
          </cell>
          <cell r="D85">
            <v>-8788.5680000000011</v>
          </cell>
        </row>
        <row r="86">
          <cell r="B86">
            <v>294885.13</v>
          </cell>
          <cell r="C86">
            <v>2236842.6381000001</v>
          </cell>
          <cell r="D86">
            <v>-20872.849000000002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agodcg@hotmail.com" TargetMode="External"/><Relationship Id="rId3" Type="http://schemas.openxmlformats.org/officeDocument/2006/relationships/hyperlink" Target="mailto:tesoreria_stcatarina@nuevoleon.gob.mx" TargetMode="External"/><Relationship Id="rId7" Type="http://schemas.openxmlformats.org/officeDocument/2006/relationships/hyperlink" Target="mailto:tesoreria_garcia@nuevoleon.gob.mx" TargetMode="External"/><Relationship Id="rId2" Type="http://schemas.openxmlformats.org/officeDocument/2006/relationships/hyperlink" Target="mailto:jaime.zurricanday@gmail.com" TargetMode="External"/><Relationship Id="rId1" Type="http://schemas.openxmlformats.org/officeDocument/2006/relationships/hyperlink" Target="mailto:agaro2000@hotmail.com" TargetMode="External"/><Relationship Id="rId6" Type="http://schemas.openxmlformats.org/officeDocument/2006/relationships/hyperlink" Target="mailto:oliveriordz@hotmail.com" TargetMode="External"/><Relationship Id="rId5" Type="http://schemas.openxmlformats.org/officeDocument/2006/relationships/hyperlink" Target="mailto:tesoreria_sannicolas@nuevoleon.gob.mx" TargetMode="External"/><Relationship Id="rId10" Type="http://schemas.openxmlformats.org/officeDocument/2006/relationships/hyperlink" Target="mailto:hg811116@gmail.com" TargetMode="External"/><Relationship Id="rId4" Type="http://schemas.openxmlformats.org/officeDocument/2006/relationships/hyperlink" Target="mailto:luis_flores@stacatarina.gob.mx" TargetMode="External"/><Relationship Id="rId9" Type="http://schemas.openxmlformats.org/officeDocument/2006/relationships/hyperlink" Target="mailto:rvaldez6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workbookViewId="0">
      <selection activeCell="G23" sqref="G23"/>
    </sheetView>
  </sheetViews>
  <sheetFormatPr baseColWidth="10" defaultRowHeight="12.75" x14ac:dyDescent="0.2"/>
  <cols>
    <col min="1" max="1" width="56.85546875" style="3" customWidth="1"/>
    <col min="2" max="2" width="22.42578125" style="3" customWidth="1"/>
    <col min="3" max="3" width="16.7109375" style="3" customWidth="1"/>
    <col min="4" max="4" width="14.42578125" style="3" customWidth="1"/>
    <col min="5" max="5" width="4.140625" style="3" customWidth="1"/>
    <col min="6" max="6" width="16" style="3" customWidth="1"/>
    <col min="7" max="7" width="11.42578125" style="3"/>
    <col min="8" max="8" width="10.28515625" style="3" customWidth="1"/>
    <col min="9" max="9" width="11.42578125" style="3" customWidth="1"/>
    <col min="10" max="10" width="11.5703125" style="3" bestFit="1" customWidth="1"/>
    <col min="11" max="256" width="11.42578125" style="3"/>
    <col min="257" max="257" width="56.85546875" style="3" customWidth="1"/>
    <col min="258" max="258" width="22.42578125" style="3" customWidth="1"/>
    <col min="259" max="259" width="16.7109375" style="3" customWidth="1"/>
    <col min="260" max="260" width="3.5703125" style="3" customWidth="1"/>
    <col min="261" max="261" width="4.140625" style="3" customWidth="1"/>
    <col min="262" max="262" width="16" style="3" customWidth="1"/>
    <col min="263" max="263" width="11.42578125" style="3"/>
    <col min="264" max="264" width="10.28515625" style="3" customWidth="1"/>
    <col min="265" max="265" width="11.42578125" style="3"/>
    <col min="266" max="266" width="11.5703125" style="3" bestFit="1" customWidth="1"/>
    <col min="267" max="512" width="11.42578125" style="3"/>
    <col min="513" max="513" width="56.85546875" style="3" customWidth="1"/>
    <col min="514" max="514" width="22.42578125" style="3" customWidth="1"/>
    <col min="515" max="515" width="16.7109375" style="3" customWidth="1"/>
    <col min="516" max="516" width="3.5703125" style="3" customWidth="1"/>
    <col min="517" max="517" width="4.140625" style="3" customWidth="1"/>
    <col min="518" max="518" width="16" style="3" customWidth="1"/>
    <col min="519" max="519" width="11.42578125" style="3"/>
    <col min="520" max="520" width="10.28515625" style="3" customWidth="1"/>
    <col min="521" max="521" width="11.42578125" style="3"/>
    <col min="522" max="522" width="11.5703125" style="3" bestFit="1" customWidth="1"/>
    <col min="523" max="768" width="11.42578125" style="3"/>
    <col min="769" max="769" width="56.85546875" style="3" customWidth="1"/>
    <col min="770" max="770" width="22.42578125" style="3" customWidth="1"/>
    <col min="771" max="771" width="16.7109375" style="3" customWidth="1"/>
    <col min="772" max="772" width="3.5703125" style="3" customWidth="1"/>
    <col min="773" max="773" width="4.140625" style="3" customWidth="1"/>
    <col min="774" max="774" width="16" style="3" customWidth="1"/>
    <col min="775" max="775" width="11.42578125" style="3"/>
    <col min="776" max="776" width="10.28515625" style="3" customWidth="1"/>
    <col min="777" max="777" width="11.42578125" style="3"/>
    <col min="778" max="778" width="11.5703125" style="3" bestFit="1" customWidth="1"/>
    <col min="779" max="1024" width="11.42578125" style="3"/>
    <col min="1025" max="1025" width="56.85546875" style="3" customWidth="1"/>
    <col min="1026" max="1026" width="22.42578125" style="3" customWidth="1"/>
    <col min="1027" max="1027" width="16.7109375" style="3" customWidth="1"/>
    <col min="1028" max="1028" width="3.5703125" style="3" customWidth="1"/>
    <col min="1029" max="1029" width="4.140625" style="3" customWidth="1"/>
    <col min="1030" max="1030" width="16" style="3" customWidth="1"/>
    <col min="1031" max="1031" width="11.42578125" style="3"/>
    <col min="1032" max="1032" width="10.28515625" style="3" customWidth="1"/>
    <col min="1033" max="1033" width="11.42578125" style="3"/>
    <col min="1034" max="1034" width="11.5703125" style="3" bestFit="1" customWidth="1"/>
    <col min="1035" max="1280" width="11.42578125" style="3"/>
    <col min="1281" max="1281" width="56.85546875" style="3" customWidth="1"/>
    <col min="1282" max="1282" width="22.42578125" style="3" customWidth="1"/>
    <col min="1283" max="1283" width="16.7109375" style="3" customWidth="1"/>
    <col min="1284" max="1284" width="3.5703125" style="3" customWidth="1"/>
    <col min="1285" max="1285" width="4.140625" style="3" customWidth="1"/>
    <col min="1286" max="1286" width="16" style="3" customWidth="1"/>
    <col min="1287" max="1287" width="11.42578125" style="3"/>
    <col min="1288" max="1288" width="10.28515625" style="3" customWidth="1"/>
    <col min="1289" max="1289" width="11.42578125" style="3"/>
    <col min="1290" max="1290" width="11.5703125" style="3" bestFit="1" customWidth="1"/>
    <col min="1291" max="1536" width="11.42578125" style="3"/>
    <col min="1537" max="1537" width="56.85546875" style="3" customWidth="1"/>
    <col min="1538" max="1538" width="22.42578125" style="3" customWidth="1"/>
    <col min="1539" max="1539" width="16.7109375" style="3" customWidth="1"/>
    <col min="1540" max="1540" width="3.5703125" style="3" customWidth="1"/>
    <col min="1541" max="1541" width="4.140625" style="3" customWidth="1"/>
    <col min="1542" max="1542" width="16" style="3" customWidth="1"/>
    <col min="1543" max="1543" width="11.42578125" style="3"/>
    <col min="1544" max="1544" width="10.28515625" style="3" customWidth="1"/>
    <col min="1545" max="1545" width="11.42578125" style="3"/>
    <col min="1546" max="1546" width="11.5703125" style="3" bestFit="1" customWidth="1"/>
    <col min="1547" max="1792" width="11.42578125" style="3"/>
    <col min="1793" max="1793" width="56.85546875" style="3" customWidth="1"/>
    <col min="1794" max="1794" width="22.42578125" style="3" customWidth="1"/>
    <col min="1795" max="1795" width="16.7109375" style="3" customWidth="1"/>
    <col min="1796" max="1796" width="3.5703125" style="3" customWidth="1"/>
    <col min="1797" max="1797" width="4.140625" style="3" customWidth="1"/>
    <col min="1798" max="1798" width="16" style="3" customWidth="1"/>
    <col min="1799" max="1799" width="11.42578125" style="3"/>
    <col min="1800" max="1800" width="10.28515625" style="3" customWidth="1"/>
    <col min="1801" max="1801" width="11.42578125" style="3"/>
    <col min="1802" max="1802" width="11.5703125" style="3" bestFit="1" customWidth="1"/>
    <col min="1803" max="2048" width="11.42578125" style="3"/>
    <col min="2049" max="2049" width="56.85546875" style="3" customWidth="1"/>
    <col min="2050" max="2050" width="22.42578125" style="3" customWidth="1"/>
    <col min="2051" max="2051" width="16.7109375" style="3" customWidth="1"/>
    <col min="2052" max="2052" width="3.5703125" style="3" customWidth="1"/>
    <col min="2053" max="2053" width="4.140625" style="3" customWidth="1"/>
    <col min="2054" max="2054" width="16" style="3" customWidth="1"/>
    <col min="2055" max="2055" width="11.42578125" style="3"/>
    <col min="2056" max="2056" width="10.28515625" style="3" customWidth="1"/>
    <col min="2057" max="2057" width="11.42578125" style="3"/>
    <col min="2058" max="2058" width="11.5703125" style="3" bestFit="1" customWidth="1"/>
    <col min="2059" max="2304" width="11.42578125" style="3"/>
    <col min="2305" max="2305" width="56.85546875" style="3" customWidth="1"/>
    <col min="2306" max="2306" width="22.42578125" style="3" customWidth="1"/>
    <col min="2307" max="2307" width="16.7109375" style="3" customWidth="1"/>
    <col min="2308" max="2308" width="3.5703125" style="3" customWidth="1"/>
    <col min="2309" max="2309" width="4.140625" style="3" customWidth="1"/>
    <col min="2310" max="2310" width="16" style="3" customWidth="1"/>
    <col min="2311" max="2311" width="11.42578125" style="3"/>
    <col min="2312" max="2312" width="10.28515625" style="3" customWidth="1"/>
    <col min="2313" max="2313" width="11.42578125" style="3"/>
    <col min="2314" max="2314" width="11.5703125" style="3" bestFit="1" customWidth="1"/>
    <col min="2315" max="2560" width="11.42578125" style="3"/>
    <col min="2561" max="2561" width="56.85546875" style="3" customWidth="1"/>
    <col min="2562" max="2562" width="22.42578125" style="3" customWidth="1"/>
    <col min="2563" max="2563" width="16.7109375" style="3" customWidth="1"/>
    <col min="2564" max="2564" width="3.5703125" style="3" customWidth="1"/>
    <col min="2565" max="2565" width="4.140625" style="3" customWidth="1"/>
    <col min="2566" max="2566" width="16" style="3" customWidth="1"/>
    <col min="2567" max="2567" width="11.42578125" style="3"/>
    <col min="2568" max="2568" width="10.28515625" style="3" customWidth="1"/>
    <col min="2569" max="2569" width="11.42578125" style="3"/>
    <col min="2570" max="2570" width="11.5703125" style="3" bestFit="1" customWidth="1"/>
    <col min="2571" max="2816" width="11.42578125" style="3"/>
    <col min="2817" max="2817" width="56.85546875" style="3" customWidth="1"/>
    <col min="2818" max="2818" width="22.42578125" style="3" customWidth="1"/>
    <col min="2819" max="2819" width="16.7109375" style="3" customWidth="1"/>
    <col min="2820" max="2820" width="3.5703125" style="3" customWidth="1"/>
    <col min="2821" max="2821" width="4.140625" style="3" customWidth="1"/>
    <col min="2822" max="2822" width="16" style="3" customWidth="1"/>
    <col min="2823" max="2823" width="11.42578125" style="3"/>
    <col min="2824" max="2824" width="10.28515625" style="3" customWidth="1"/>
    <col min="2825" max="2825" width="11.42578125" style="3"/>
    <col min="2826" max="2826" width="11.5703125" style="3" bestFit="1" customWidth="1"/>
    <col min="2827" max="3072" width="11.42578125" style="3"/>
    <col min="3073" max="3073" width="56.85546875" style="3" customWidth="1"/>
    <col min="3074" max="3074" width="22.42578125" style="3" customWidth="1"/>
    <col min="3075" max="3075" width="16.7109375" style="3" customWidth="1"/>
    <col min="3076" max="3076" width="3.5703125" style="3" customWidth="1"/>
    <col min="3077" max="3077" width="4.140625" style="3" customWidth="1"/>
    <col min="3078" max="3078" width="16" style="3" customWidth="1"/>
    <col min="3079" max="3079" width="11.42578125" style="3"/>
    <col min="3080" max="3080" width="10.28515625" style="3" customWidth="1"/>
    <col min="3081" max="3081" width="11.42578125" style="3"/>
    <col min="3082" max="3082" width="11.5703125" style="3" bestFit="1" customWidth="1"/>
    <col min="3083" max="3328" width="11.42578125" style="3"/>
    <col min="3329" max="3329" width="56.85546875" style="3" customWidth="1"/>
    <col min="3330" max="3330" width="22.42578125" style="3" customWidth="1"/>
    <col min="3331" max="3331" width="16.7109375" style="3" customWidth="1"/>
    <col min="3332" max="3332" width="3.5703125" style="3" customWidth="1"/>
    <col min="3333" max="3333" width="4.140625" style="3" customWidth="1"/>
    <col min="3334" max="3334" width="16" style="3" customWidth="1"/>
    <col min="3335" max="3335" width="11.42578125" style="3"/>
    <col min="3336" max="3336" width="10.28515625" style="3" customWidth="1"/>
    <col min="3337" max="3337" width="11.42578125" style="3"/>
    <col min="3338" max="3338" width="11.5703125" style="3" bestFit="1" customWidth="1"/>
    <col min="3339" max="3584" width="11.42578125" style="3"/>
    <col min="3585" max="3585" width="56.85546875" style="3" customWidth="1"/>
    <col min="3586" max="3586" width="22.42578125" style="3" customWidth="1"/>
    <col min="3587" max="3587" width="16.7109375" style="3" customWidth="1"/>
    <col min="3588" max="3588" width="3.5703125" style="3" customWidth="1"/>
    <col min="3589" max="3589" width="4.140625" style="3" customWidth="1"/>
    <col min="3590" max="3590" width="16" style="3" customWidth="1"/>
    <col min="3591" max="3591" width="11.42578125" style="3"/>
    <col min="3592" max="3592" width="10.28515625" style="3" customWidth="1"/>
    <col min="3593" max="3593" width="11.42578125" style="3"/>
    <col min="3594" max="3594" width="11.5703125" style="3" bestFit="1" customWidth="1"/>
    <col min="3595" max="3840" width="11.42578125" style="3"/>
    <col min="3841" max="3841" width="56.85546875" style="3" customWidth="1"/>
    <col min="3842" max="3842" width="22.42578125" style="3" customWidth="1"/>
    <col min="3843" max="3843" width="16.7109375" style="3" customWidth="1"/>
    <col min="3844" max="3844" width="3.5703125" style="3" customWidth="1"/>
    <col min="3845" max="3845" width="4.140625" style="3" customWidth="1"/>
    <col min="3846" max="3846" width="16" style="3" customWidth="1"/>
    <col min="3847" max="3847" width="11.42578125" style="3"/>
    <col min="3848" max="3848" width="10.28515625" style="3" customWidth="1"/>
    <col min="3849" max="3849" width="11.42578125" style="3"/>
    <col min="3850" max="3850" width="11.5703125" style="3" bestFit="1" customWidth="1"/>
    <col min="3851" max="4096" width="11.42578125" style="3"/>
    <col min="4097" max="4097" width="56.85546875" style="3" customWidth="1"/>
    <col min="4098" max="4098" width="22.42578125" style="3" customWidth="1"/>
    <col min="4099" max="4099" width="16.7109375" style="3" customWidth="1"/>
    <col min="4100" max="4100" width="3.5703125" style="3" customWidth="1"/>
    <col min="4101" max="4101" width="4.140625" style="3" customWidth="1"/>
    <col min="4102" max="4102" width="16" style="3" customWidth="1"/>
    <col min="4103" max="4103" width="11.42578125" style="3"/>
    <col min="4104" max="4104" width="10.28515625" style="3" customWidth="1"/>
    <col min="4105" max="4105" width="11.42578125" style="3"/>
    <col min="4106" max="4106" width="11.5703125" style="3" bestFit="1" customWidth="1"/>
    <col min="4107" max="4352" width="11.42578125" style="3"/>
    <col min="4353" max="4353" width="56.85546875" style="3" customWidth="1"/>
    <col min="4354" max="4354" width="22.42578125" style="3" customWidth="1"/>
    <col min="4355" max="4355" width="16.7109375" style="3" customWidth="1"/>
    <col min="4356" max="4356" width="3.5703125" style="3" customWidth="1"/>
    <col min="4357" max="4357" width="4.140625" style="3" customWidth="1"/>
    <col min="4358" max="4358" width="16" style="3" customWidth="1"/>
    <col min="4359" max="4359" width="11.42578125" style="3"/>
    <col min="4360" max="4360" width="10.28515625" style="3" customWidth="1"/>
    <col min="4361" max="4361" width="11.42578125" style="3"/>
    <col min="4362" max="4362" width="11.5703125" style="3" bestFit="1" customWidth="1"/>
    <col min="4363" max="4608" width="11.42578125" style="3"/>
    <col min="4609" max="4609" width="56.85546875" style="3" customWidth="1"/>
    <col min="4610" max="4610" width="22.42578125" style="3" customWidth="1"/>
    <col min="4611" max="4611" width="16.7109375" style="3" customWidth="1"/>
    <col min="4612" max="4612" width="3.5703125" style="3" customWidth="1"/>
    <col min="4613" max="4613" width="4.140625" style="3" customWidth="1"/>
    <col min="4614" max="4614" width="16" style="3" customWidth="1"/>
    <col min="4615" max="4615" width="11.42578125" style="3"/>
    <col min="4616" max="4616" width="10.28515625" style="3" customWidth="1"/>
    <col min="4617" max="4617" width="11.42578125" style="3"/>
    <col min="4618" max="4618" width="11.5703125" style="3" bestFit="1" customWidth="1"/>
    <col min="4619" max="4864" width="11.42578125" style="3"/>
    <col min="4865" max="4865" width="56.85546875" style="3" customWidth="1"/>
    <col min="4866" max="4866" width="22.42578125" style="3" customWidth="1"/>
    <col min="4867" max="4867" width="16.7109375" style="3" customWidth="1"/>
    <col min="4868" max="4868" width="3.5703125" style="3" customWidth="1"/>
    <col min="4869" max="4869" width="4.140625" style="3" customWidth="1"/>
    <col min="4870" max="4870" width="16" style="3" customWidth="1"/>
    <col min="4871" max="4871" width="11.42578125" style="3"/>
    <col min="4872" max="4872" width="10.28515625" style="3" customWidth="1"/>
    <col min="4873" max="4873" width="11.42578125" style="3"/>
    <col min="4874" max="4874" width="11.5703125" style="3" bestFit="1" customWidth="1"/>
    <col min="4875" max="5120" width="11.42578125" style="3"/>
    <col min="5121" max="5121" width="56.85546875" style="3" customWidth="1"/>
    <col min="5122" max="5122" width="22.42578125" style="3" customWidth="1"/>
    <col min="5123" max="5123" width="16.7109375" style="3" customWidth="1"/>
    <col min="5124" max="5124" width="3.5703125" style="3" customWidth="1"/>
    <col min="5125" max="5125" width="4.140625" style="3" customWidth="1"/>
    <col min="5126" max="5126" width="16" style="3" customWidth="1"/>
    <col min="5127" max="5127" width="11.42578125" style="3"/>
    <col min="5128" max="5128" width="10.28515625" style="3" customWidth="1"/>
    <col min="5129" max="5129" width="11.42578125" style="3"/>
    <col min="5130" max="5130" width="11.5703125" style="3" bestFit="1" customWidth="1"/>
    <col min="5131" max="5376" width="11.42578125" style="3"/>
    <col min="5377" max="5377" width="56.85546875" style="3" customWidth="1"/>
    <col min="5378" max="5378" width="22.42578125" style="3" customWidth="1"/>
    <col min="5379" max="5379" width="16.7109375" style="3" customWidth="1"/>
    <col min="5380" max="5380" width="3.5703125" style="3" customWidth="1"/>
    <col min="5381" max="5381" width="4.140625" style="3" customWidth="1"/>
    <col min="5382" max="5382" width="16" style="3" customWidth="1"/>
    <col min="5383" max="5383" width="11.42578125" style="3"/>
    <col min="5384" max="5384" width="10.28515625" style="3" customWidth="1"/>
    <col min="5385" max="5385" width="11.42578125" style="3"/>
    <col min="5386" max="5386" width="11.5703125" style="3" bestFit="1" customWidth="1"/>
    <col min="5387" max="5632" width="11.42578125" style="3"/>
    <col min="5633" max="5633" width="56.85546875" style="3" customWidth="1"/>
    <col min="5634" max="5634" width="22.42578125" style="3" customWidth="1"/>
    <col min="5635" max="5635" width="16.7109375" style="3" customWidth="1"/>
    <col min="5636" max="5636" width="3.5703125" style="3" customWidth="1"/>
    <col min="5637" max="5637" width="4.140625" style="3" customWidth="1"/>
    <col min="5638" max="5638" width="16" style="3" customWidth="1"/>
    <col min="5639" max="5639" width="11.42578125" style="3"/>
    <col min="5640" max="5640" width="10.28515625" style="3" customWidth="1"/>
    <col min="5641" max="5641" width="11.42578125" style="3"/>
    <col min="5642" max="5642" width="11.5703125" style="3" bestFit="1" customWidth="1"/>
    <col min="5643" max="5888" width="11.42578125" style="3"/>
    <col min="5889" max="5889" width="56.85546875" style="3" customWidth="1"/>
    <col min="5890" max="5890" width="22.42578125" style="3" customWidth="1"/>
    <col min="5891" max="5891" width="16.7109375" style="3" customWidth="1"/>
    <col min="5892" max="5892" width="3.5703125" style="3" customWidth="1"/>
    <col min="5893" max="5893" width="4.140625" style="3" customWidth="1"/>
    <col min="5894" max="5894" width="16" style="3" customWidth="1"/>
    <col min="5895" max="5895" width="11.42578125" style="3"/>
    <col min="5896" max="5896" width="10.28515625" style="3" customWidth="1"/>
    <col min="5897" max="5897" width="11.42578125" style="3"/>
    <col min="5898" max="5898" width="11.5703125" style="3" bestFit="1" customWidth="1"/>
    <col min="5899" max="6144" width="11.42578125" style="3"/>
    <col min="6145" max="6145" width="56.85546875" style="3" customWidth="1"/>
    <col min="6146" max="6146" width="22.42578125" style="3" customWidth="1"/>
    <col min="6147" max="6147" width="16.7109375" style="3" customWidth="1"/>
    <col min="6148" max="6148" width="3.5703125" style="3" customWidth="1"/>
    <col min="6149" max="6149" width="4.140625" style="3" customWidth="1"/>
    <col min="6150" max="6150" width="16" style="3" customWidth="1"/>
    <col min="6151" max="6151" width="11.42578125" style="3"/>
    <col min="6152" max="6152" width="10.28515625" style="3" customWidth="1"/>
    <col min="6153" max="6153" width="11.42578125" style="3"/>
    <col min="6154" max="6154" width="11.5703125" style="3" bestFit="1" customWidth="1"/>
    <col min="6155" max="6400" width="11.42578125" style="3"/>
    <col min="6401" max="6401" width="56.85546875" style="3" customWidth="1"/>
    <col min="6402" max="6402" width="22.42578125" style="3" customWidth="1"/>
    <col min="6403" max="6403" width="16.7109375" style="3" customWidth="1"/>
    <col min="6404" max="6404" width="3.5703125" style="3" customWidth="1"/>
    <col min="6405" max="6405" width="4.140625" style="3" customWidth="1"/>
    <col min="6406" max="6406" width="16" style="3" customWidth="1"/>
    <col min="6407" max="6407" width="11.42578125" style="3"/>
    <col min="6408" max="6408" width="10.28515625" style="3" customWidth="1"/>
    <col min="6409" max="6409" width="11.42578125" style="3"/>
    <col min="6410" max="6410" width="11.5703125" style="3" bestFit="1" customWidth="1"/>
    <col min="6411" max="6656" width="11.42578125" style="3"/>
    <col min="6657" max="6657" width="56.85546875" style="3" customWidth="1"/>
    <col min="6658" max="6658" width="22.42578125" style="3" customWidth="1"/>
    <col min="6659" max="6659" width="16.7109375" style="3" customWidth="1"/>
    <col min="6660" max="6660" width="3.5703125" style="3" customWidth="1"/>
    <col min="6661" max="6661" width="4.140625" style="3" customWidth="1"/>
    <col min="6662" max="6662" width="16" style="3" customWidth="1"/>
    <col min="6663" max="6663" width="11.42578125" style="3"/>
    <col min="6664" max="6664" width="10.28515625" style="3" customWidth="1"/>
    <col min="6665" max="6665" width="11.42578125" style="3"/>
    <col min="6666" max="6666" width="11.5703125" style="3" bestFit="1" customWidth="1"/>
    <col min="6667" max="6912" width="11.42578125" style="3"/>
    <col min="6913" max="6913" width="56.85546875" style="3" customWidth="1"/>
    <col min="6914" max="6914" width="22.42578125" style="3" customWidth="1"/>
    <col min="6915" max="6915" width="16.7109375" style="3" customWidth="1"/>
    <col min="6916" max="6916" width="3.5703125" style="3" customWidth="1"/>
    <col min="6917" max="6917" width="4.140625" style="3" customWidth="1"/>
    <col min="6918" max="6918" width="16" style="3" customWidth="1"/>
    <col min="6919" max="6919" width="11.42578125" style="3"/>
    <col min="6920" max="6920" width="10.28515625" style="3" customWidth="1"/>
    <col min="6921" max="6921" width="11.42578125" style="3"/>
    <col min="6922" max="6922" width="11.5703125" style="3" bestFit="1" customWidth="1"/>
    <col min="6923" max="7168" width="11.42578125" style="3"/>
    <col min="7169" max="7169" width="56.85546875" style="3" customWidth="1"/>
    <col min="7170" max="7170" width="22.42578125" style="3" customWidth="1"/>
    <col min="7171" max="7171" width="16.7109375" style="3" customWidth="1"/>
    <col min="7172" max="7172" width="3.5703125" style="3" customWidth="1"/>
    <col min="7173" max="7173" width="4.140625" style="3" customWidth="1"/>
    <col min="7174" max="7174" width="16" style="3" customWidth="1"/>
    <col min="7175" max="7175" width="11.42578125" style="3"/>
    <col min="7176" max="7176" width="10.28515625" style="3" customWidth="1"/>
    <col min="7177" max="7177" width="11.42578125" style="3"/>
    <col min="7178" max="7178" width="11.5703125" style="3" bestFit="1" customWidth="1"/>
    <col min="7179" max="7424" width="11.42578125" style="3"/>
    <col min="7425" max="7425" width="56.85546875" style="3" customWidth="1"/>
    <col min="7426" max="7426" width="22.42578125" style="3" customWidth="1"/>
    <col min="7427" max="7427" width="16.7109375" style="3" customWidth="1"/>
    <col min="7428" max="7428" width="3.5703125" style="3" customWidth="1"/>
    <col min="7429" max="7429" width="4.140625" style="3" customWidth="1"/>
    <col min="7430" max="7430" width="16" style="3" customWidth="1"/>
    <col min="7431" max="7431" width="11.42578125" style="3"/>
    <col min="7432" max="7432" width="10.28515625" style="3" customWidth="1"/>
    <col min="7433" max="7433" width="11.42578125" style="3"/>
    <col min="7434" max="7434" width="11.5703125" style="3" bestFit="1" customWidth="1"/>
    <col min="7435" max="7680" width="11.42578125" style="3"/>
    <col min="7681" max="7681" width="56.85546875" style="3" customWidth="1"/>
    <col min="7682" max="7682" width="22.42578125" style="3" customWidth="1"/>
    <col min="7683" max="7683" width="16.7109375" style="3" customWidth="1"/>
    <col min="7684" max="7684" width="3.5703125" style="3" customWidth="1"/>
    <col min="7685" max="7685" width="4.140625" style="3" customWidth="1"/>
    <col min="7686" max="7686" width="16" style="3" customWidth="1"/>
    <col min="7687" max="7687" width="11.42578125" style="3"/>
    <col min="7688" max="7688" width="10.28515625" style="3" customWidth="1"/>
    <col min="7689" max="7689" width="11.42578125" style="3"/>
    <col min="7690" max="7690" width="11.5703125" style="3" bestFit="1" customWidth="1"/>
    <col min="7691" max="7936" width="11.42578125" style="3"/>
    <col min="7937" max="7937" width="56.85546875" style="3" customWidth="1"/>
    <col min="7938" max="7938" width="22.42578125" style="3" customWidth="1"/>
    <col min="7939" max="7939" width="16.7109375" style="3" customWidth="1"/>
    <col min="7940" max="7940" width="3.5703125" style="3" customWidth="1"/>
    <col min="7941" max="7941" width="4.140625" style="3" customWidth="1"/>
    <col min="7942" max="7942" width="16" style="3" customWidth="1"/>
    <col min="7943" max="7943" width="11.42578125" style="3"/>
    <col min="7944" max="7944" width="10.28515625" style="3" customWidth="1"/>
    <col min="7945" max="7945" width="11.42578125" style="3"/>
    <col min="7946" max="7946" width="11.5703125" style="3" bestFit="1" customWidth="1"/>
    <col min="7947" max="8192" width="11.42578125" style="3"/>
    <col min="8193" max="8193" width="56.85546875" style="3" customWidth="1"/>
    <col min="8194" max="8194" width="22.42578125" style="3" customWidth="1"/>
    <col min="8195" max="8195" width="16.7109375" style="3" customWidth="1"/>
    <col min="8196" max="8196" width="3.5703125" style="3" customWidth="1"/>
    <col min="8197" max="8197" width="4.140625" style="3" customWidth="1"/>
    <col min="8198" max="8198" width="16" style="3" customWidth="1"/>
    <col min="8199" max="8199" width="11.42578125" style="3"/>
    <col min="8200" max="8200" width="10.28515625" style="3" customWidth="1"/>
    <col min="8201" max="8201" width="11.42578125" style="3"/>
    <col min="8202" max="8202" width="11.5703125" style="3" bestFit="1" customWidth="1"/>
    <col min="8203" max="8448" width="11.42578125" style="3"/>
    <col min="8449" max="8449" width="56.85546875" style="3" customWidth="1"/>
    <col min="8450" max="8450" width="22.42578125" style="3" customWidth="1"/>
    <col min="8451" max="8451" width="16.7109375" style="3" customWidth="1"/>
    <col min="8452" max="8452" width="3.5703125" style="3" customWidth="1"/>
    <col min="8453" max="8453" width="4.140625" style="3" customWidth="1"/>
    <col min="8454" max="8454" width="16" style="3" customWidth="1"/>
    <col min="8455" max="8455" width="11.42578125" style="3"/>
    <col min="8456" max="8456" width="10.28515625" style="3" customWidth="1"/>
    <col min="8457" max="8457" width="11.42578125" style="3"/>
    <col min="8458" max="8458" width="11.5703125" style="3" bestFit="1" customWidth="1"/>
    <col min="8459" max="8704" width="11.42578125" style="3"/>
    <col min="8705" max="8705" width="56.85546875" style="3" customWidth="1"/>
    <col min="8706" max="8706" width="22.42578125" style="3" customWidth="1"/>
    <col min="8707" max="8707" width="16.7109375" style="3" customWidth="1"/>
    <col min="8708" max="8708" width="3.5703125" style="3" customWidth="1"/>
    <col min="8709" max="8709" width="4.140625" style="3" customWidth="1"/>
    <col min="8710" max="8710" width="16" style="3" customWidth="1"/>
    <col min="8711" max="8711" width="11.42578125" style="3"/>
    <col min="8712" max="8712" width="10.28515625" style="3" customWidth="1"/>
    <col min="8713" max="8713" width="11.42578125" style="3"/>
    <col min="8714" max="8714" width="11.5703125" style="3" bestFit="1" customWidth="1"/>
    <col min="8715" max="8960" width="11.42578125" style="3"/>
    <col min="8961" max="8961" width="56.85546875" style="3" customWidth="1"/>
    <col min="8962" max="8962" width="22.42578125" style="3" customWidth="1"/>
    <col min="8963" max="8963" width="16.7109375" style="3" customWidth="1"/>
    <col min="8964" max="8964" width="3.5703125" style="3" customWidth="1"/>
    <col min="8965" max="8965" width="4.140625" style="3" customWidth="1"/>
    <col min="8966" max="8966" width="16" style="3" customWidth="1"/>
    <col min="8967" max="8967" width="11.42578125" style="3"/>
    <col min="8968" max="8968" width="10.28515625" style="3" customWidth="1"/>
    <col min="8969" max="8969" width="11.42578125" style="3"/>
    <col min="8970" max="8970" width="11.5703125" style="3" bestFit="1" customWidth="1"/>
    <col min="8971" max="9216" width="11.42578125" style="3"/>
    <col min="9217" max="9217" width="56.85546875" style="3" customWidth="1"/>
    <col min="9218" max="9218" width="22.42578125" style="3" customWidth="1"/>
    <col min="9219" max="9219" width="16.7109375" style="3" customWidth="1"/>
    <col min="9220" max="9220" width="3.5703125" style="3" customWidth="1"/>
    <col min="9221" max="9221" width="4.140625" style="3" customWidth="1"/>
    <col min="9222" max="9222" width="16" style="3" customWidth="1"/>
    <col min="9223" max="9223" width="11.42578125" style="3"/>
    <col min="9224" max="9224" width="10.28515625" style="3" customWidth="1"/>
    <col min="9225" max="9225" width="11.42578125" style="3"/>
    <col min="9226" max="9226" width="11.5703125" style="3" bestFit="1" customWidth="1"/>
    <col min="9227" max="9472" width="11.42578125" style="3"/>
    <col min="9473" max="9473" width="56.85546875" style="3" customWidth="1"/>
    <col min="9474" max="9474" width="22.42578125" style="3" customWidth="1"/>
    <col min="9475" max="9475" width="16.7109375" style="3" customWidth="1"/>
    <col min="9476" max="9476" width="3.5703125" style="3" customWidth="1"/>
    <col min="9477" max="9477" width="4.140625" style="3" customWidth="1"/>
    <col min="9478" max="9478" width="16" style="3" customWidth="1"/>
    <col min="9479" max="9479" width="11.42578125" style="3"/>
    <col min="9480" max="9480" width="10.28515625" style="3" customWidth="1"/>
    <col min="9481" max="9481" width="11.42578125" style="3"/>
    <col min="9482" max="9482" width="11.5703125" style="3" bestFit="1" customWidth="1"/>
    <col min="9483" max="9728" width="11.42578125" style="3"/>
    <col min="9729" max="9729" width="56.85546875" style="3" customWidth="1"/>
    <col min="9730" max="9730" width="22.42578125" style="3" customWidth="1"/>
    <col min="9731" max="9731" width="16.7109375" style="3" customWidth="1"/>
    <col min="9732" max="9732" width="3.5703125" style="3" customWidth="1"/>
    <col min="9733" max="9733" width="4.140625" style="3" customWidth="1"/>
    <col min="9734" max="9734" width="16" style="3" customWidth="1"/>
    <col min="9735" max="9735" width="11.42578125" style="3"/>
    <col min="9736" max="9736" width="10.28515625" style="3" customWidth="1"/>
    <col min="9737" max="9737" width="11.42578125" style="3"/>
    <col min="9738" max="9738" width="11.5703125" style="3" bestFit="1" customWidth="1"/>
    <col min="9739" max="9984" width="11.42578125" style="3"/>
    <col min="9985" max="9985" width="56.85546875" style="3" customWidth="1"/>
    <col min="9986" max="9986" width="22.42578125" style="3" customWidth="1"/>
    <col min="9987" max="9987" width="16.7109375" style="3" customWidth="1"/>
    <col min="9988" max="9988" width="3.5703125" style="3" customWidth="1"/>
    <col min="9989" max="9989" width="4.140625" style="3" customWidth="1"/>
    <col min="9990" max="9990" width="16" style="3" customWidth="1"/>
    <col min="9991" max="9991" width="11.42578125" style="3"/>
    <col min="9992" max="9992" width="10.28515625" style="3" customWidth="1"/>
    <col min="9993" max="9993" width="11.42578125" style="3"/>
    <col min="9994" max="9994" width="11.5703125" style="3" bestFit="1" customWidth="1"/>
    <col min="9995" max="10240" width="11.42578125" style="3"/>
    <col min="10241" max="10241" width="56.85546875" style="3" customWidth="1"/>
    <col min="10242" max="10242" width="22.42578125" style="3" customWidth="1"/>
    <col min="10243" max="10243" width="16.7109375" style="3" customWidth="1"/>
    <col min="10244" max="10244" width="3.5703125" style="3" customWidth="1"/>
    <col min="10245" max="10245" width="4.140625" style="3" customWidth="1"/>
    <col min="10246" max="10246" width="16" style="3" customWidth="1"/>
    <col min="10247" max="10247" width="11.42578125" style="3"/>
    <col min="10248" max="10248" width="10.28515625" style="3" customWidth="1"/>
    <col min="10249" max="10249" width="11.42578125" style="3"/>
    <col min="10250" max="10250" width="11.5703125" style="3" bestFit="1" customWidth="1"/>
    <col min="10251" max="10496" width="11.42578125" style="3"/>
    <col min="10497" max="10497" width="56.85546875" style="3" customWidth="1"/>
    <col min="10498" max="10498" width="22.42578125" style="3" customWidth="1"/>
    <col min="10499" max="10499" width="16.7109375" style="3" customWidth="1"/>
    <col min="10500" max="10500" width="3.5703125" style="3" customWidth="1"/>
    <col min="10501" max="10501" width="4.140625" style="3" customWidth="1"/>
    <col min="10502" max="10502" width="16" style="3" customWidth="1"/>
    <col min="10503" max="10503" width="11.42578125" style="3"/>
    <col min="10504" max="10504" width="10.28515625" style="3" customWidth="1"/>
    <col min="10505" max="10505" width="11.42578125" style="3"/>
    <col min="10506" max="10506" width="11.5703125" style="3" bestFit="1" customWidth="1"/>
    <col min="10507" max="10752" width="11.42578125" style="3"/>
    <col min="10753" max="10753" width="56.85546875" style="3" customWidth="1"/>
    <col min="10754" max="10754" width="22.42578125" style="3" customWidth="1"/>
    <col min="10755" max="10755" width="16.7109375" style="3" customWidth="1"/>
    <col min="10756" max="10756" width="3.5703125" style="3" customWidth="1"/>
    <col min="10757" max="10757" width="4.140625" style="3" customWidth="1"/>
    <col min="10758" max="10758" width="16" style="3" customWidth="1"/>
    <col min="10759" max="10759" width="11.42578125" style="3"/>
    <col min="10760" max="10760" width="10.28515625" style="3" customWidth="1"/>
    <col min="10761" max="10761" width="11.42578125" style="3"/>
    <col min="10762" max="10762" width="11.5703125" style="3" bestFit="1" customWidth="1"/>
    <col min="10763" max="11008" width="11.42578125" style="3"/>
    <col min="11009" max="11009" width="56.85546875" style="3" customWidth="1"/>
    <col min="11010" max="11010" width="22.42578125" style="3" customWidth="1"/>
    <col min="11011" max="11011" width="16.7109375" style="3" customWidth="1"/>
    <col min="11012" max="11012" width="3.5703125" style="3" customWidth="1"/>
    <col min="11013" max="11013" width="4.140625" style="3" customWidth="1"/>
    <col min="11014" max="11014" width="16" style="3" customWidth="1"/>
    <col min="11015" max="11015" width="11.42578125" style="3"/>
    <col min="11016" max="11016" width="10.28515625" style="3" customWidth="1"/>
    <col min="11017" max="11017" width="11.42578125" style="3"/>
    <col min="11018" max="11018" width="11.5703125" style="3" bestFit="1" customWidth="1"/>
    <col min="11019" max="11264" width="11.42578125" style="3"/>
    <col min="11265" max="11265" width="56.85546875" style="3" customWidth="1"/>
    <col min="11266" max="11266" width="22.42578125" style="3" customWidth="1"/>
    <col min="11267" max="11267" width="16.7109375" style="3" customWidth="1"/>
    <col min="11268" max="11268" width="3.5703125" style="3" customWidth="1"/>
    <col min="11269" max="11269" width="4.140625" style="3" customWidth="1"/>
    <col min="11270" max="11270" width="16" style="3" customWidth="1"/>
    <col min="11271" max="11271" width="11.42578125" style="3"/>
    <col min="11272" max="11272" width="10.28515625" style="3" customWidth="1"/>
    <col min="11273" max="11273" width="11.42578125" style="3"/>
    <col min="11274" max="11274" width="11.5703125" style="3" bestFit="1" customWidth="1"/>
    <col min="11275" max="11520" width="11.42578125" style="3"/>
    <col min="11521" max="11521" width="56.85546875" style="3" customWidth="1"/>
    <col min="11522" max="11522" width="22.42578125" style="3" customWidth="1"/>
    <col min="11523" max="11523" width="16.7109375" style="3" customWidth="1"/>
    <col min="11524" max="11524" width="3.5703125" style="3" customWidth="1"/>
    <col min="11525" max="11525" width="4.140625" style="3" customWidth="1"/>
    <col min="11526" max="11526" width="16" style="3" customWidth="1"/>
    <col min="11527" max="11527" width="11.42578125" style="3"/>
    <col min="11528" max="11528" width="10.28515625" style="3" customWidth="1"/>
    <col min="11529" max="11529" width="11.42578125" style="3"/>
    <col min="11530" max="11530" width="11.5703125" style="3" bestFit="1" customWidth="1"/>
    <col min="11531" max="11776" width="11.42578125" style="3"/>
    <col min="11777" max="11777" width="56.85546875" style="3" customWidth="1"/>
    <col min="11778" max="11778" width="22.42578125" style="3" customWidth="1"/>
    <col min="11779" max="11779" width="16.7109375" style="3" customWidth="1"/>
    <col min="11780" max="11780" width="3.5703125" style="3" customWidth="1"/>
    <col min="11781" max="11781" width="4.140625" style="3" customWidth="1"/>
    <col min="11782" max="11782" width="16" style="3" customWidth="1"/>
    <col min="11783" max="11783" width="11.42578125" style="3"/>
    <col min="11784" max="11784" width="10.28515625" style="3" customWidth="1"/>
    <col min="11785" max="11785" width="11.42578125" style="3"/>
    <col min="11786" max="11786" width="11.5703125" style="3" bestFit="1" customWidth="1"/>
    <col min="11787" max="12032" width="11.42578125" style="3"/>
    <col min="12033" max="12033" width="56.85546875" style="3" customWidth="1"/>
    <col min="12034" max="12034" width="22.42578125" style="3" customWidth="1"/>
    <col min="12035" max="12035" width="16.7109375" style="3" customWidth="1"/>
    <col min="12036" max="12036" width="3.5703125" style="3" customWidth="1"/>
    <col min="12037" max="12037" width="4.140625" style="3" customWidth="1"/>
    <col min="12038" max="12038" width="16" style="3" customWidth="1"/>
    <col min="12039" max="12039" width="11.42578125" style="3"/>
    <col min="12040" max="12040" width="10.28515625" style="3" customWidth="1"/>
    <col min="12041" max="12041" width="11.42578125" style="3"/>
    <col min="12042" max="12042" width="11.5703125" style="3" bestFit="1" customWidth="1"/>
    <col min="12043" max="12288" width="11.42578125" style="3"/>
    <col min="12289" max="12289" width="56.85546875" style="3" customWidth="1"/>
    <col min="12290" max="12290" width="22.42578125" style="3" customWidth="1"/>
    <col min="12291" max="12291" width="16.7109375" style="3" customWidth="1"/>
    <col min="12292" max="12292" width="3.5703125" style="3" customWidth="1"/>
    <col min="12293" max="12293" width="4.140625" style="3" customWidth="1"/>
    <col min="12294" max="12294" width="16" style="3" customWidth="1"/>
    <col min="12295" max="12295" width="11.42578125" style="3"/>
    <col min="12296" max="12296" width="10.28515625" style="3" customWidth="1"/>
    <col min="12297" max="12297" width="11.42578125" style="3"/>
    <col min="12298" max="12298" width="11.5703125" style="3" bestFit="1" customWidth="1"/>
    <col min="12299" max="12544" width="11.42578125" style="3"/>
    <col min="12545" max="12545" width="56.85546875" style="3" customWidth="1"/>
    <col min="12546" max="12546" width="22.42578125" style="3" customWidth="1"/>
    <col min="12547" max="12547" width="16.7109375" style="3" customWidth="1"/>
    <col min="12548" max="12548" width="3.5703125" style="3" customWidth="1"/>
    <col min="12549" max="12549" width="4.140625" style="3" customWidth="1"/>
    <col min="12550" max="12550" width="16" style="3" customWidth="1"/>
    <col min="12551" max="12551" width="11.42578125" style="3"/>
    <col min="12552" max="12552" width="10.28515625" style="3" customWidth="1"/>
    <col min="12553" max="12553" width="11.42578125" style="3"/>
    <col min="12554" max="12554" width="11.5703125" style="3" bestFit="1" customWidth="1"/>
    <col min="12555" max="12800" width="11.42578125" style="3"/>
    <col min="12801" max="12801" width="56.85546875" style="3" customWidth="1"/>
    <col min="12802" max="12802" width="22.42578125" style="3" customWidth="1"/>
    <col min="12803" max="12803" width="16.7109375" style="3" customWidth="1"/>
    <col min="12804" max="12804" width="3.5703125" style="3" customWidth="1"/>
    <col min="12805" max="12805" width="4.140625" style="3" customWidth="1"/>
    <col min="12806" max="12806" width="16" style="3" customWidth="1"/>
    <col min="12807" max="12807" width="11.42578125" style="3"/>
    <col min="12808" max="12808" width="10.28515625" style="3" customWidth="1"/>
    <col min="12809" max="12809" width="11.42578125" style="3"/>
    <col min="12810" max="12810" width="11.5703125" style="3" bestFit="1" customWidth="1"/>
    <col min="12811" max="13056" width="11.42578125" style="3"/>
    <col min="13057" max="13057" width="56.85546875" style="3" customWidth="1"/>
    <col min="13058" max="13058" width="22.42578125" style="3" customWidth="1"/>
    <col min="13059" max="13059" width="16.7109375" style="3" customWidth="1"/>
    <col min="13060" max="13060" width="3.5703125" style="3" customWidth="1"/>
    <col min="13061" max="13061" width="4.140625" style="3" customWidth="1"/>
    <col min="13062" max="13062" width="16" style="3" customWidth="1"/>
    <col min="13063" max="13063" width="11.42578125" style="3"/>
    <col min="13064" max="13064" width="10.28515625" style="3" customWidth="1"/>
    <col min="13065" max="13065" width="11.42578125" style="3"/>
    <col min="13066" max="13066" width="11.5703125" style="3" bestFit="1" customWidth="1"/>
    <col min="13067" max="13312" width="11.42578125" style="3"/>
    <col min="13313" max="13313" width="56.85546875" style="3" customWidth="1"/>
    <col min="13314" max="13314" width="22.42578125" style="3" customWidth="1"/>
    <col min="13315" max="13315" width="16.7109375" style="3" customWidth="1"/>
    <col min="13316" max="13316" width="3.5703125" style="3" customWidth="1"/>
    <col min="13317" max="13317" width="4.140625" style="3" customWidth="1"/>
    <col min="13318" max="13318" width="16" style="3" customWidth="1"/>
    <col min="13319" max="13319" width="11.42578125" style="3"/>
    <col min="13320" max="13320" width="10.28515625" style="3" customWidth="1"/>
    <col min="13321" max="13321" width="11.42578125" style="3"/>
    <col min="13322" max="13322" width="11.5703125" style="3" bestFit="1" customWidth="1"/>
    <col min="13323" max="13568" width="11.42578125" style="3"/>
    <col min="13569" max="13569" width="56.85546875" style="3" customWidth="1"/>
    <col min="13570" max="13570" width="22.42578125" style="3" customWidth="1"/>
    <col min="13571" max="13571" width="16.7109375" style="3" customWidth="1"/>
    <col min="13572" max="13572" width="3.5703125" style="3" customWidth="1"/>
    <col min="13573" max="13573" width="4.140625" style="3" customWidth="1"/>
    <col min="13574" max="13574" width="16" style="3" customWidth="1"/>
    <col min="13575" max="13575" width="11.42578125" style="3"/>
    <col min="13576" max="13576" width="10.28515625" style="3" customWidth="1"/>
    <col min="13577" max="13577" width="11.42578125" style="3"/>
    <col min="13578" max="13578" width="11.5703125" style="3" bestFit="1" customWidth="1"/>
    <col min="13579" max="13824" width="11.42578125" style="3"/>
    <col min="13825" max="13825" width="56.85546875" style="3" customWidth="1"/>
    <col min="13826" max="13826" width="22.42578125" style="3" customWidth="1"/>
    <col min="13827" max="13827" width="16.7109375" style="3" customWidth="1"/>
    <col min="13828" max="13828" width="3.5703125" style="3" customWidth="1"/>
    <col min="13829" max="13829" width="4.140625" style="3" customWidth="1"/>
    <col min="13830" max="13830" width="16" style="3" customWidth="1"/>
    <col min="13831" max="13831" width="11.42578125" style="3"/>
    <col min="13832" max="13832" width="10.28515625" style="3" customWidth="1"/>
    <col min="13833" max="13833" width="11.42578125" style="3"/>
    <col min="13834" max="13834" width="11.5703125" style="3" bestFit="1" customWidth="1"/>
    <col min="13835" max="14080" width="11.42578125" style="3"/>
    <col min="14081" max="14081" width="56.85546875" style="3" customWidth="1"/>
    <col min="14082" max="14082" width="22.42578125" style="3" customWidth="1"/>
    <col min="14083" max="14083" width="16.7109375" style="3" customWidth="1"/>
    <col min="14084" max="14084" width="3.5703125" style="3" customWidth="1"/>
    <col min="14085" max="14085" width="4.140625" style="3" customWidth="1"/>
    <col min="14086" max="14086" width="16" style="3" customWidth="1"/>
    <col min="14087" max="14087" width="11.42578125" style="3"/>
    <col min="14088" max="14088" width="10.28515625" style="3" customWidth="1"/>
    <col min="14089" max="14089" width="11.42578125" style="3"/>
    <col min="14090" max="14090" width="11.5703125" style="3" bestFit="1" customWidth="1"/>
    <col min="14091" max="14336" width="11.42578125" style="3"/>
    <col min="14337" max="14337" width="56.85546875" style="3" customWidth="1"/>
    <col min="14338" max="14338" width="22.42578125" style="3" customWidth="1"/>
    <col min="14339" max="14339" width="16.7109375" style="3" customWidth="1"/>
    <col min="14340" max="14340" width="3.5703125" style="3" customWidth="1"/>
    <col min="14341" max="14341" width="4.140625" style="3" customWidth="1"/>
    <col min="14342" max="14342" width="16" style="3" customWidth="1"/>
    <col min="14343" max="14343" width="11.42578125" style="3"/>
    <col min="14344" max="14344" width="10.28515625" style="3" customWidth="1"/>
    <col min="14345" max="14345" width="11.42578125" style="3"/>
    <col min="14346" max="14346" width="11.5703125" style="3" bestFit="1" customWidth="1"/>
    <col min="14347" max="14592" width="11.42578125" style="3"/>
    <col min="14593" max="14593" width="56.85546875" style="3" customWidth="1"/>
    <col min="14594" max="14594" width="22.42578125" style="3" customWidth="1"/>
    <col min="14595" max="14595" width="16.7109375" style="3" customWidth="1"/>
    <col min="14596" max="14596" width="3.5703125" style="3" customWidth="1"/>
    <col min="14597" max="14597" width="4.140625" style="3" customWidth="1"/>
    <col min="14598" max="14598" width="16" style="3" customWidth="1"/>
    <col min="14599" max="14599" width="11.42578125" style="3"/>
    <col min="14600" max="14600" width="10.28515625" style="3" customWidth="1"/>
    <col min="14601" max="14601" width="11.42578125" style="3"/>
    <col min="14602" max="14602" width="11.5703125" style="3" bestFit="1" customWidth="1"/>
    <col min="14603" max="14848" width="11.42578125" style="3"/>
    <col min="14849" max="14849" width="56.85546875" style="3" customWidth="1"/>
    <col min="14850" max="14850" width="22.42578125" style="3" customWidth="1"/>
    <col min="14851" max="14851" width="16.7109375" style="3" customWidth="1"/>
    <col min="14852" max="14852" width="3.5703125" style="3" customWidth="1"/>
    <col min="14853" max="14853" width="4.140625" style="3" customWidth="1"/>
    <col min="14854" max="14854" width="16" style="3" customWidth="1"/>
    <col min="14855" max="14855" width="11.42578125" style="3"/>
    <col min="14856" max="14856" width="10.28515625" style="3" customWidth="1"/>
    <col min="14857" max="14857" width="11.42578125" style="3"/>
    <col min="14858" max="14858" width="11.5703125" style="3" bestFit="1" customWidth="1"/>
    <col min="14859" max="15104" width="11.42578125" style="3"/>
    <col min="15105" max="15105" width="56.85546875" style="3" customWidth="1"/>
    <col min="15106" max="15106" width="22.42578125" style="3" customWidth="1"/>
    <col min="15107" max="15107" width="16.7109375" style="3" customWidth="1"/>
    <col min="15108" max="15108" width="3.5703125" style="3" customWidth="1"/>
    <col min="15109" max="15109" width="4.140625" style="3" customWidth="1"/>
    <col min="15110" max="15110" width="16" style="3" customWidth="1"/>
    <col min="15111" max="15111" width="11.42578125" style="3"/>
    <col min="15112" max="15112" width="10.28515625" style="3" customWidth="1"/>
    <col min="15113" max="15113" width="11.42578125" style="3"/>
    <col min="15114" max="15114" width="11.5703125" style="3" bestFit="1" customWidth="1"/>
    <col min="15115" max="15360" width="11.42578125" style="3"/>
    <col min="15361" max="15361" width="56.85546875" style="3" customWidth="1"/>
    <col min="15362" max="15362" width="22.42578125" style="3" customWidth="1"/>
    <col min="15363" max="15363" width="16.7109375" style="3" customWidth="1"/>
    <col min="15364" max="15364" width="3.5703125" style="3" customWidth="1"/>
    <col min="15365" max="15365" width="4.140625" style="3" customWidth="1"/>
    <col min="15366" max="15366" width="16" style="3" customWidth="1"/>
    <col min="15367" max="15367" width="11.42578125" style="3"/>
    <col min="15368" max="15368" width="10.28515625" style="3" customWidth="1"/>
    <col min="15369" max="15369" width="11.42578125" style="3"/>
    <col min="15370" max="15370" width="11.5703125" style="3" bestFit="1" customWidth="1"/>
    <col min="15371" max="15616" width="11.42578125" style="3"/>
    <col min="15617" max="15617" width="56.85546875" style="3" customWidth="1"/>
    <col min="15618" max="15618" width="22.42578125" style="3" customWidth="1"/>
    <col min="15619" max="15619" width="16.7109375" style="3" customWidth="1"/>
    <col min="15620" max="15620" width="3.5703125" style="3" customWidth="1"/>
    <col min="15621" max="15621" width="4.140625" style="3" customWidth="1"/>
    <col min="15622" max="15622" width="16" style="3" customWidth="1"/>
    <col min="15623" max="15623" width="11.42578125" style="3"/>
    <col min="15624" max="15624" width="10.28515625" style="3" customWidth="1"/>
    <col min="15625" max="15625" width="11.42578125" style="3"/>
    <col min="15626" max="15626" width="11.5703125" style="3" bestFit="1" customWidth="1"/>
    <col min="15627" max="15872" width="11.42578125" style="3"/>
    <col min="15873" max="15873" width="56.85546875" style="3" customWidth="1"/>
    <col min="15874" max="15874" width="22.42578125" style="3" customWidth="1"/>
    <col min="15875" max="15875" width="16.7109375" style="3" customWidth="1"/>
    <col min="15876" max="15876" width="3.5703125" style="3" customWidth="1"/>
    <col min="15877" max="15877" width="4.140625" style="3" customWidth="1"/>
    <col min="15878" max="15878" width="16" style="3" customWidth="1"/>
    <col min="15879" max="15879" width="11.42578125" style="3"/>
    <col min="15880" max="15880" width="10.28515625" style="3" customWidth="1"/>
    <col min="15881" max="15881" width="11.42578125" style="3"/>
    <col min="15882" max="15882" width="11.5703125" style="3" bestFit="1" customWidth="1"/>
    <col min="15883" max="16128" width="11.42578125" style="3"/>
    <col min="16129" max="16129" width="56.85546875" style="3" customWidth="1"/>
    <col min="16130" max="16130" width="22.42578125" style="3" customWidth="1"/>
    <col min="16131" max="16131" width="16.7109375" style="3" customWidth="1"/>
    <col min="16132" max="16132" width="3.5703125" style="3" customWidth="1"/>
    <col min="16133" max="16133" width="4.140625" style="3" customWidth="1"/>
    <col min="16134" max="16134" width="16" style="3" customWidth="1"/>
    <col min="16135" max="16135" width="11.42578125" style="3"/>
    <col min="16136" max="16136" width="10.28515625" style="3" customWidth="1"/>
    <col min="16137" max="16137" width="11.42578125" style="3"/>
    <col min="16138" max="16138" width="11.5703125" style="3" bestFit="1" customWidth="1"/>
    <col min="16139" max="16384" width="11.42578125" style="3"/>
  </cols>
  <sheetData>
    <row r="1" spans="1:4" s="1" customFormat="1" ht="34.15" customHeight="1" x14ac:dyDescent="0.2">
      <c r="A1" s="76" t="s">
        <v>0</v>
      </c>
      <c r="B1" s="77"/>
      <c r="C1" s="78"/>
    </row>
    <row r="2" spans="1:4" ht="9.9499999999999993" customHeight="1" x14ac:dyDescent="0.2">
      <c r="A2" s="2"/>
      <c r="B2" s="2"/>
      <c r="C2" s="2"/>
    </row>
    <row r="3" spans="1:4" s="6" customFormat="1" ht="24" customHeight="1" x14ac:dyDescent="0.25">
      <c r="A3" s="4" t="s">
        <v>1</v>
      </c>
      <c r="B3" s="5" t="s">
        <v>2</v>
      </c>
      <c r="C3" s="5" t="s">
        <v>3</v>
      </c>
      <c r="D3" s="5" t="s">
        <v>67</v>
      </c>
    </row>
    <row r="4" spans="1:4" s="10" customFormat="1" ht="20.25" customHeight="1" x14ac:dyDescent="0.25">
      <c r="A4" s="7" t="s">
        <v>4</v>
      </c>
      <c r="B4" s="8">
        <f>[1]INICIO!B71</f>
        <v>2511486.8115499998</v>
      </c>
      <c r="C4" s="9">
        <f>[1]INICIO!T5</f>
        <v>44785</v>
      </c>
      <c r="D4" s="48" t="s">
        <v>117</v>
      </c>
    </row>
    <row r="5" spans="1:4" s="10" customFormat="1" ht="20.25" customHeight="1" x14ac:dyDescent="0.25">
      <c r="A5" s="7" t="s">
        <v>92</v>
      </c>
      <c r="B5" s="8">
        <f>[1]INICIO!B72</f>
        <v>1322844.19845</v>
      </c>
      <c r="C5" s="9">
        <f>[1]INICIO!T5</f>
        <v>44785</v>
      </c>
      <c r="D5" s="48" t="s">
        <v>118</v>
      </c>
    </row>
    <row r="6" spans="1:4" s="10" customFormat="1" ht="20.25" customHeight="1" x14ac:dyDescent="0.25">
      <c r="A6" s="7" t="s">
        <v>7</v>
      </c>
      <c r="B6" s="8">
        <f>[1]INICIO!C71</f>
        <v>15175685.947900005</v>
      </c>
      <c r="C6" s="9">
        <f>[1]INICIO!U5</f>
        <v>44799</v>
      </c>
      <c r="D6" s="48" t="s">
        <v>133</v>
      </c>
    </row>
    <row r="7" spans="1:4" s="10" customFormat="1" ht="20.25" customHeight="1" x14ac:dyDescent="0.25">
      <c r="A7" s="7" t="s">
        <v>93</v>
      </c>
      <c r="B7" s="8">
        <f>[1]INICIO!C72</f>
        <v>7993300.2321000015</v>
      </c>
      <c r="C7" s="9">
        <f>[1]INICIO!U5</f>
        <v>44799</v>
      </c>
      <c r="D7" s="48" t="s">
        <v>134</v>
      </c>
    </row>
    <row r="8" spans="1:4" s="10" customFormat="1" ht="20.25" customHeight="1" x14ac:dyDescent="0.25">
      <c r="A8" s="7" t="s">
        <v>10</v>
      </c>
      <c r="B8" s="8">
        <f>[1]INICIO!D71</f>
        <v>-103198.26300000001</v>
      </c>
      <c r="C8" s="9">
        <f>[1]INICIO!C5</f>
        <v>44799</v>
      </c>
      <c r="D8" s="48" t="s">
        <v>133</v>
      </c>
    </row>
    <row r="9" spans="1:4" s="10" customFormat="1" ht="20.25" customHeight="1" x14ac:dyDescent="0.25">
      <c r="A9" s="7" t="s">
        <v>94</v>
      </c>
      <c r="B9" s="8">
        <f>[1]INICIO!D72</f>
        <v>-54356.337</v>
      </c>
      <c r="C9" s="9">
        <f>[1]INICIO!C5</f>
        <v>44799</v>
      </c>
      <c r="D9" s="48" t="s">
        <v>134</v>
      </c>
    </row>
    <row r="10" spans="1:4" s="10" customFormat="1" ht="20.25" hidden="1" customHeight="1" x14ac:dyDescent="0.25">
      <c r="A10" s="7" t="s">
        <v>13</v>
      </c>
      <c r="B10" s="8">
        <f>[1]INICIO!D11</f>
        <v>0</v>
      </c>
      <c r="C10" s="9">
        <f>[1]INICIO!D5</f>
        <v>0</v>
      </c>
      <c r="D10" s="48"/>
    </row>
    <row r="11" spans="1:4" s="10" customFormat="1" ht="20.25" hidden="1" customHeight="1" x14ac:dyDescent="0.25">
      <c r="A11" s="7" t="s">
        <v>14</v>
      </c>
      <c r="B11" s="8">
        <f>[1]INICIO!E11</f>
        <v>0</v>
      </c>
      <c r="C11" s="9">
        <f>[1]INICIO!E5</f>
        <v>0</v>
      </c>
      <c r="D11" s="48"/>
    </row>
    <row r="12" spans="1:4" s="10" customFormat="1" ht="20.25" customHeight="1" x14ac:dyDescent="0.25">
      <c r="A12" s="7" t="s">
        <v>15</v>
      </c>
      <c r="B12" s="8">
        <f>[1]INICIO!H11</f>
        <v>3624176.68</v>
      </c>
      <c r="C12" s="9">
        <f>[1]INICIO!H5</f>
        <v>44804</v>
      </c>
      <c r="D12" s="48" t="s">
        <v>149</v>
      </c>
    </row>
    <row r="13" spans="1:4" s="10" customFormat="1" ht="20.25" hidden="1" customHeight="1" x14ac:dyDescent="0.25">
      <c r="A13" s="7" t="s">
        <v>16</v>
      </c>
      <c r="B13" s="8">
        <f>[1]INICIO!I11</f>
        <v>0</v>
      </c>
      <c r="C13" s="9">
        <f>[1]INICIO!I5</f>
        <v>0</v>
      </c>
      <c r="D13" s="48"/>
    </row>
    <row r="14" spans="1:4" s="10" customFormat="1" ht="20.25" hidden="1" customHeight="1" x14ac:dyDescent="0.25">
      <c r="A14" s="7" t="s">
        <v>17</v>
      </c>
      <c r="B14" s="8">
        <f>[1]INICIO!J11</f>
        <v>0</v>
      </c>
      <c r="C14" s="9">
        <f>[1]INICIO!J5</f>
        <v>0</v>
      </c>
      <c r="D14" s="48"/>
    </row>
    <row r="15" spans="1:4" s="10" customFormat="1" ht="20.25" customHeight="1" x14ac:dyDescent="0.25">
      <c r="A15" s="7" t="s">
        <v>18</v>
      </c>
      <c r="B15" s="8">
        <f>[1]INICIO!K11</f>
        <v>460182.99</v>
      </c>
      <c r="C15" s="9">
        <f>[1]INICIO!K5</f>
        <v>44804</v>
      </c>
      <c r="D15" s="48" t="s">
        <v>149</v>
      </c>
    </row>
    <row r="16" spans="1:4" s="10" customFormat="1" ht="20.25" hidden="1" customHeight="1" x14ac:dyDescent="0.25">
      <c r="A16" s="7" t="s">
        <v>19</v>
      </c>
      <c r="B16" s="8">
        <f>[1]INICIO!L11</f>
        <v>0</v>
      </c>
      <c r="C16" s="9">
        <f>[1]INICIO!L5</f>
        <v>0</v>
      </c>
      <c r="D16" s="48"/>
    </row>
    <row r="17" spans="1:4" s="10" customFormat="1" ht="20.25" customHeight="1" x14ac:dyDescent="0.25">
      <c r="A17" s="7" t="s">
        <v>20</v>
      </c>
      <c r="B17" s="8">
        <f>[1]INICIO!M11</f>
        <v>883745.90999999992</v>
      </c>
      <c r="C17" s="9">
        <f>[1]INICIO!M5</f>
        <v>44804</v>
      </c>
      <c r="D17" s="48" t="s">
        <v>153</v>
      </c>
    </row>
    <row r="18" spans="1:4" s="10" customFormat="1" ht="20.25" hidden="1" customHeight="1" x14ac:dyDescent="0.25">
      <c r="A18" s="7" t="s">
        <v>21</v>
      </c>
      <c r="B18" s="8">
        <f>[1]INICIO!N11</f>
        <v>0</v>
      </c>
      <c r="C18" s="9">
        <f>[1]INICIO!N5</f>
        <v>0</v>
      </c>
      <c r="D18" s="48"/>
    </row>
    <row r="19" spans="1:4" s="10" customFormat="1" ht="20.25" hidden="1" customHeight="1" x14ac:dyDescent="0.25">
      <c r="A19" s="7" t="s">
        <v>22</v>
      </c>
      <c r="B19" s="8">
        <f>[1]INICIO!O11</f>
        <v>0</v>
      </c>
      <c r="C19" s="9">
        <f>[1]INICIO!O5</f>
        <v>0</v>
      </c>
      <c r="D19" s="48"/>
    </row>
    <row r="20" spans="1:4" s="10" customFormat="1" ht="20.25" customHeight="1" x14ac:dyDescent="0.25">
      <c r="A20" s="7" t="s">
        <v>23</v>
      </c>
      <c r="B20" s="8">
        <f>[1]INICIO!F11</f>
        <v>628644.21</v>
      </c>
      <c r="C20" s="9">
        <f>[1]INICIO!F5</f>
        <v>44804</v>
      </c>
      <c r="D20" s="48" t="s">
        <v>153</v>
      </c>
    </row>
    <row r="21" spans="1:4" s="10" customFormat="1" ht="20.25" hidden="1" customHeight="1" x14ac:dyDescent="0.25">
      <c r="A21" s="7" t="s">
        <v>24</v>
      </c>
      <c r="B21" s="8">
        <f>[1]INICIO!G11</f>
        <v>0</v>
      </c>
      <c r="C21" s="9">
        <f>[1]INICIO!G5</f>
        <v>0</v>
      </c>
      <c r="D21" s="48" t="s">
        <v>153</v>
      </c>
    </row>
    <row r="22" spans="1:4" s="10" customFormat="1" ht="20.25" customHeight="1" x14ac:dyDescent="0.25">
      <c r="A22" s="7" t="s">
        <v>25</v>
      </c>
      <c r="B22" s="8">
        <f>[1]INICIO!Z11</f>
        <v>1277022.3400000001</v>
      </c>
      <c r="C22" s="9">
        <f>[1]INICIO!Z5</f>
        <v>44804</v>
      </c>
      <c r="D22" s="48" t="s">
        <v>153</v>
      </c>
    </row>
    <row r="23" spans="1:4" s="10" customFormat="1" ht="20.25" customHeight="1" x14ac:dyDescent="0.25">
      <c r="A23" s="7" t="s">
        <v>26</v>
      </c>
      <c r="B23" s="8">
        <f>[1]INICIO!AA11</f>
        <v>163733.44</v>
      </c>
      <c r="C23" s="9">
        <f>[1]INICIO!AA5</f>
        <v>44804</v>
      </c>
      <c r="D23" s="48" t="s">
        <v>153</v>
      </c>
    </row>
    <row r="24" spans="1:4" s="10" customFormat="1" ht="20.25" hidden="1" customHeight="1" x14ac:dyDescent="0.25">
      <c r="A24" s="7" t="s">
        <v>27</v>
      </c>
      <c r="B24" s="8">
        <f>[1]INICIO!P11</f>
        <v>0</v>
      </c>
      <c r="C24" s="9">
        <f>[1]INICIO!P5</f>
        <v>0</v>
      </c>
      <c r="D24" s="48"/>
    </row>
    <row r="25" spans="1:4" s="10" customFormat="1" ht="20.25" hidden="1" customHeight="1" x14ac:dyDescent="0.25">
      <c r="A25" s="7" t="s">
        <v>28</v>
      </c>
      <c r="B25" s="8">
        <f>[1]INICIO!Q11</f>
        <v>0</v>
      </c>
      <c r="C25" s="9">
        <f>[1]INICIO!Q5</f>
        <v>0</v>
      </c>
      <c r="D25" s="48"/>
    </row>
    <row r="26" spans="1:4" s="10" customFormat="1" ht="20.25" hidden="1" customHeight="1" x14ac:dyDescent="0.25">
      <c r="A26" s="7" t="s">
        <v>29</v>
      </c>
      <c r="B26" s="8">
        <f>[1]INICIO!AC11</f>
        <v>0</v>
      </c>
      <c r="C26" s="9">
        <f>[1]INICIO!AC5</f>
        <v>0</v>
      </c>
      <c r="D26" s="48"/>
    </row>
    <row r="27" spans="1:4" s="10" customFormat="1" ht="20.25" customHeight="1" x14ac:dyDescent="0.25">
      <c r="A27" s="7" t="s">
        <v>30</v>
      </c>
      <c r="B27" s="8">
        <f>[1]INICIO!Y11</f>
        <v>1601519.69</v>
      </c>
      <c r="C27" s="9">
        <f>[1]INICIO!Y5</f>
        <v>44789</v>
      </c>
      <c r="D27" s="48" t="s">
        <v>157</v>
      </c>
    </row>
    <row r="28" spans="1:4" s="10" customFormat="1" ht="20.25" customHeight="1" x14ac:dyDescent="0.25">
      <c r="A28" s="7" t="s">
        <v>84</v>
      </c>
      <c r="B28" s="8">
        <f>[1]INICIO!AD11</f>
        <v>3110133</v>
      </c>
      <c r="C28" s="9">
        <f>[1]INICIO!AD5</f>
        <v>44777</v>
      </c>
      <c r="D28" s="48"/>
    </row>
    <row r="29" spans="1:4" s="10" customFormat="1" ht="20.25" hidden="1" customHeight="1" x14ac:dyDescent="0.25">
      <c r="A29" s="7" t="s">
        <v>84</v>
      </c>
      <c r="B29" s="8">
        <f>[1]INICIO!AE11</f>
        <v>0</v>
      </c>
      <c r="C29" s="9">
        <f>[1]INICIO!AE5</f>
        <v>0</v>
      </c>
      <c r="D29" s="48"/>
    </row>
    <row r="30" spans="1:4" s="10" customFormat="1" ht="20.25" customHeight="1" thickBot="1" x14ac:dyDescent="0.3">
      <c r="A30" s="7" t="s">
        <v>32</v>
      </c>
      <c r="B30" s="8">
        <f>[1]INICIO!AF11</f>
        <v>526279.09</v>
      </c>
      <c r="C30" s="9">
        <f>[1]INICIO!AF5</f>
        <v>44804</v>
      </c>
      <c r="D30" s="48"/>
    </row>
    <row r="31" spans="1:4" s="6" customFormat="1" ht="24" customHeight="1" x14ac:dyDescent="0.25">
      <c r="A31" s="11" t="s">
        <v>33</v>
      </c>
      <c r="B31" s="12">
        <f>SUM(B4:B30)</f>
        <v>39121199.940000005</v>
      </c>
      <c r="C31" s="13"/>
      <c r="D31" s="48"/>
    </row>
    <row r="32" spans="1:4" s="6" customFormat="1" ht="9.9499999999999993" customHeight="1" x14ac:dyDescent="0.25">
      <c r="A32" s="11"/>
      <c r="B32" s="14"/>
      <c r="C32" s="13"/>
      <c r="D32" s="48"/>
    </row>
    <row r="33" spans="1:4" s="6" customFormat="1" ht="24" customHeight="1" x14ac:dyDescent="0.25">
      <c r="A33" s="4" t="s">
        <v>34</v>
      </c>
      <c r="B33" s="14"/>
      <c r="C33" s="13"/>
      <c r="D33" s="48"/>
    </row>
    <row r="34" spans="1:4" s="6" customFormat="1" ht="24" customHeight="1" x14ac:dyDescent="0.25">
      <c r="A34" s="7" t="s">
        <v>35</v>
      </c>
      <c r="B34" s="8">
        <f>[1]INICIO!AK11</f>
        <v>2546421.3199999998</v>
      </c>
      <c r="C34" s="9">
        <f>[1]INICIO!AK5</f>
        <v>44788</v>
      </c>
      <c r="D34" s="48" t="s">
        <v>162</v>
      </c>
    </row>
    <row r="35" spans="1:4" s="6" customFormat="1" ht="24" customHeight="1" thickBot="1" x14ac:dyDescent="0.3">
      <c r="A35" s="7" t="s">
        <v>36</v>
      </c>
      <c r="B35" s="8">
        <f>[1]INICIO!AL11</f>
        <v>100222.75</v>
      </c>
      <c r="C35" s="9">
        <f>[1]INICIO!AL5</f>
        <v>44788</v>
      </c>
      <c r="D35" s="48" t="s">
        <v>161</v>
      </c>
    </row>
    <row r="36" spans="1:4" s="6" customFormat="1" ht="24" hidden="1" customHeight="1" x14ac:dyDescent="0.25">
      <c r="A36" s="7" t="s">
        <v>29</v>
      </c>
      <c r="B36" s="8">
        <f>[1]INICIO!AM11</f>
        <v>0</v>
      </c>
      <c r="C36" s="9">
        <f>[1]INICIO!AM5</f>
        <v>0</v>
      </c>
      <c r="D36" s="48"/>
    </row>
    <row r="37" spans="1:4" s="6" customFormat="1" ht="24" hidden="1" customHeight="1" x14ac:dyDescent="0.25">
      <c r="A37" s="7" t="s">
        <v>37</v>
      </c>
      <c r="B37" s="16">
        <f>[1]INICIO!AN11</f>
        <v>0</v>
      </c>
      <c r="C37" s="9">
        <f>[1]INICIO!AN5</f>
        <v>0</v>
      </c>
      <c r="D37" s="48"/>
    </row>
    <row r="38" spans="1:4" s="6" customFormat="1" ht="24" customHeight="1" x14ac:dyDescent="0.25">
      <c r="A38" s="11" t="s">
        <v>38</v>
      </c>
      <c r="B38" s="12">
        <f>SUM(B34:B37)</f>
        <v>2646644.0699999998</v>
      </c>
      <c r="C38" s="13"/>
      <c r="D38" s="48"/>
    </row>
    <row r="39" spans="1:4" s="10" customFormat="1" ht="9.9499999999999993" customHeight="1" x14ac:dyDescent="0.25">
      <c r="A39" s="7"/>
      <c r="B39" s="17"/>
      <c r="C39" s="18"/>
      <c r="D39" s="48"/>
    </row>
    <row r="40" spans="1:4" s="6" customFormat="1" ht="24" customHeight="1" x14ac:dyDescent="0.25">
      <c r="A40" s="4" t="s">
        <v>39</v>
      </c>
      <c r="B40" s="19"/>
      <c r="C40" s="13"/>
      <c r="D40" s="48"/>
    </row>
    <row r="41" spans="1:4" s="10" customFormat="1" ht="20.25" customHeight="1" x14ac:dyDescent="0.25">
      <c r="A41" s="7" t="s">
        <v>40</v>
      </c>
      <c r="B41" s="20">
        <f>[1]INICIO!AP11</f>
        <v>5332928.96</v>
      </c>
      <c r="C41" s="9">
        <f>[1]INICIO!AP5</f>
        <v>44804</v>
      </c>
      <c r="D41" s="48"/>
    </row>
    <row r="42" spans="1:4" s="10" customFormat="1" ht="20.25" hidden="1" customHeight="1" x14ac:dyDescent="0.25">
      <c r="A42" s="7" t="s">
        <v>40</v>
      </c>
      <c r="B42" s="20"/>
      <c r="C42" s="18"/>
      <c r="D42" s="48"/>
    </row>
    <row r="43" spans="1:4" s="10" customFormat="1" ht="20.25" hidden="1" customHeight="1" x14ac:dyDescent="0.25">
      <c r="A43" s="7" t="s">
        <v>41</v>
      </c>
      <c r="B43" s="20">
        <f>[1]INICIO!AO11</f>
        <v>0</v>
      </c>
      <c r="C43" s="9">
        <f>[1]INICIO!AO5</f>
        <v>44774</v>
      </c>
      <c r="D43" s="48"/>
    </row>
    <row r="44" spans="1:4" s="10" customFormat="1" ht="20.25" customHeight="1" thickBot="1" x14ac:dyDescent="0.3">
      <c r="A44" s="7" t="s">
        <v>42</v>
      </c>
      <c r="B44" s="20">
        <f>[1]INICIO!AQ11</f>
        <v>30720779.333333332</v>
      </c>
      <c r="C44" s="9">
        <f>[1]INICIO!AQ5</f>
        <v>44804</v>
      </c>
      <c r="D44" s="48"/>
    </row>
    <row r="45" spans="1:4" s="10" customFormat="1" ht="20.25" hidden="1" customHeight="1" x14ac:dyDescent="0.25">
      <c r="A45" s="7" t="s">
        <v>95</v>
      </c>
      <c r="B45" s="20">
        <f>[1]INICIO!BI11</f>
        <v>0</v>
      </c>
      <c r="C45" s="18">
        <f>[1]INICIO!BI5</f>
        <v>0</v>
      </c>
      <c r="D45" s="48"/>
    </row>
    <row r="46" spans="1:4" s="6" customFormat="1" ht="23.25" customHeight="1" x14ac:dyDescent="0.25">
      <c r="A46" s="11" t="s">
        <v>46</v>
      </c>
      <c r="B46" s="12">
        <f>SUM(B41:B45)</f>
        <v>36053708.293333329</v>
      </c>
      <c r="C46" s="13"/>
      <c r="D46" s="48"/>
    </row>
    <row r="47" spans="1:4" s="6" customFormat="1" ht="9.9499999999999993" customHeight="1" x14ac:dyDescent="0.25">
      <c r="A47" s="21"/>
      <c r="B47" s="22"/>
      <c r="C47" s="23"/>
      <c r="D47" s="48"/>
    </row>
    <row r="48" spans="1:4" s="6" customFormat="1" ht="23.25" customHeight="1" x14ac:dyDescent="0.25">
      <c r="A48" s="4" t="s">
        <v>47</v>
      </c>
      <c r="B48" s="19"/>
      <c r="C48" s="13"/>
      <c r="D48" s="48"/>
    </row>
    <row r="49" spans="1:7" s="6" customFormat="1" ht="23.25" customHeight="1" x14ac:dyDescent="0.25">
      <c r="A49" s="7" t="s">
        <v>48</v>
      </c>
      <c r="B49" s="20">
        <f>[1]INICIO!AI11</f>
        <v>1457409.43</v>
      </c>
      <c r="C49" s="18">
        <f>[1]INICIO!AI5</f>
        <v>44804</v>
      </c>
      <c r="D49" s="48" t="s">
        <v>163</v>
      </c>
    </row>
    <row r="50" spans="1:7" s="6" customFormat="1" ht="23.25" hidden="1" customHeight="1" x14ac:dyDescent="0.25">
      <c r="A50" s="7" t="s">
        <v>49</v>
      </c>
      <c r="B50" s="20">
        <f>[1]INICIO!AJ11</f>
        <v>0</v>
      </c>
      <c r="C50" s="18">
        <f>[1]INICIO!AJ5</f>
        <v>0</v>
      </c>
      <c r="D50" s="48" t="s">
        <v>161</v>
      </c>
    </row>
    <row r="51" spans="1:7" s="6" customFormat="1" ht="23.25" customHeight="1" x14ac:dyDescent="0.25">
      <c r="A51" s="7" t="s">
        <v>51</v>
      </c>
      <c r="B51" s="8">
        <f>[1]INICIO!AU11</f>
        <v>3027315.46</v>
      </c>
      <c r="C51" s="18">
        <f>[1]INICIO!AU5</f>
        <v>44804</v>
      </c>
      <c r="D51" s="48" t="s">
        <v>164</v>
      </c>
    </row>
    <row r="52" spans="1:7" s="6" customFormat="1" ht="23.25" hidden="1" customHeight="1" x14ac:dyDescent="0.25">
      <c r="A52" s="7" t="s">
        <v>52</v>
      </c>
      <c r="B52" s="20">
        <f>[1]INICIO!AV11</f>
        <v>0</v>
      </c>
      <c r="C52" s="18">
        <f>[1]INICIO!AV5</f>
        <v>0</v>
      </c>
      <c r="D52" s="48" t="s">
        <v>161</v>
      </c>
    </row>
    <row r="53" spans="1:7" s="6" customFormat="1" ht="23.25" hidden="1" customHeight="1" x14ac:dyDescent="0.25">
      <c r="A53" s="7" t="s">
        <v>50</v>
      </c>
      <c r="B53" s="8">
        <f>[1]INICIO!BA11</f>
        <v>0</v>
      </c>
      <c r="C53" s="18">
        <v>44746</v>
      </c>
      <c r="D53" s="48" t="s">
        <v>161</v>
      </c>
      <c r="G53" s="6" t="s">
        <v>83</v>
      </c>
    </row>
    <row r="54" spans="1:7" s="6" customFormat="1" ht="23.25" hidden="1" customHeight="1" x14ac:dyDescent="0.25">
      <c r="A54" s="7" t="s">
        <v>89</v>
      </c>
      <c r="B54" s="8">
        <f>[1]INICIO!AY11</f>
        <v>0</v>
      </c>
      <c r="C54" s="18">
        <v>44754</v>
      </c>
      <c r="D54" s="48" t="s">
        <v>161</v>
      </c>
    </row>
    <row r="55" spans="1:7" s="6" customFormat="1" ht="23.25" hidden="1" customHeight="1" x14ac:dyDescent="0.25">
      <c r="A55" s="7" t="s">
        <v>56</v>
      </c>
      <c r="B55" s="8">
        <f>[1]INICIO!AX11</f>
        <v>0</v>
      </c>
      <c r="C55" s="18">
        <v>44119</v>
      </c>
      <c r="D55" s="48" t="s">
        <v>161</v>
      </c>
    </row>
    <row r="56" spans="1:7" s="6" customFormat="1" ht="23.25" customHeight="1" thickBot="1" x14ac:dyDescent="0.3">
      <c r="A56" s="7" t="s">
        <v>53</v>
      </c>
      <c r="B56" s="8">
        <f>[1]INICIO!AR11</f>
        <v>1850603</v>
      </c>
      <c r="C56" s="18">
        <f>[1]INICIO!AR5</f>
        <v>44804</v>
      </c>
      <c r="D56" s="48" t="s">
        <v>165</v>
      </c>
    </row>
    <row r="57" spans="1:7" s="6" customFormat="1" ht="23.25" hidden="1" customHeight="1" x14ac:dyDescent="0.25">
      <c r="A57" s="7" t="s">
        <v>54</v>
      </c>
      <c r="B57" s="8">
        <f>[1]INICIO!AS11</f>
        <v>0</v>
      </c>
      <c r="C57" s="18">
        <f>[1]INICIO!AS5</f>
        <v>0</v>
      </c>
      <c r="D57" s="48"/>
    </row>
    <row r="58" spans="1:7" s="6" customFormat="1" ht="23.25" hidden="1" customHeight="1" x14ac:dyDescent="0.25">
      <c r="A58" s="7" t="s">
        <v>96</v>
      </c>
      <c r="B58" s="20">
        <f>[1]INICIO!AZ11</f>
        <v>0</v>
      </c>
      <c r="C58" s="18">
        <f>[1]INICIO!AZ5</f>
        <v>44804</v>
      </c>
      <c r="D58" s="48"/>
    </row>
    <row r="59" spans="1:7" s="6" customFormat="1" ht="23.25" customHeight="1" x14ac:dyDescent="0.25">
      <c r="A59" s="11" t="s">
        <v>58</v>
      </c>
      <c r="B59" s="12">
        <f>SUM(B49:B58)</f>
        <v>6335327.8899999997</v>
      </c>
      <c r="C59" s="13"/>
      <c r="D59" s="48"/>
    </row>
    <row r="60" spans="1:7" s="6" customFormat="1" ht="9.75" customHeight="1" x14ac:dyDescent="0.25">
      <c r="A60" s="21"/>
      <c r="B60" s="22"/>
      <c r="C60" s="23"/>
      <c r="D60" s="48"/>
    </row>
    <row r="61" spans="1:7" s="6" customFormat="1" ht="23.25" hidden="1" customHeight="1" x14ac:dyDescent="0.25">
      <c r="A61" s="4" t="s">
        <v>59</v>
      </c>
      <c r="B61" s="19"/>
      <c r="C61" s="13"/>
      <c r="D61" s="48"/>
    </row>
    <row r="62" spans="1:7" s="6" customFormat="1" ht="23.25" hidden="1" customHeight="1" x14ac:dyDescent="0.25">
      <c r="A62" s="7" t="s">
        <v>97</v>
      </c>
      <c r="B62" s="8">
        <f>[1]INICIO!BJ11</f>
        <v>0</v>
      </c>
      <c r="C62" s="18">
        <f>[1]INICIO!BJ5</f>
        <v>44778</v>
      </c>
      <c r="D62" s="48"/>
    </row>
    <row r="63" spans="1:7" s="6" customFormat="1" ht="23.25" hidden="1" customHeight="1" x14ac:dyDescent="0.25">
      <c r="A63" s="45" t="s">
        <v>97</v>
      </c>
      <c r="B63" s="8">
        <f>[1]INICIO!BL11</f>
        <v>0</v>
      </c>
      <c r="C63" s="18">
        <f>[1]INICIO!BL5</f>
        <v>0</v>
      </c>
      <c r="D63" s="48"/>
    </row>
    <row r="64" spans="1:7" ht="9.9499999999999993" hidden="1" customHeight="1" x14ac:dyDescent="0.25">
      <c r="A64" s="24"/>
      <c r="B64" s="25"/>
      <c r="C64" s="26"/>
      <c r="D64" s="49"/>
    </row>
    <row r="65" spans="1:4" s="30" customFormat="1" ht="34.15" customHeight="1" x14ac:dyDescent="0.25">
      <c r="A65" s="27" t="s">
        <v>61</v>
      </c>
      <c r="B65" s="28">
        <f>B31+B38+B46+B59+B62+B63</f>
        <v>84156880.193333343</v>
      </c>
      <c r="C65" s="29"/>
      <c r="D65" s="48"/>
    </row>
    <row r="66" spans="1:4" ht="16.5" x14ac:dyDescent="0.3">
      <c r="A66" s="31"/>
      <c r="B66" s="31"/>
      <c r="C66" s="32"/>
      <c r="D66" s="49"/>
    </row>
    <row r="67" spans="1:4" s="6" customFormat="1" ht="20.25" customHeight="1" x14ac:dyDescent="0.25">
      <c r="A67" s="33" t="s">
        <v>62</v>
      </c>
      <c r="B67" s="34"/>
      <c r="C67" s="35"/>
      <c r="D67" s="48"/>
    </row>
    <row r="68" spans="1:4" s="10" customFormat="1" ht="20.25" customHeight="1" x14ac:dyDescent="0.25">
      <c r="A68" s="7" t="s">
        <v>63</v>
      </c>
      <c r="B68" s="8">
        <f>[1]INICIO!BV11</f>
        <v>1292248</v>
      </c>
      <c r="C68" s="18">
        <f>[1]INICIO!BV5</f>
        <v>44799</v>
      </c>
      <c r="D68" s="48" t="s">
        <v>133</v>
      </c>
    </row>
    <row r="69" spans="1:4" s="10" customFormat="1" ht="20.25" hidden="1" customHeight="1" x14ac:dyDescent="0.25">
      <c r="A69" s="7" t="s">
        <v>64</v>
      </c>
      <c r="B69" s="8">
        <f>[1]INICIO!BX11</f>
        <v>0</v>
      </c>
      <c r="C69" s="18">
        <f>[1]INICIO!BX5</f>
        <v>44799</v>
      </c>
      <c r="D69" s="48"/>
    </row>
    <row r="70" spans="1:4" s="10" customFormat="1" ht="20.25" hidden="1" customHeight="1" x14ac:dyDescent="0.25">
      <c r="A70" s="7" t="s">
        <v>64</v>
      </c>
      <c r="B70" s="8">
        <f>[1]INICIO!BY11</f>
        <v>0</v>
      </c>
      <c r="C70" s="18">
        <f>[1]INICIO!BY5</f>
        <v>44799</v>
      </c>
      <c r="D70" s="48"/>
    </row>
    <row r="71" spans="1:4" s="10" customFormat="1" ht="20.25" hidden="1" customHeight="1" x14ac:dyDescent="0.25">
      <c r="A71" s="7" t="s">
        <v>98</v>
      </c>
      <c r="B71" s="8">
        <f>[1]INICIO!BM11</f>
        <v>0</v>
      </c>
      <c r="C71" s="18">
        <f>[1]INICIO!BM5</f>
        <v>0</v>
      </c>
      <c r="D71" s="48"/>
    </row>
    <row r="72" spans="1:4" s="10" customFormat="1" ht="20.25" hidden="1" customHeight="1" x14ac:dyDescent="0.25">
      <c r="A72" s="7" t="s">
        <v>98</v>
      </c>
      <c r="B72" s="8">
        <f>[1]INICIO!BN11</f>
        <v>0</v>
      </c>
      <c r="C72" s="18">
        <f>[1]INICIO!BN5</f>
        <v>0</v>
      </c>
      <c r="D72" s="48"/>
    </row>
    <row r="73" spans="1:4" s="10" customFormat="1" ht="20.25" hidden="1" customHeight="1" x14ac:dyDescent="0.25">
      <c r="A73" s="7" t="s">
        <v>98</v>
      </c>
      <c r="B73" s="8">
        <f>[1]INICIO!BO11</f>
        <v>0</v>
      </c>
      <c r="C73" s="18">
        <f>[1]INICIO!BO5</f>
        <v>0</v>
      </c>
      <c r="D73" s="48"/>
    </row>
    <row r="74" spans="1:4" s="38" customFormat="1" ht="12" customHeight="1" x14ac:dyDescent="0.25">
      <c r="A74" s="36"/>
      <c r="B74" s="36"/>
      <c r="C74" s="37"/>
      <c r="D74" s="50"/>
    </row>
    <row r="75" spans="1:4" ht="15.75" x14ac:dyDescent="0.25">
      <c r="A75" s="36"/>
      <c r="B75" s="36"/>
      <c r="C75" s="39"/>
      <c r="D75" s="49"/>
    </row>
    <row r="76" spans="1:4" s="38" customFormat="1" ht="28.5" customHeight="1" x14ac:dyDescent="0.5">
      <c r="A76" s="79" t="s">
        <v>99</v>
      </c>
      <c r="B76" s="79"/>
      <c r="C76" s="79"/>
      <c r="D76" s="50"/>
    </row>
    <row r="77" spans="1:4" ht="15" x14ac:dyDescent="0.2">
      <c r="C77" s="41"/>
      <c r="D77" s="47"/>
    </row>
    <row r="78" spans="1:4" x14ac:dyDescent="0.2">
      <c r="C78" s="42"/>
      <c r="D78" s="47"/>
    </row>
    <row r="79" spans="1:4" x14ac:dyDescent="0.2">
      <c r="C79" s="42"/>
      <c r="D79" s="47"/>
    </row>
    <row r="80" spans="1:4" x14ac:dyDescent="0.2">
      <c r="C80" s="42"/>
      <c r="D80" s="47"/>
    </row>
    <row r="81" spans="3:4" x14ac:dyDescent="0.2">
      <c r="C81" s="42"/>
      <c r="D81" s="47"/>
    </row>
    <row r="82" spans="3:4" x14ac:dyDescent="0.2">
      <c r="C82" s="42"/>
      <c r="D82" s="47"/>
    </row>
    <row r="83" spans="3:4" x14ac:dyDescent="0.2">
      <c r="C83" s="42"/>
      <c r="D83" s="47"/>
    </row>
    <row r="84" spans="3:4" x14ac:dyDescent="0.2">
      <c r="C84" s="42"/>
      <c r="D84" s="47"/>
    </row>
    <row r="85" spans="3:4" x14ac:dyDescent="0.2">
      <c r="C85" s="42"/>
      <c r="D85" s="47"/>
    </row>
    <row r="86" spans="3:4" x14ac:dyDescent="0.2">
      <c r="C86" s="42"/>
      <c r="D86" s="47"/>
    </row>
    <row r="87" spans="3:4" x14ac:dyDescent="0.2">
      <c r="C87" s="42"/>
      <c r="D87" s="47"/>
    </row>
    <row r="88" spans="3:4" x14ac:dyDescent="0.2">
      <c r="C88" s="42"/>
      <c r="D88" s="47"/>
    </row>
    <row r="89" spans="3:4" x14ac:dyDescent="0.2">
      <c r="C89" s="42"/>
      <c r="D89" s="47"/>
    </row>
    <row r="90" spans="3:4" x14ac:dyDescent="0.2">
      <c r="C90" s="42"/>
      <c r="D90" s="47"/>
    </row>
    <row r="91" spans="3:4" x14ac:dyDescent="0.2">
      <c r="C91" s="42"/>
      <c r="D91" s="47"/>
    </row>
    <row r="92" spans="3:4" x14ac:dyDescent="0.2">
      <c r="C92" s="42"/>
      <c r="D92" s="47"/>
    </row>
    <row r="93" spans="3:4" x14ac:dyDescent="0.2">
      <c r="C93" s="42"/>
      <c r="D93" s="47"/>
    </row>
    <row r="94" spans="3:4" x14ac:dyDescent="0.2">
      <c r="C94" s="42"/>
      <c r="D94" s="47"/>
    </row>
    <row r="95" spans="3:4" x14ac:dyDescent="0.2">
      <c r="C95" s="42"/>
      <c r="D95" s="47"/>
    </row>
    <row r="96" spans="3:4" x14ac:dyDescent="0.2">
      <c r="C96" s="42"/>
      <c r="D96" s="47"/>
    </row>
    <row r="97" spans="3:4" x14ac:dyDescent="0.2">
      <c r="C97" s="42"/>
      <c r="D97" s="47"/>
    </row>
    <row r="98" spans="3:4" x14ac:dyDescent="0.2">
      <c r="C98" s="42"/>
    </row>
    <row r="99" spans="3:4" x14ac:dyDescent="0.2">
      <c r="C99" s="42"/>
    </row>
    <row r="100" spans="3:4" x14ac:dyDescent="0.2">
      <c r="C100" s="42"/>
    </row>
    <row r="101" spans="3:4" x14ac:dyDescent="0.2">
      <c r="C101" s="42"/>
    </row>
    <row r="102" spans="3:4" x14ac:dyDescent="0.2">
      <c r="C102" s="42"/>
    </row>
    <row r="103" spans="3:4" x14ac:dyDescent="0.2">
      <c r="C103" s="42"/>
    </row>
    <row r="104" spans="3:4" x14ac:dyDescent="0.2">
      <c r="C104" s="42"/>
    </row>
    <row r="105" spans="3:4" x14ac:dyDescent="0.2">
      <c r="C105" s="42"/>
    </row>
    <row r="106" spans="3:4" x14ac:dyDescent="0.2">
      <c r="C106" s="42"/>
    </row>
    <row r="107" spans="3:4" x14ac:dyDescent="0.2">
      <c r="C107" s="42"/>
    </row>
    <row r="108" spans="3:4" x14ac:dyDescent="0.2">
      <c r="C108" s="42"/>
    </row>
    <row r="109" spans="3:4" x14ac:dyDescent="0.2">
      <c r="C109" s="42"/>
    </row>
    <row r="110" spans="3:4" x14ac:dyDescent="0.2">
      <c r="C110" s="42"/>
    </row>
    <row r="111" spans="3:4" x14ac:dyDescent="0.2">
      <c r="C111" s="42"/>
    </row>
    <row r="112" spans="3:4" x14ac:dyDescent="0.2">
      <c r="C112" s="42"/>
    </row>
    <row r="113" spans="3:3" x14ac:dyDescent="0.2">
      <c r="C113" s="42"/>
    </row>
    <row r="114" spans="3:3" x14ac:dyDescent="0.2">
      <c r="C114" s="42"/>
    </row>
    <row r="115" spans="3:3" x14ac:dyDescent="0.2">
      <c r="C115" s="42"/>
    </row>
    <row r="116" spans="3:3" x14ac:dyDescent="0.2">
      <c r="C116" s="42"/>
    </row>
    <row r="117" spans="3:3" x14ac:dyDescent="0.2">
      <c r="C117" s="42"/>
    </row>
    <row r="118" spans="3:3" x14ac:dyDescent="0.2">
      <c r="C118" s="42"/>
    </row>
    <row r="119" spans="3:3" x14ac:dyDescent="0.2">
      <c r="C119" s="42"/>
    </row>
    <row r="120" spans="3:3" x14ac:dyDescent="0.2">
      <c r="C120" s="42"/>
    </row>
    <row r="121" spans="3:3" x14ac:dyDescent="0.2">
      <c r="C121" s="42"/>
    </row>
    <row r="122" spans="3:3" x14ac:dyDescent="0.2">
      <c r="C122" s="42"/>
    </row>
    <row r="123" spans="3:3" x14ac:dyDescent="0.2">
      <c r="C123" s="42"/>
    </row>
    <row r="124" spans="3:3" x14ac:dyDescent="0.2">
      <c r="C124" s="42"/>
    </row>
    <row r="125" spans="3:3" x14ac:dyDescent="0.2">
      <c r="C125" s="42"/>
    </row>
    <row r="126" spans="3:3" x14ac:dyDescent="0.2">
      <c r="C126" s="42"/>
    </row>
    <row r="127" spans="3:3" x14ac:dyDescent="0.2">
      <c r="C127" s="42"/>
    </row>
    <row r="128" spans="3:3" x14ac:dyDescent="0.2">
      <c r="C128" s="42"/>
    </row>
    <row r="129" spans="3:3" x14ac:dyDescent="0.2">
      <c r="C129" s="42"/>
    </row>
    <row r="130" spans="3:3" x14ac:dyDescent="0.2">
      <c r="C130" s="42"/>
    </row>
    <row r="131" spans="3:3" x14ac:dyDescent="0.2">
      <c r="C131" s="42"/>
    </row>
    <row r="132" spans="3:3" x14ac:dyDescent="0.2">
      <c r="C132" s="42"/>
    </row>
    <row r="133" spans="3:3" x14ac:dyDescent="0.2">
      <c r="C133" s="42"/>
    </row>
    <row r="134" spans="3:3" x14ac:dyDescent="0.2">
      <c r="C134" s="42"/>
    </row>
    <row r="135" spans="3:3" x14ac:dyDescent="0.2">
      <c r="C135" s="42"/>
    </row>
    <row r="136" spans="3:3" x14ac:dyDescent="0.2">
      <c r="C136" s="42"/>
    </row>
    <row r="137" spans="3:3" x14ac:dyDescent="0.2">
      <c r="C137" s="42"/>
    </row>
    <row r="138" spans="3:3" x14ac:dyDescent="0.2">
      <c r="C138" s="42"/>
    </row>
    <row r="139" spans="3:3" x14ac:dyDescent="0.2">
      <c r="C139" s="42"/>
    </row>
    <row r="140" spans="3:3" x14ac:dyDescent="0.2">
      <c r="C140" s="42"/>
    </row>
    <row r="141" spans="3:3" x14ac:dyDescent="0.2">
      <c r="C141" s="42"/>
    </row>
    <row r="142" spans="3:3" x14ac:dyDescent="0.2">
      <c r="C142" s="42"/>
    </row>
    <row r="143" spans="3:3" x14ac:dyDescent="0.2">
      <c r="C143" s="42"/>
    </row>
    <row r="144" spans="3:3" x14ac:dyDescent="0.2">
      <c r="C144" s="42"/>
    </row>
    <row r="145" spans="3:3" x14ac:dyDescent="0.2">
      <c r="C145" s="42"/>
    </row>
    <row r="146" spans="3:3" x14ac:dyDescent="0.2">
      <c r="C146" s="42"/>
    </row>
    <row r="147" spans="3:3" x14ac:dyDescent="0.2">
      <c r="C147" s="42"/>
    </row>
    <row r="148" spans="3:3" x14ac:dyDescent="0.2">
      <c r="C148" s="42"/>
    </row>
    <row r="149" spans="3:3" x14ac:dyDescent="0.2">
      <c r="C149" s="42"/>
    </row>
    <row r="150" spans="3:3" x14ac:dyDescent="0.2">
      <c r="C150" s="42"/>
    </row>
    <row r="151" spans="3:3" x14ac:dyDescent="0.2">
      <c r="C151" s="42"/>
    </row>
    <row r="152" spans="3:3" x14ac:dyDescent="0.2">
      <c r="C152" s="42"/>
    </row>
    <row r="153" spans="3:3" x14ac:dyDescent="0.2">
      <c r="C153" s="42"/>
    </row>
    <row r="154" spans="3:3" x14ac:dyDescent="0.2">
      <c r="C154" s="42"/>
    </row>
    <row r="155" spans="3:3" x14ac:dyDescent="0.2">
      <c r="C155" s="42"/>
    </row>
    <row r="156" spans="3:3" x14ac:dyDescent="0.2">
      <c r="C156" s="42"/>
    </row>
    <row r="157" spans="3:3" x14ac:dyDescent="0.2">
      <c r="C157" s="42"/>
    </row>
    <row r="158" spans="3:3" x14ac:dyDescent="0.2">
      <c r="C158" s="42"/>
    </row>
    <row r="159" spans="3:3" x14ac:dyDescent="0.2">
      <c r="C159" s="42"/>
    </row>
    <row r="160" spans="3:3" x14ac:dyDescent="0.2">
      <c r="C160" s="42"/>
    </row>
    <row r="161" spans="3:3" x14ac:dyDescent="0.2">
      <c r="C161" s="42"/>
    </row>
    <row r="162" spans="3:3" x14ac:dyDescent="0.2">
      <c r="C162" s="42"/>
    </row>
    <row r="163" spans="3:3" x14ac:dyDescent="0.2">
      <c r="C163" s="42"/>
    </row>
    <row r="164" spans="3:3" x14ac:dyDescent="0.2">
      <c r="C164" s="42"/>
    </row>
    <row r="165" spans="3:3" x14ac:dyDescent="0.2">
      <c r="C165" s="42"/>
    </row>
    <row r="166" spans="3:3" x14ac:dyDescent="0.2">
      <c r="C166" s="42"/>
    </row>
    <row r="167" spans="3:3" x14ac:dyDescent="0.2">
      <c r="C167" s="42"/>
    </row>
    <row r="168" spans="3:3" x14ac:dyDescent="0.2">
      <c r="C168" s="42"/>
    </row>
    <row r="169" spans="3:3" x14ac:dyDescent="0.2">
      <c r="C169" s="42"/>
    </row>
    <row r="170" spans="3:3" x14ac:dyDescent="0.2">
      <c r="C170" s="42"/>
    </row>
    <row r="171" spans="3:3" x14ac:dyDescent="0.2">
      <c r="C171" s="42"/>
    </row>
    <row r="172" spans="3:3" x14ac:dyDescent="0.2">
      <c r="C172" s="42"/>
    </row>
    <row r="173" spans="3:3" x14ac:dyDescent="0.2">
      <c r="C173" s="42"/>
    </row>
    <row r="174" spans="3:3" x14ac:dyDescent="0.2">
      <c r="C174" s="42"/>
    </row>
    <row r="175" spans="3:3" x14ac:dyDescent="0.2">
      <c r="C175" s="42"/>
    </row>
    <row r="176" spans="3:3" x14ac:dyDescent="0.2">
      <c r="C176" s="42"/>
    </row>
    <row r="177" spans="3:3" x14ac:dyDescent="0.2">
      <c r="C177" s="42"/>
    </row>
    <row r="178" spans="3:3" x14ac:dyDescent="0.2">
      <c r="C178" s="42"/>
    </row>
    <row r="179" spans="3:3" x14ac:dyDescent="0.2">
      <c r="C179" s="42"/>
    </row>
    <row r="180" spans="3:3" x14ac:dyDescent="0.2">
      <c r="C180" s="42"/>
    </row>
    <row r="181" spans="3:3" x14ac:dyDescent="0.2">
      <c r="C181" s="42"/>
    </row>
    <row r="182" spans="3:3" x14ac:dyDescent="0.2">
      <c r="C182" s="42"/>
    </row>
  </sheetData>
  <mergeCells count="2">
    <mergeCell ref="A1:C1"/>
    <mergeCell ref="A76:C7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23" workbookViewId="0">
      <selection activeCell="A65" activeCellId="1" sqref="A57:XFD58 A65:XFD65"/>
    </sheetView>
  </sheetViews>
  <sheetFormatPr baseColWidth="10" defaultRowHeight="12.75" x14ac:dyDescent="0.2"/>
  <cols>
    <col min="1" max="1" width="57.140625" style="3" customWidth="1"/>
    <col min="2" max="2" width="22.42578125" style="3" customWidth="1"/>
    <col min="3" max="3" width="16.7109375" style="3" customWidth="1"/>
    <col min="4" max="4" width="18" style="3" customWidth="1"/>
    <col min="5" max="5" width="4.140625" style="3" customWidth="1"/>
    <col min="6" max="6" width="13.5703125" style="3" bestFit="1" customWidth="1"/>
    <col min="7" max="7" width="11.42578125" style="3"/>
    <col min="8" max="8" width="10.28515625" style="3" customWidth="1"/>
    <col min="9" max="9" width="11.42578125" style="3"/>
    <col min="10" max="10" width="11.5703125" style="3" bestFit="1" customWidth="1"/>
    <col min="11" max="256" width="11.42578125" style="3"/>
    <col min="257" max="257" width="57.140625" style="3" customWidth="1"/>
    <col min="258" max="258" width="22.42578125" style="3" customWidth="1"/>
    <col min="259" max="259" width="16.7109375" style="3" customWidth="1"/>
    <col min="260" max="260" width="3.5703125" style="3" customWidth="1"/>
    <col min="261" max="261" width="4.140625" style="3" customWidth="1"/>
    <col min="262" max="262" width="13.5703125" style="3" bestFit="1" customWidth="1"/>
    <col min="263" max="263" width="11.42578125" style="3"/>
    <col min="264" max="264" width="10.28515625" style="3" customWidth="1"/>
    <col min="265" max="265" width="11.42578125" style="3"/>
    <col min="266" max="266" width="11.5703125" style="3" bestFit="1" customWidth="1"/>
    <col min="267" max="512" width="11.42578125" style="3"/>
    <col min="513" max="513" width="57.140625" style="3" customWidth="1"/>
    <col min="514" max="514" width="22.42578125" style="3" customWidth="1"/>
    <col min="515" max="515" width="16.7109375" style="3" customWidth="1"/>
    <col min="516" max="516" width="3.5703125" style="3" customWidth="1"/>
    <col min="517" max="517" width="4.140625" style="3" customWidth="1"/>
    <col min="518" max="518" width="13.5703125" style="3" bestFit="1" customWidth="1"/>
    <col min="519" max="519" width="11.42578125" style="3"/>
    <col min="520" max="520" width="10.28515625" style="3" customWidth="1"/>
    <col min="521" max="521" width="11.42578125" style="3"/>
    <col min="522" max="522" width="11.5703125" style="3" bestFit="1" customWidth="1"/>
    <col min="523" max="768" width="11.42578125" style="3"/>
    <col min="769" max="769" width="57.140625" style="3" customWidth="1"/>
    <col min="770" max="770" width="22.42578125" style="3" customWidth="1"/>
    <col min="771" max="771" width="16.7109375" style="3" customWidth="1"/>
    <col min="772" max="772" width="3.5703125" style="3" customWidth="1"/>
    <col min="773" max="773" width="4.140625" style="3" customWidth="1"/>
    <col min="774" max="774" width="13.5703125" style="3" bestFit="1" customWidth="1"/>
    <col min="775" max="775" width="11.42578125" style="3"/>
    <col min="776" max="776" width="10.28515625" style="3" customWidth="1"/>
    <col min="777" max="777" width="11.42578125" style="3"/>
    <col min="778" max="778" width="11.5703125" style="3" bestFit="1" customWidth="1"/>
    <col min="779" max="1024" width="11.42578125" style="3"/>
    <col min="1025" max="1025" width="57.140625" style="3" customWidth="1"/>
    <col min="1026" max="1026" width="22.42578125" style="3" customWidth="1"/>
    <col min="1027" max="1027" width="16.7109375" style="3" customWidth="1"/>
    <col min="1028" max="1028" width="3.5703125" style="3" customWidth="1"/>
    <col min="1029" max="1029" width="4.140625" style="3" customWidth="1"/>
    <col min="1030" max="1030" width="13.5703125" style="3" bestFit="1" customWidth="1"/>
    <col min="1031" max="1031" width="11.42578125" style="3"/>
    <col min="1032" max="1032" width="10.28515625" style="3" customWidth="1"/>
    <col min="1033" max="1033" width="11.42578125" style="3"/>
    <col min="1034" max="1034" width="11.5703125" style="3" bestFit="1" customWidth="1"/>
    <col min="1035" max="1280" width="11.42578125" style="3"/>
    <col min="1281" max="1281" width="57.140625" style="3" customWidth="1"/>
    <col min="1282" max="1282" width="22.42578125" style="3" customWidth="1"/>
    <col min="1283" max="1283" width="16.7109375" style="3" customWidth="1"/>
    <col min="1284" max="1284" width="3.5703125" style="3" customWidth="1"/>
    <col min="1285" max="1285" width="4.140625" style="3" customWidth="1"/>
    <col min="1286" max="1286" width="13.5703125" style="3" bestFit="1" customWidth="1"/>
    <col min="1287" max="1287" width="11.42578125" style="3"/>
    <col min="1288" max="1288" width="10.28515625" style="3" customWidth="1"/>
    <col min="1289" max="1289" width="11.42578125" style="3"/>
    <col min="1290" max="1290" width="11.5703125" style="3" bestFit="1" customWidth="1"/>
    <col min="1291" max="1536" width="11.42578125" style="3"/>
    <col min="1537" max="1537" width="57.140625" style="3" customWidth="1"/>
    <col min="1538" max="1538" width="22.42578125" style="3" customWidth="1"/>
    <col min="1539" max="1539" width="16.7109375" style="3" customWidth="1"/>
    <col min="1540" max="1540" width="3.5703125" style="3" customWidth="1"/>
    <col min="1541" max="1541" width="4.140625" style="3" customWidth="1"/>
    <col min="1542" max="1542" width="13.5703125" style="3" bestFit="1" customWidth="1"/>
    <col min="1543" max="1543" width="11.42578125" style="3"/>
    <col min="1544" max="1544" width="10.28515625" style="3" customWidth="1"/>
    <col min="1545" max="1545" width="11.42578125" style="3"/>
    <col min="1546" max="1546" width="11.5703125" style="3" bestFit="1" customWidth="1"/>
    <col min="1547" max="1792" width="11.42578125" style="3"/>
    <col min="1793" max="1793" width="57.140625" style="3" customWidth="1"/>
    <col min="1794" max="1794" width="22.42578125" style="3" customWidth="1"/>
    <col min="1795" max="1795" width="16.7109375" style="3" customWidth="1"/>
    <col min="1796" max="1796" width="3.5703125" style="3" customWidth="1"/>
    <col min="1797" max="1797" width="4.140625" style="3" customWidth="1"/>
    <col min="1798" max="1798" width="13.5703125" style="3" bestFit="1" customWidth="1"/>
    <col min="1799" max="1799" width="11.42578125" style="3"/>
    <col min="1800" max="1800" width="10.28515625" style="3" customWidth="1"/>
    <col min="1801" max="1801" width="11.42578125" style="3"/>
    <col min="1802" max="1802" width="11.5703125" style="3" bestFit="1" customWidth="1"/>
    <col min="1803" max="2048" width="11.42578125" style="3"/>
    <col min="2049" max="2049" width="57.140625" style="3" customWidth="1"/>
    <col min="2050" max="2050" width="22.42578125" style="3" customWidth="1"/>
    <col min="2051" max="2051" width="16.7109375" style="3" customWidth="1"/>
    <col min="2052" max="2052" width="3.5703125" style="3" customWidth="1"/>
    <col min="2053" max="2053" width="4.140625" style="3" customWidth="1"/>
    <col min="2054" max="2054" width="13.5703125" style="3" bestFit="1" customWidth="1"/>
    <col min="2055" max="2055" width="11.42578125" style="3"/>
    <col min="2056" max="2056" width="10.28515625" style="3" customWidth="1"/>
    <col min="2057" max="2057" width="11.42578125" style="3"/>
    <col min="2058" max="2058" width="11.5703125" style="3" bestFit="1" customWidth="1"/>
    <col min="2059" max="2304" width="11.42578125" style="3"/>
    <col min="2305" max="2305" width="57.140625" style="3" customWidth="1"/>
    <col min="2306" max="2306" width="22.42578125" style="3" customWidth="1"/>
    <col min="2307" max="2307" width="16.7109375" style="3" customWidth="1"/>
    <col min="2308" max="2308" width="3.5703125" style="3" customWidth="1"/>
    <col min="2309" max="2309" width="4.140625" style="3" customWidth="1"/>
    <col min="2310" max="2310" width="13.5703125" style="3" bestFit="1" customWidth="1"/>
    <col min="2311" max="2311" width="11.42578125" style="3"/>
    <col min="2312" max="2312" width="10.28515625" style="3" customWidth="1"/>
    <col min="2313" max="2313" width="11.42578125" style="3"/>
    <col min="2314" max="2314" width="11.5703125" style="3" bestFit="1" customWidth="1"/>
    <col min="2315" max="2560" width="11.42578125" style="3"/>
    <col min="2561" max="2561" width="57.140625" style="3" customWidth="1"/>
    <col min="2562" max="2562" width="22.42578125" style="3" customWidth="1"/>
    <col min="2563" max="2563" width="16.7109375" style="3" customWidth="1"/>
    <col min="2564" max="2564" width="3.5703125" style="3" customWidth="1"/>
    <col min="2565" max="2565" width="4.140625" style="3" customWidth="1"/>
    <col min="2566" max="2566" width="13.5703125" style="3" bestFit="1" customWidth="1"/>
    <col min="2567" max="2567" width="11.42578125" style="3"/>
    <col min="2568" max="2568" width="10.28515625" style="3" customWidth="1"/>
    <col min="2569" max="2569" width="11.42578125" style="3"/>
    <col min="2570" max="2570" width="11.5703125" style="3" bestFit="1" customWidth="1"/>
    <col min="2571" max="2816" width="11.42578125" style="3"/>
    <col min="2817" max="2817" width="57.140625" style="3" customWidth="1"/>
    <col min="2818" max="2818" width="22.42578125" style="3" customWidth="1"/>
    <col min="2819" max="2819" width="16.7109375" style="3" customWidth="1"/>
    <col min="2820" max="2820" width="3.5703125" style="3" customWidth="1"/>
    <col min="2821" max="2821" width="4.140625" style="3" customWidth="1"/>
    <col min="2822" max="2822" width="13.5703125" style="3" bestFit="1" customWidth="1"/>
    <col min="2823" max="2823" width="11.42578125" style="3"/>
    <col min="2824" max="2824" width="10.28515625" style="3" customWidth="1"/>
    <col min="2825" max="2825" width="11.42578125" style="3"/>
    <col min="2826" max="2826" width="11.5703125" style="3" bestFit="1" customWidth="1"/>
    <col min="2827" max="3072" width="11.42578125" style="3"/>
    <col min="3073" max="3073" width="57.140625" style="3" customWidth="1"/>
    <col min="3074" max="3074" width="22.42578125" style="3" customWidth="1"/>
    <col min="3075" max="3075" width="16.7109375" style="3" customWidth="1"/>
    <col min="3076" max="3076" width="3.5703125" style="3" customWidth="1"/>
    <col min="3077" max="3077" width="4.140625" style="3" customWidth="1"/>
    <col min="3078" max="3078" width="13.5703125" style="3" bestFit="1" customWidth="1"/>
    <col min="3079" max="3079" width="11.42578125" style="3"/>
    <col min="3080" max="3080" width="10.28515625" style="3" customWidth="1"/>
    <col min="3081" max="3081" width="11.42578125" style="3"/>
    <col min="3082" max="3082" width="11.5703125" style="3" bestFit="1" customWidth="1"/>
    <col min="3083" max="3328" width="11.42578125" style="3"/>
    <col min="3329" max="3329" width="57.140625" style="3" customWidth="1"/>
    <col min="3330" max="3330" width="22.42578125" style="3" customWidth="1"/>
    <col min="3331" max="3331" width="16.7109375" style="3" customWidth="1"/>
    <col min="3332" max="3332" width="3.5703125" style="3" customWidth="1"/>
    <col min="3333" max="3333" width="4.140625" style="3" customWidth="1"/>
    <col min="3334" max="3334" width="13.5703125" style="3" bestFit="1" customWidth="1"/>
    <col min="3335" max="3335" width="11.42578125" style="3"/>
    <col min="3336" max="3336" width="10.28515625" style="3" customWidth="1"/>
    <col min="3337" max="3337" width="11.42578125" style="3"/>
    <col min="3338" max="3338" width="11.5703125" style="3" bestFit="1" customWidth="1"/>
    <col min="3339" max="3584" width="11.42578125" style="3"/>
    <col min="3585" max="3585" width="57.140625" style="3" customWidth="1"/>
    <col min="3586" max="3586" width="22.42578125" style="3" customWidth="1"/>
    <col min="3587" max="3587" width="16.7109375" style="3" customWidth="1"/>
    <col min="3588" max="3588" width="3.5703125" style="3" customWidth="1"/>
    <col min="3589" max="3589" width="4.140625" style="3" customWidth="1"/>
    <col min="3590" max="3590" width="13.5703125" style="3" bestFit="1" customWidth="1"/>
    <col min="3591" max="3591" width="11.42578125" style="3"/>
    <col min="3592" max="3592" width="10.28515625" style="3" customWidth="1"/>
    <col min="3593" max="3593" width="11.42578125" style="3"/>
    <col min="3594" max="3594" width="11.5703125" style="3" bestFit="1" customWidth="1"/>
    <col min="3595" max="3840" width="11.42578125" style="3"/>
    <col min="3841" max="3841" width="57.140625" style="3" customWidth="1"/>
    <col min="3842" max="3842" width="22.42578125" style="3" customWidth="1"/>
    <col min="3843" max="3843" width="16.7109375" style="3" customWidth="1"/>
    <col min="3844" max="3844" width="3.5703125" style="3" customWidth="1"/>
    <col min="3845" max="3845" width="4.140625" style="3" customWidth="1"/>
    <col min="3846" max="3846" width="13.5703125" style="3" bestFit="1" customWidth="1"/>
    <col min="3847" max="3847" width="11.42578125" style="3"/>
    <col min="3848" max="3848" width="10.28515625" style="3" customWidth="1"/>
    <col min="3849" max="3849" width="11.42578125" style="3"/>
    <col min="3850" max="3850" width="11.5703125" style="3" bestFit="1" customWidth="1"/>
    <col min="3851" max="4096" width="11.42578125" style="3"/>
    <col min="4097" max="4097" width="57.140625" style="3" customWidth="1"/>
    <col min="4098" max="4098" width="22.42578125" style="3" customWidth="1"/>
    <col min="4099" max="4099" width="16.7109375" style="3" customWidth="1"/>
    <col min="4100" max="4100" width="3.5703125" style="3" customWidth="1"/>
    <col min="4101" max="4101" width="4.140625" style="3" customWidth="1"/>
    <col min="4102" max="4102" width="13.5703125" style="3" bestFit="1" customWidth="1"/>
    <col min="4103" max="4103" width="11.42578125" style="3"/>
    <col min="4104" max="4104" width="10.28515625" style="3" customWidth="1"/>
    <col min="4105" max="4105" width="11.42578125" style="3"/>
    <col min="4106" max="4106" width="11.5703125" style="3" bestFit="1" customWidth="1"/>
    <col min="4107" max="4352" width="11.42578125" style="3"/>
    <col min="4353" max="4353" width="57.140625" style="3" customWidth="1"/>
    <col min="4354" max="4354" width="22.42578125" style="3" customWidth="1"/>
    <col min="4355" max="4355" width="16.7109375" style="3" customWidth="1"/>
    <col min="4356" max="4356" width="3.5703125" style="3" customWidth="1"/>
    <col min="4357" max="4357" width="4.140625" style="3" customWidth="1"/>
    <col min="4358" max="4358" width="13.5703125" style="3" bestFit="1" customWidth="1"/>
    <col min="4359" max="4359" width="11.42578125" style="3"/>
    <col min="4360" max="4360" width="10.28515625" style="3" customWidth="1"/>
    <col min="4361" max="4361" width="11.42578125" style="3"/>
    <col min="4362" max="4362" width="11.5703125" style="3" bestFit="1" customWidth="1"/>
    <col min="4363" max="4608" width="11.42578125" style="3"/>
    <col min="4609" max="4609" width="57.140625" style="3" customWidth="1"/>
    <col min="4610" max="4610" width="22.42578125" style="3" customWidth="1"/>
    <col min="4611" max="4611" width="16.7109375" style="3" customWidth="1"/>
    <col min="4612" max="4612" width="3.5703125" style="3" customWidth="1"/>
    <col min="4613" max="4613" width="4.140625" style="3" customWidth="1"/>
    <col min="4614" max="4614" width="13.5703125" style="3" bestFit="1" customWidth="1"/>
    <col min="4615" max="4615" width="11.42578125" style="3"/>
    <col min="4616" max="4616" width="10.28515625" style="3" customWidth="1"/>
    <col min="4617" max="4617" width="11.42578125" style="3"/>
    <col min="4618" max="4618" width="11.5703125" style="3" bestFit="1" customWidth="1"/>
    <col min="4619" max="4864" width="11.42578125" style="3"/>
    <col min="4865" max="4865" width="57.140625" style="3" customWidth="1"/>
    <col min="4866" max="4866" width="22.42578125" style="3" customWidth="1"/>
    <col min="4867" max="4867" width="16.7109375" style="3" customWidth="1"/>
    <col min="4868" max="4868" width="3.5703125" style="3" customWidth="1"/>
    <col min="4869" max="4869" width="4.140625" style="3" customWidth="1"/>
    <col min="4870" max="4870" width="13.5703125" style="3" bestFit="1" customWidth="1"/>
    <col min="4871" max="4871" width="11.42578125" style="3"/>
    <col min="4872" max="4872" width="10.28515625" style="3" customWidth="1"/>
    <col min="4873" max="4873" width="11.42578125" style="3"/>
    <col min="4874" max="4874" width="11.5703125" style="3" bestFit="1" customWidth="1"/>
    <col min="4875" max="5120" width="11.42578125" style="3"/>
    <col min="5121" max="5121" width="57.140625" style="3" customWidth="1"/>
    <col min="5122" max="5122" width="22.42578125" style="3" customWidth="1"/>
    <col min="5123" max="5123" width="16.7109375" style="3" customWidth="1"/>
    <col min="5124" max="5124" width="3.5703125" style="3" customWidth="1"/>
    <col min="5125" max="5125" width="4.140625" style="3" customWidth="1"/>
    <col min="5126" max="5126" width="13.5703125" style="3" bestFit="1" customWidth="1"/>
    <col min="5127" max="5127" width="11.42578125" style="3"/>
    <col min="5128" max="5128" width="10.28515625" style="3" customWidth="1"/>
    <col min="5129" max="5129" width="11.42578125" style="3"/>
    <col min="5130" max="5130" width="11.5703125" style="3" bestFit="1" customWidth="1"/>
    <col min="5131" max="5376" width="11.42578125" style="3"/>
    <col min="5377" max="5377" width="57.140625" style="3" customWidth="1"/>
    <col min="5378" max="5378" width="22.42578125" style="3" customWidth="1"/>
    <col min="5379" max="5379" width="16.7109375" style="3" customWidth="1"/>
    <col min="5380" max="5380" width="3.5703125" style="3" customWidth="1"/>
    <col min="5381" max="5381" width="4.140625" style="3" customWidth="1"/>
    <col min="5382" max="5382" width="13.5703125" style="3" bestFit="1" customWidth="1"/>
    <col min="5383" max="5383" width="11.42578125" style="3"/>
    <col min="5384" max="5384" width="10.28515625" style="3" customWidth="1"/>
    <col min="5385" max="5385" width="11.42578125" style="3"/>
    <col min="5386" max="5386" width="11.5703125" style="3" bestFit="1" customWidth="1"/>
    <col min="5387" max="5632" width="11.42578125" style="3"/>
    <col min="5633" max="5633" width="57.140625" style="3" customWidth="1"/>
    <col min="5634" max="5634" width="22.42578125" style="3" customWidth="1"/>
    <col min="5635" max="5635" width="16.7109375" style="3" customWidth="1"/>
    <col min="5636" max="5636" width="3.5703125" style="3" customWidth="1"/>
    <col min="5637" max="5637" width="4.140625" style="3" customWidth="1"/>
    <col min="5638" max="5638" width="13.5703125" style="3" bestFit="1" customWidth="1"/>
    <col min="5639" max="5639" width="11.42578125" style="3"/>
    <col min="5640" max="5640" width="10.28515625" style="3" customWidth="1"/>
    <col min="5641" max="5641" width="11.42578125" style="3"/>
    <col min="5642" max="5642" width="11.5703125" style="3" bestFit="1" customWidth="1"/>
    <col min="5643" max="5888" width="11.42578125" style="3"/>
    <col min="5889" max="5889" width="57.140625" style="3" customWidth="1"/>
    <col min="5890" max="5890" width="22.42578125" style="3" customWidth="1"/>
    <col min="5891" max="5891" width="16.7109375" style="3" customWidth="1"/>
    <col min="5892" max="5892" width="3.5703125" style="3" customWidth="1"/>
    <col min="5893" max="5893" width="4.140625" style="3" customWidth="1"/>
    <col min="5894" max="5894" width="13.5703125" style="3" bestFit="1" customWidth="1"/>
    <col min="5895" max="5895" width="11.42578125" style="3"/>
    <col min="5896" max="5896" width="10.28515625" style="3" customWidth="1"/>
    <col min="5897" max="5897" width="11.42578125" style="3"/>
    <col min="5898" max="5898" width="11.5703125" style="3" bestFit="1" customWidth="1"/>
    <col min="5899" max="6144" width="11.42578125" style="3"/>
    <col min="6145" max="6145" width="57.140625" style="3" customWidth="1"/>
    <col min="6146" max="6146" width="22.42578125" style="3" customWidth="1"/>
    <col min="6147" max="6147" width="16.7109375" style="3" customWidth="1"/>
    <col min="6148" max="6148" width="3.5703125" style="3" customWidth="1"/>
    <col min="6149" max="6149" width="4.140625" style="3" customWidth="1"/>
    <col min="6150" max="6150" width="13.5703125" style="3" bestFit="1" customWidth="1"/>
    <col min="6151" max="6151" width="11.42578125" style="3"/>
    <col min="6152" max="6152" width="10.28515625" style="3" customWidth="1"/>
    <col min="6153" max="6153" width="11.42578125" style="3"/>
    <col min="6154" max="6154" width="11.5703125" style="3" bestFit="1" customWidth="1"/>
    <col min="6155" max="6400" width="11.42578125" style="3"/>
    <col min="6401" max="6401" width="57.140625" style="3" customWidth="1"/>
    <col min="6402" max="6402" width="22.42578125" style="3" customWidth="1"/>
    <col min="6403" max="6403" width="16.7109375" style="3" customWidth="1"/>
    <col min="6404" max="6404" width="3.5703125" style="3" customWidth="1"/>
    <col min="6405" max="6405" width="4.140625" style="3" customWidth="1"/>
    <col min="6406" max="6406" width="13.5703125" style="3" bestFit="1" customWidth="1"/>
    <col min="6407" max="6407" width="11.42578125" style="3"/>
    <col min="6408" max="6408" width="10.28515625" style="3" customWidth="1"/>
    <col min="6409" max="6409" width="11.42578125" style="3"/>
    <col min="6410" max="6410" width="11.5703125" style="3" bestFit="1" customWidth="1"/>
    <col min="6411" max="6656" width="11.42578125" style="3"/>
    <col min="6657" max="6657" width="57.140625" style="3" customWidth="1"/>
    <col min="6658" max="6658" width="22.42578125" style="3" customWidth="1"/>
    <col min="6659" max="6659" width="16.7109375" style="3" customWidth="1"/>
    <col min="6660" max="6660" width="3.5703125" style="3" customWidth="1"/>
    <col min="6661" max="6661" width="4.140625" style="3" customWidth="1"/>
    <col min="6662" max="6662" width="13.5703125" style="3" bestFit="1" customWidth="1"/>
    <col min="6663" max="6663" width="11.42578125" style="3"/>
    <col min="6664" max="6664" width="10.28515625" style="3" customWidth="1"/>
    <col min="6665" max="6665" width="11.42578125" style="3"/>
    <col min="6666" max="6666" width="11.5703125" style="3" bestFit="1" customWidth="1"/>
    <col min="6667" max="6912" width="11.42578125" style="3"/>
    <col min="6913" max="6913" width="57.140625" style="3" customWidth="1"/>
    <col min="6914" max="6914" width="22.42578125" style="3" customWidth="1"/>
    <col min="6915" max="6915" width="16.7109375" style="3" customWidth="1"/>
    <col min="6916" max="6916" width="3.5703125" style="3" customWidth="1"/>
    <col min="6917" max="6917" width="4.140625" style="3" customWidth="1"/>
    <col min="6918" max="6918" width="13.5703125" style="3" bestFit="1" customWidth="1"/>
    <col min="6919" max="6919" width="11.42578125" style="3"/>
    <col min="6920" max="6920" width="10.28515625" style="3" customWidth="1"/>
    <col min="6921" max="6921" width="11.42578125" style="3"/>
    <col min="6922" max="6922" width="11.5703125" style="3" bestFit="1" customWidth="1"/>
    <col min="6923" max="7168" width="11.42578125" style="3"/>
    <col min="7169" max="7169" width="57.140625" style="3" customWidth="1"/>
    <col min="7170" max="7170" width="22.42578125" style="3" customWidth="1"/>
    <col min="7171" max="7171" width="16.7109375" style="3" customWidth="1"/>
    <col min="7172" max="7172" width="3.5703125" style="3" customWidth="1"/>
    <col min="7173" max="7173" width="4.140625" style="3" customWidth="1"/>
    <col min="7174" max="7174" width="13.5703125" style="3" bestFit="1" customWidth="1"/>
    <col min="7175" max="7175" width="11.42578125" style="3"/>
    <col min="7176" max="7176" width="10.28515625" style="3" customWidth="1"/>
    <col min="7177" max="7177" width="11.42578125" style="3"/>
    <col min="7178" max="7178" width="11.5703125" style="3" bestFit="1" customWidth="1"/>
    <col min="7179" max="7424" width="11.42578125" style="3"/>
    <col min="7425" max="7425" width="57.140625" style="3" customWidth="1"/>
    <col min="7426" max="7426" width="22.42578125" style="3" customWidth="1"/>
    <col min="7427" max="7427" width="16.7109375" style="3" customWidth="1"/>
    <col min="7428" max="7428" width="3.5703125" style="3" customWidth="1"/>
    <col min="7429" max="7429" width="4.140625" style="3" customWidth="1"/>
    <col min="7430" max="7430" width="13.5703125" style="3" bestFit="1" customWidth="1"/>
    <col min="7431" max="7431" width="11.42578125" style="3"/>
    <col min="7432" max="7432" width="10.28515625" style="3" customWidth="1"/>
    <col min="7433" max="7433" width="11.42578125" style="3"/>
    <col min="7434" max="7434" width="11.5703125" style="3" bestFit="1" customWidth="1"/>
    <col min="7435" max="7680" width="11.42578125" style="3"/>
    <col min="7681" max="7681" width="57.140625" style="3" customWidth="1"/>
    <col min="7682" max="7682" width="22.42578125" style="3" customWidth="1"/>
    <col min="7683" max="7683" width="16.7109375" style="3" customWidth="1"/>
    <col min="7684" max="7684" width="3.5703125" style="3" customWidth="1"/>
    <col min="7685" max="7685" width="4.140625" style="3" customWidth="1"/>
    <col min="7686" max="7686" width="13.5703125" style="3" bestFit="1" customWidth="1"/>
    <col min="7687" max="7687" width="11.42578125" style="3"/>
    <col min="7688" max="7688" width="10.28515625" style="3" customWidth="1"/>
    <col min="7689" max="7689" width="11.42578125" style="3"/>
    <col min="7690" max="7690" width="11.5703125" style="3" bestFit="1" customWidth="1"/>
    <col min="7691" max="7936" width="11.42578125" style="3"/>
    <col min="7937" max="7937" width="57.140625" style="3" customWidth="1"/>
    <col min="7938" max="7938" width="22.42578125" style="3" customWidth="1"/>
    <col min="7939" max="7939" width="16.7109375" style="3" customWidth="1"/>
    <col min="7940" max="7940" width="3.5703125" style="3" customWidth="1"/>
    <col min="7941" max="7941" width="4.140625" style="3" customWidth="1"/>
    <col min="7942" max="7942" width="13.5703125" style="3" bestFit="1" customWidth="1"/>
    <col min="7943" max="7943" width="11.42578125" style="3"/>
    <col min="7944" max="7944" width="10.28515625" style="3" customWidth="1"/>
    <col min="7945" max="7945" width="11.42578125" style="3"/>
    <col min="7946" max="7946" width="11.5703125" style="3" bestFit="1" customWidth="1"/>
    <col min="7947" max="8192" width="11.42578125" style="3"/>
    <col min="8193" max="8193" width="57.140625" style="3" customWidth="1"/>
    <col min="8194" max="8194" width="22.42578125" style="3" customWidth="1"/>
    <col min="8195" max="8195" width="16.7109375" style="3" customWidth="1"/>
    <col min="8196" max="8196" width="3.5703125" style="3" customWidth="1"/>
    <col min="8197" max="8197" width="4.140625" style="3" customWidth="1"/>
    <col min="8198" max="8198" width="13.5703125" style="3" bestFit="1" customWidth="1"/>
    <col min="8199" max="8199" width="11.42578125" style="3"/>
    <col min="8200" max="8200" width="10.28515625" style="3" customWidth="1"/>
    <col min="8201" max="8201" width="11.42578125" style="3"/>
    <col min="8202" max="8202" width="11.5703125" style="3" bestFit="1" customWidth="1"/>
    <col min="8203" max="8448" width="11.42578125" style="3"/>
    <col min="8449" max="8449" width="57.140625" style="3" customWidth="1"/>
    <col min="8450" max="8450" width="22.42578125" style="3" customWidth="1"/>
    <col min="8451" max="8451" width="16.7109375" style="3" customWidth="1"/>
    <col min="8452" max="8452" width="3.5703125" style="3" customWidth="1"/>
    <col min="8453" max="8453" width="4.140625" style="3" customWidth="1"/>
    <col min="8454" max="8454" width="13.5703125" style="3" bestFit="1" customWidth="1"/>
    <col min="8455" max="8455" width="11.42578125" style="3"/>
    <col min="8456" max="8456" width="10.28515625" style="3" customWidth="1"/>
    <col min="8457" max="8457" width="11.42578125" style="3"/>
    <col min="8458" max="8458" width="11.5703125" style="3" bestFit="1" customWidth="1"/>
    <col min="8459" max="8704" width="11.42578125" style="3"/>
    <col min="8705" max="8705" width="57.140625" style="3" customWidth="1"/>
    <col min="8706" max="8706" width="22.42578125" style="3" customWidth="1"/>
    <col min="8707" max="8707" width="16.7109375" style="3" customWidth="1"/>
    <col min="8708" max="8708" width="3.5703125" style="3" customWidth="1"/>
    <col min="8709" max="8709" width="4.140625" style="3" customWidth="1"/>
    <col min="8710" max="8710" width="13.5703125" style="3" bestFit="1" customWidth="1"/>
    <col min="8711" max="8711" width="11.42578125" style="3"/>
    <col min="8712" max="8712" width="10.28515625" style="3" customWidth="1"/>
    <col min="8713" max="8713" width="11.42578125" style="3"/>
    <col min="8714" max="8714" width="11.5703125" style="3" bestFit="1" customWidth="1"/>
    <col min="8715" max="8960" width="11.42578125" style="3"/>
    <col min="8961" max="8961" width="57.140625" style="3" customWidth="1"/>
    <col min="8962" max="8962" width="22.42578125" style="3" customWidth="1"/>
    <col min="8963" max="8963" width="16.7109375" style="3" customWidth="1"/>
    <col min="8964" max="8964" width="3.5703125" style="3" customWidth="1"/>
    <col min="8965" max="8965" width="4.140625" style="3" customWidth="1"/>
    <col min="8966" max="8966" width="13.5703125" style="3" bestFit="1" customWidth="1"/>
    <col min="8967" max="8967" width="11.42578125" style="3"/>
    <col min="8968" max="8968" width="10.28515625" style="3" customWidth="1"/>
    <col min="8969" max="8969" width="11.42578125" style="3"/>
    <col min="8970" max="8970" width="11.5703125" style="3" bestFit="1" customWidth="1"/>
    <col min="8971" max="9216" width="11.42578125" style="3"/>
    <col min="9217" max="9217" width="57.140625" style="3" customWidth="1"/>
    <col min="9218" max="9218" width="22.42578125" style="3" customWidth="1"/>
    <col min="9219" max="9219" width="16.7109375" style="3" customWidth="1"/>
    <col min="9220" max="9220" width="3.5703125" style="3" customWidth="1"/>
    <col min="9221" max="9221" width="4.140625" style="3" customWidth="1"/>
    <col min="9222" max="9222" width="13.5703125" style="3" bestFit="1" customWidth="1"/>
    <col min="9223" max="9223" width="11.42578125" style="3"/>
    <col min="9224" max="9224" width="10.28515625" style="3" customWidth="1"/>
    <col min="9225" max="9225" width="11.42578125" style="3"/>
    <col min="9226" max="9226" width="11.5703125" style="3" bestFit="1" customWidth="1"/>
    <col min="9227" max="9472" width="11.42578125" style="3"/>
    <col min="9473" max="9473" width="57.140625" style="3" customWidth="1"/>
    <col min="9474" max="9474" width="22.42578125" style="3" customWidth="1"/>
    <col min="9475" max="9475" width="16.7109375" style="3" customWidth="1"/>
    <col min="9476" max="9476" width="3.5703125" style="3" customWidth="1"/>
    <col min="9477" max="9477" width="4.140625" style="3" customWidth="1"/>
    <col min="9478" max="9478" width="13.5703125" style="3" bestFit="1" customWidth="1"/>
    <col min="9479" max="9479" width="11.42578125" style="3"/>
    <col min="9480" max="9480" width="10.28515625" style="3" customWidth="1"/>
    <col min="9481" max="9481" width="11.42578125" style="3"/>
    <col min="9482" max="9482" width="11.5703125" style="3" bestFit="1" customWidth="1"/>
    <col min="9483" max="9728" width="11.42578125" style="3"/>
    <col min="9729" max="9729" width="57.140625" style="3" customWidth="1"/>
    <col min="9730" max="9730" width="22.42578125" style="3" customWidth="1"/>
    <col min="9731" max="9731" width="16.7109375" style="3" customWidth="1"/>
    <col min="9732" max="9732" width="3.5703125" style="3" customWidth="1"/>
    <col min="9733" max="9733" width="4.140625" style="3" customWidth="1"/>
    <col min="9734" max="9734" width="13.5703125" style="3" bestFit="1" customWidth="1"/>
    <col min="9735" max="9735" width="11.42578125" style="3"/>
    <col min="9736" max="9736" width="10.28515625" style="3" customWidth="1"/>
    <col min="9737" max="9737" width="11.42578125" style="3"/>
    <col min="9738" max="9738" width="11.5703125" style="3" bestFit="1" customWidth="1"/>
    <col min="9739" max="9984" width="11.42578125" style="3"/>
    <col min="9985" max="9985" width="57.140625" style="3" customWidth="1"/>
    <col min="9986" max="9986" width="22.42578125" style="3" customWidth="1"/>
    <col min="9987" max="9987" width="16.7109375" style="3" customWidth="1"/>
    <col min="9988" max="9988" width="3.5703125" style="3" customWidth="1"/>
    <col min="9989" max="9989" width="4.140625" style="3" customWidth="1"/>
    <col min="9990" max="9990" width="13.5703125" style="3" bestFit="1" customWidth="1"/>
    <col min="9991" max="9991" width="11.42578125" style="3"/>
    <col min="9992" max="9992" width="10.28515625" style="3" customWidth="1"/>
    <col min="9993" max="9993" width="11.42578125" style="3"/>
    <col min="9994" max="9994" width="11.5703125" style="3" bestFit="1" customWidth="1"/>
    <col min="9995" max="10240" width="11.42578125" style="3"/>
    <col min="10241" max="10241" width="57.140625" style="3" customWidth="1"/>
    <col min="10242" max="10242" width="22.42578125" style="3" customWidth="1"/>
    <col min="10243" max="10243" width="16.7109375" style="3" customWidth="1"/>
    <col min="10244" max="10244" width="3.5703125" style="3" customWidth="1"/>
    <col min="10245" max="10245" width="4.140625" style="3" customWidth="1"/>
    <col min="10246" max="10246" width="13.5703125" style="3" bestFit="1" customWidth="1"/>
    <col min="10247" max="10247" width="11.42578125" style="3"/>
    <col min="10248" max="10248" width="10.28515625" style="3" customWidth="1"/>
    <col min="10249" max="10249" width="11.42578125" style="3"/>
    <col min="10250" max="10250" width="11.5703125" style="3" bestFit="1" customWidth="1"/>
    <col min="10251" max="10496" width="11.42578125" style="3"/>
    <col min="10497" max="10497" width="57.140625" style="3" customWidth="1"/>
    <col min="10498" max="10498" width="22.42578125" style="3" customWidth="1"/>
    <col min="10499" max="10499" width="16.7109375" style="3" customWidth="1"/>
    <col min="10500" max="10500" width="3.5703125" style="3" customWidth="1"/>
    <col min="10501" max="10501" width="4.140625" style="3" customWidth="1"/>
    <col min="10502" max="10502" width="13.5703125" style="3" bestFit="1" customWidth="1"/>
    <col min="10503" max="10503" width="11.42578125" style="3"/>
    <col min="10504" max="10504" width="10.28515625" style="3" customWidth="1"/>
    <col min="10505" max="10505" width="11.42578125" style="3"/>
    <col min="10506" max="10506" width="11.5703125" style="3" bestFit="1" customWidth="1"/>
    <col min="10507" max="10752" width="11.42578125" style="3"/>
    <col min="10753" max="10753" width="57.140625" style="3" customWidth="1"/>
    <col min="10754" max="10754" width="22.42578125" style="3" customWidth="1"/>
    <col min="10755" max="10755" width="16.7109375" style="3" customWidth="1"/>
    <col min="10756" max="10756" width="3.5703125" style="3" customWidth="1"/>
    <col min="10757" max="10757" width="4.140625" style="3" customWidth="1"/>
    <col min="10758" max="10758" width="13.5703125" style="3" bestFit="1" customWidth="1"/>
    <col min="10759" max="10759" width="11.42578125" style="3"/>
    <col min="10760" max="10760" width="10.28515625" style="3" customWidth="1"/>
    <col min="10761" max="10761" width="11.42578125" style="3"/>
    <col min="10762" max="10762" width="11.5703125" style="3" bestFit="1" customWidth="1"/>
    <col min="10763" max="11008" width="11.42578125" style="3"/>
    <col min="11009" max="11009" width="57.140625" style="3" customWidth="1"/>
    <col min="11010" max="11010" width="22.42578125" style="3" customWidth="1"/>
    <col min="11011" max="11011" width="16.7109375" style="3" customWidth="1"/>
    <col min="11012" max="11012" width="3.5703125" style="3" customWidth="1"/>
    <col min="11013" max="11013" width="4.140625" style="3" customWidth="1"/>
    <col min="11014" max="11014" width="13.5703125" style="3" bestFit="1" customWidth="1"/>
    <col min="11015" max="11015" width="11.42578125" style="3"/>
    <col min="11016" max="11016" width="10.28515625" style="3" customWidth="1"/>
    <col min="11017" max="11017" width="11.42578125" style="3"/>
    <col min="11018" max="11018" width="11.5703125" style="3" bestFit="1" customWidth="1"/>
    <col min="11019" max="11264" width="11.42578125" style="3"/>
    <col min="11265" max="11265" width="57.140625" style="3" customWidth="1"/>
    <col min="11266" max="11266" width="22.42578125" style="3" customWidth="1"/>
    <col min="11267" max="11267" width="16.7109375" style="3" customWidth="1"/>
    <col min="11268" max="11268" width="3.5703125" style="3" customWidth="1"/>
    <col min="11269" max="11269" width="4.140625" style="3" customWidth="1"/>
    <col min="11270" max="11270" width="13.5703125" style="3" bestFit="1" customWidth="1"/>
    <col min="11271" max="11271" width="11.42578125" style="3"/>
    <col min="11272" max="11272" width="10.28515625" style="3" customWidth="1"/>
    <col min="11273" max="11273" width="11.42578125" style="3"/>
    <col min="11274" max="11274" width="11.5703125" style="3" bestFit="1" customWidth="1"/>
    <col min="11275" max="11520" width="11.42578125" style="3"/>
    <col min="11521" max="11521" width="57.140625" style="3" customWidth="1"/>
    <col min="11522" max="11522" width="22.42578125" style="3" customWidth="1"/>
    <col min="11523" max="11523" width="16.7109375" style="3" customWidth="1"/>
    <col min="11524" max="11524" width="3.5703125" style="3" customWidth="1"/>
    <col min="11525" max="11525" width="4.140625" style="3" customWidth="1"/>
    <col min="11526" max="11526" width="13.5703125" style="3" bestFit="1" customWidth="1"/>
    <col min="11527" max="11527" width="11.42578125" style="3"/>
    <col min="11528" max="11528" width="10.28515625" style="3" customWidth="1"/>
    <col min="11529" max="11529" width="11.42578125" style="3"/>
    <col min="11530" max="11530" width="11.5703125" style="3" bestFit="1" customWidth="1"/>
    <col min="11531" max="11776" width="11.42578125" style="3"/>
    <col min="11777" max="11777" width="57.140625" style="3" customWidth="1"/>
    <col min="11778" max="11778" width="22.42578125" style="3" customWidth="1"/>
    <col min="11779" max="11779" width="16.7109375" style="3" customWidth="1"/>
    <col min="11780" max="11780" width="3.5703125" style="3" customWidth="1"/>
    <col min="11781" max="11781" width="4.140625" style="3" customWidth="1"/>
    <col min="11782" max="11782" width="13.5703125" style="3" bestFit="1" customWidth="1"/>
    <col min="11783" max="11783" width="11.42578125" style="3"/>
    <col min="11784" max="11784" width="10.28515625" style="3" customWidth="1"/>
    <col min="11785" max="11785" width="11.42578125" style="3"/>
    <col min="11786" max="11786" width="11.5703125" style="3" bestFit="1" customWidth="1"/>
    <col min="11787" max="12032" width="11.42578125" style="3"/>
    <col min="12033" max="12033" width="57.140625" style="3" customWidth="1"/>
    <col min="12034" max="12034" width="22.42578125" style="3" customWidth="1"/>
    <col min="12035" max="12035" width="16.7109375" style="3" customWidth="1"/>
    <col min="12036" max="12036" width="3.5703125" style="3" customWidth="1"/>
    <col min="12037" max="12037" width="4.140625" style="3" customWidth="1"/>
    <col min="12038" max="12038" width="13.5703125" style="3" bestFit="1" customWidth="1"/>
    <col min="12039" max="12039" width="11.42578125" style="3"/>
    <col min="12040" max="12040" width="10.28515625" style="3" customWidth="1"/>
    <col min="12041" max="12041" width="11.42578125" style="3"/>
    <col min="12042" max="12042" width="11.5703125" style="3" bestFit="1" customWidth="1"/>
    <col min="12043" max="12288" width="11.42578125" style="3"/>
    <col min="12289" max="12289" width="57.140625" style="3" customWidth="1"/>
    <col min="12290" max="12290" width="22.42578125" style="3" customWidth="1"/>
    <col min="12291" max="12291" width="16.7109375" style="3" customWidth="1"/>
    <col min="12292" max="12292" width="3.5703125" style="3" customWidth="1"/>
    <col min="12293" max="12293" width="4.140625" style="3" customWidth="1"/>
    <col min="12294" max="12294" width="13.5703125" style="3" bestFit="1" customWidth="1"/>
    <col min="12295" max="12295" width="11.42578125" style="3"/>
    <col min="12296" max="12296" width="10.28515625" style="3" customWidth="1"/>
    <col min="12297" max="12297" width="11.42578125" style="3"/>
    <col min="12298" max="12298" width="11.5703125" style="3" bestFit="1" customWidth="1"/>
    <col min="12299" max="12544" width="11.42578125" style="3"/>
    <col min="12545" max="12545" width="57.140625" style="3" customWidth="1"/>
    <col min="12546" max="12546" width="22.42578125" style="3" customWidth="1"/>
    <col min="12547" max="12547" width="16.7109375" style="3" customWidth="1"/>
    <col min="12548" max="12548" width="3.5703125" style="3" customWidth="1"/>
    <col min="12549" max="12549" width="4.140625" style="3" customWidth="1"/>
    <col min="12550" max="12550" width="13.5703125" style="3" bestFit="1" customWidth="1"/>
    <col min="12551" max="12551" width="11.42578125" style="3"/>
    <col min="12552" max="12552" width="10.28515625" style="3" customWidth="1"/>
    <col min="12553" max="12553" width="11.42578125" style="3"/>
    <col min="12554" max="12554" width="11.5703125" style="3" bestFit="1" customWidth="1"/>
    <col min="12555" max="12800" width="11.42578125" style="3"/>
    <col min="12801" max="12801" width="57.140625" style="3" customWidth="1"/>
    <col min="12802" max="12802" width="22.42578125" style="3" customWidth="1"/>
    <col min="12803" max="12803" width="16.7109375" style="3" customWidth="1"/>
    <col min="12804" max="12804" width="3.5703125" style="3" customWidth="1"/>
    <col min="12805" max="12805" width="4.140625" style="3" customWidth="1"/>
    <col min="12806" max="12806" width="13.5703125" style="3" bestFit="1" customWidth="1"/>
    <col min="12807" max="12807" width="11.42578125" style="3"/>
    <col min="12808" max="12808" width="10.28515625" style="3" customWidth="1"/>
    <col min="12809" max="12809" width="11.42578125" style="3"/>
    <col min="12810" max="12810" width="11.5703125" style="3" bestFit="1" customWidth="1"/>
    <col min="12811" max="13056" width="11.42578125" style="3"/>
    <col min="13057" max="13057" width="57.140625" style="3" customWidth="1"/>
    <col min="13058" max="13058" width="22.42578125" style="3" customWidth="1"/>
    <col min="13059" max="13059" width="16.7109375" style="3" customWidth="1"/>
    <col min="13060" max="13060" width="3.5703125" style="3" customWidth="1"/>
    <col min="13061" max="13061" width="4.140625" style="3" customWidth="1"/>
    <col min="13062" max="13062" width="13.5703125" style="3" bestFit="1" customWidth="1"/>
    <col min="13063" max="13063" width="11.42578125" style="3"/>
    <col min="13064" max="13064" width="10.28515625" style="3" customWidth="1"/>
    <col min="13065" max="13065" width="11.42578125" style="3"/>
    <col min="13066" max="13066" width="11.5703125" style="3" bestFit="1" customWidth="1"/>
    <col min="13067" max="13312" width="11.42578125" style="3"/>
    <col min="13313" max="13313" width="57.140625" style="3" customWidth="1"/>
    <col min="13314" max="13314" width="22.42578125" style="3" customWidth="1"/>
    <col min="13315" max="13315" width="16.7109375" style="3" customWidth="1"/>
    <col min="13316" max="13316" width="3.5703125" style="3" customWidth="1"/>
    <col min="13317" max="13317" width="4.140625" style="3" customWidth="1"/>
    <col min="13318" max="13318" width="13.5703125" style="3" bestFit="1" customWidth="1"/>
    <col min="13319" max="13319" width="11.42578125" style="3"/>
    <col min="13320" max="13320" width="10.28515625" style="3" customWidth="1"/>
    <col min="13321" max="13321" width="11.42578125" style="3"/>
    <col min="13322" max="13322" width="11.5703125" style="3" bestFit="1" customWidth="1"/>
    <col min="13323" max="13568" width="11.42578125" style="3"/>
    <col min="13569" max="13569" width="57.140625" style="3" customWidth="1"/>
    <col min="13570" max="13570" width="22.42578125" style="3" customWidth="1"/>
    <col min="13571" max="13571" width="16.7109375" style="3" customWidth="1"/>
    <col min="13572" max="13572" width="3.5703125" style="3" customWidth="1"/>
    <col min="13573" max="13573" width="4.140625" style="3" customWidth="1"/>
    <col min="13574" max="13574" width="13.5703125" style="3" bestFit="1" customWidth="1"/>
    <col min="13575" max="13575" width="11.42578125" style="3"/>
    <col min="13576" max="13576" width="10.28515625" style="3" customWidth="1"/>
    <col min="13577" max="13577" width="11.42578125" style="3"/>
    <col min="13578" max="13578" width="11.5703125" style="3" bestFit="1" customWidth="1"/>
    <col min="13579" max="13824" width="11.42578125" style="3"/>
    <col min="13825" max="13825" width="57.140625" style="3" customWidth="1"/>
    <col min="13826" max="13826" width="22.42578125" style="3" customWidth="1"/>
    <col min="13827" max="13827" width="16.7109375" style="3" customWidth="1"/>
    <col min="13828" max="13828" width="3.5703125" style="3" customWidth="1"/>
    <col min="13829" max="13829" width="4.140625" style="3" customWidth="1"/>
    <col min="13830" max="13830" width="13.5703125" style="3" bestFit="1" customWidth="1"/>
    <col min="13831" max="13831" width="11.42578125" style="3"/>
    <col min="13832" max="13832" width="10.28515625" style="3" customWidth="1"/>
    <col min="13833" max="13833" width="11.42578125" style="3"/>
    <col min="13834" max="13834" width="11.5703125" style="3" bestFit="1" customWidth="1"/>
    <col min="13835" max="14080" width="11.42578125" style="3"/>
    <col min="14081" max="14081" width="57.140625" style="3" customWidth="1"/>
    <col min="14082" max="14082" width="22.42578125" style="3" customWidth="1"/>
    <col min="14083" max="14083" width="16.7109375" style="3" customWidth="1"/>
    <col min="14084" max="14084" width="3.5703125" style="3" customWidth="1"/>
    <col min="14085" max="14085" width="4.140625" style="3" customWidth="1"/>
    <col min="14086" max="14086" width="13.5703125" style="3" bestFit="1" customWidth="1"/>
    <col min="14087" max="14087" width="11.42578125" style="3"/>
    <col min="14088" max="14088" width="10.28515625" style="3" customWidth="1"/>
    <col min="14089" max="14089" width="11.42578125" style="3"/>
    <col min="14090" max="14090" width="11.5703125" style="3" bestFit="1" customWidth="1"/>
    <col min="14091" max="14336" width="11.42578125" style="3"/>
    <col min="14337" max="14337" width="57.140625" style="3" customWidth="1"/>
    <col min="14338" max="14338" width="22.42578125" style="3" customWidth="1"/>
    <col min="14339" max="14339" width="16.7109375" style="3" customWidth="1"/>
    <col min="14340" max="14340" width="3.5703125" style="3" customWidth="1"/>
    <col min="14341" max="14341" width="4.140625" style="3" customWidth="1"/>
    <col min="14342" max="14342" width="13.5703125" style="3" bestFit="1" customWidth="1"/>
    <col min="14343" max="14343" width="11.42578125" style="3"/>
    <col min="14344" max="14344" width="10.28515625" style="3" customWidth="1"/>
    <col min="14345" max="14345" width="11.42578125" style="3"/>
    <col min="14346" max="14346" width="11.5703125" style="3" bestFit="1" customWidth="1"/>
    <col min="14347" max="14592" width="11.42578125" style="3"/>
    <col min="14593" max="14593" width="57.140625" style="3" customWidth="1"/>
    <col min="14594" max="14594" width="22.42578125" style="3" customWidth="1"/>
    <col min="14595" max="14595" width="16.7109375" style="3" customWidth="1"/>
    <col min="14596" max="14596" width="3.5703125" style="3" customWidth="1"/>
    <col min="14597" max="14597" width="4.140625" style="3" customWidth="1"/>
    <col min="14598" max="14598" width="13.5703125" style="3" bestFit="1" customWidth="1"/>
    <col min="14599" max="14599" width="11.42578125" style="3"/>
    <col min="14600" max="14600" width="10.28515625" style="3" customWidth="1"/>
    <col min="14601" max="14601" width="11.42578125" style="3"/>
    <col min="14602" max="14602" width="11.5703125" style="3" bestFit="1" customWidth="1"/>
    <col min="14603" max="14848" width="11.42578125" style="3"/>
    <col min="14849" max="14849" width="57.140625" style="3" customWidth="1"/>
    <col min="14850" max="14850" width="22.42578125" style="3" customWidth="1"/>
    <col min="14851" max="14851" width="16.7109375" style="3" customWidth="1"/>
    <col min="14852" max="14852" width="3.5703125" style="3" customWidth="1"/>
    <col min="14853" max="14853" width="4.140625" style="3" customWidth="1"/>
    <col min="14854" max="14854" width="13.5703125" style="3" bestFit="1" customWidth="1"/>
    <col min="14855" max="14855" width="11.42578125" style="3"/>
    <col min="14856" max="14856" width="10.28515625" style="3" customWidth="1"/>
    <col min="14857" max="14857" width="11.42578125" style="3"/>
    <col min="14858" max="14858" width="11.5703125" style="3" bestFit="1" customWidth="1"/>
    <col min="14859" max="15104" width="11.42578125" style="3"/>
    <col min="15105" max="15105" width="57.140625" style="3" customWidth="1"/>
    <col min="15106" max="15106" width="22.42578125" style="3" customWidth="1"/>
    <col min="15107" max="15107" width="16.7109375" style="3" customWidth="1"/>
    <col min="15108" max="15108" width="3.5703125" style="3" customWidth="1"/>
    <col min="15109" max="15109" width="4.140625" style="3" customWidth="1"/>
    <col min="15110" max="15110" width="13.5703125" style="3" bestFit="1" customWidth="1"/>
    <col min="15111" max="15111" width="11.42578125" style="3"/>
    <col min="15112" max="15112" width="10.28515625" style="3" customWidth="1"/>
    <col min="15113" max="15113" width="11.42578125" style="3"/>
    <col min="15114" max="15114" width="11.5703125" style="3" bestFit="1" customWidth="1"/>
    <col min="15115" max="15360" width="11.42578125" style="3"/>
    <col min="15361" max="15361" width="57.140625" style="3" customWidth="1"/>
    <col min="15362" max="15362" width="22.42578125" style="3" customWidth="1"/>
    <col min="15363" max="15363" width="16.7109375" style="3" customWidth="1"/>
    <col min="15364" max="15364" width="3.5703125" style="3" customWidth="1"/>
    <col min="15365" max="15365" width="4.140625" style="3" customWidth="1"/>
    <col min="15366" max="15366" width="13.5703125" style="3" bestFit="1" customWidth="1"/>
    <col min="15367" max="15367" width="11.42578125" style="3"/>
    <col min="15368" max="15368" width="10.28515625" style="3" customWidth="1"/>
    <col min="15369" max="15369" width="11.42578125" style="3"/>
    <col min="15370" max="15370" width="11.5703125" style="3" bestFit="1" customWidth="1"/>
    <col min="15371" max="15616" width="11.42578125" style="3"/>
    <col min="15617" max="15617" width="57.140625" style="3" customWidth="1"/>
    <col min="15618" max="15618" width="22.42578125" style="3" customWidth="1"/>
    <col min="15619" max="15619" width="16.7109375" style="3" customWidth="1"/>
    <col min="15620" max="15620" width="3.5703125" style="3" customWidth="1"/>
    <col min="15621" max="15621" width="4.140625" style="3" customWidth="1"/>
    <col min="15622" max="15622" width="13.5703125" style="3" bestFit="1" customWidth="1"/>
    <col min="15623" max="15623" width="11.42578125" style="3"/>
    <col min="15624" max="15624" width="10.28515625" style="3" customWidth="1"/>
    <col min="15625" max="15625" width="11.42578125" style="3"/>
    <col min="15626" max="15626" width="11.5703125" style="3" bestFit="1" customWidth="1"/>
    <col min="15627" max="15872" width="11.42578125" style="3"/>
    <col min="15873" max="15873" width="57.140625" style="3" customWidth="1"/>
    <col min="15874" max="15874" width="22.42578125" style="3" customWidth="1"/>
    <col min="15875" max="15875" width="16.7109375" style="3" customWidth="1"/>
    <col min="15876" max="15876" width="3.5703125" style="3" customWidth="1"/>
    <col min="15877" max="15877" width="4.140625" style="3" customWidth="1"/>
    <col min="15878" max="15878" width="13.5703125" style="3" bestFit="1" customWidth="1"/>
    <col min="15879" max="15879" width="11.42578125" style="3"/>
    <col min="15880" max="15880" width="10.28515625" style="3" customWidth="1"/>
    <col min="15881" max="15881" width="11.42578125" style="3"/>
    <col min="15882" max="15882" width="11.5703125" style="3" bestFit="1" customWidth="1"/>
    <col min="15883" max="16128" width="11.42578125" style="3"/>
    <col min="16129" max="16129" width="57.140625" style="3" customWidth="1"/>
    <col min="16130" max="16130" width="22.42578125" style="3" customWidth="1"/>
    <col min="16131" max="16131" width="16.7109375" style="3" customWidth="1"/>
    <col min="16132" max="16132" width="3.5703125" style="3" customWidth="1"/>
    <col min="16133" max="16133" width="4.140625" style="3" customWidth="1"/>
    <col min="16134" max="16134" width="13.5703125" style="3" bestFit="1" customWidth="1"/>
    <col min="16135" max="16135" width="11.42578125" style="3"/>
    <col min="16136" max="16136" width="10.28515625" style="3" customWidth="1"/>
    <col min="16137" max="16137" width="11.42578125" style="3"/>
    <col min="16138" max="16138" width="11.5703125" style="3" bestFit="1" customWidth="1"/>
    <col min="16139" max="16384" width="11.42578125" style="3"/>
  </cols>
  <sheetData>
    <row r="1" spans="1:4" s="1" customFormat="1" ht="34.15" customHeight="1" x14ac:dyDescent="0.2">
      <c r="A1" s="76" t="s">
        <v>0</v>
      </c>
      <c r="B1" s="77"/>
      <c r="C1" s="78"/>
    </row>
    <row r="2" spans="1:4" ht="9.9499999999999993" customHeight="1" x14ac:dyDescent="0.2">
      <c r="A2" s="2"/>
      <c r="B2" s="2"/>
      <c r="C2" s="2"/>
    </row>
    <row r="3" spans="1:4" s="6" customFormat="1" ht="24" customHeight="1" x14ac:dyDescent="0.25">
      <c r="A3" s="4" t="s">
        <v>1</v>
      </c>
      <c r="B3" s="5" t="s">
        <v>2</v>
      </c>
      <c r="C3" s="5" t="s">
        <v>3</v>
      </c>
      <c r="D3" s="5" t="s">
        <v>67</v>
      </c>
    </row>
    <row r="4" spans="1:4" s="10" customFormat="1" ht="20.25" customHeight="1" x14ac:dyDescent="0.25">
      <c r="A4" s="7" t="s">
        <v>4</v>
      </c>
      <c r="B4" s="8">
        <f>[1]INICIO!B73</f>
        <v>1578617.014</v>
      </c>
      <c r="C4" s="9">
        <f>[1]INICIO!T5</f>
        <v>44785</v>
      </c>
      <c r="D4" s="48" t="s">
        <v>119</v>
      </c>
    </row>
    <row r="5" spans="1:4" s="10" customFormat="1" ht="20.25" customHeight="1" x14ac:dyDescent="0.25">
      <c r="A5" s="7" t="s">
        <v>5</v>
      </c>
      <c r="B5" s="8">
        <f>[1]INICIO!B74</f>
        <v>225093.60800000001</v>
      </c>
      <c r="C5" s="9">
        <f>[1]INICIO!T5</f>
        <v>44785</v>
      </c>
      <c r="D5" s="48" t="s">
        <v>120</v>
      </c>
    </row>
    <row r="6" spans="1:4" s="10" customFormat="1" ht="20.25" customHeight="1" x14ac:dyDescent="0.25">
      <c r="A6" s="7" t="s">
        <v>6</v>
      </c>
      <c r="B6" s="8">
        <f>[1]INICIO!B75</f>
        <v>1158047.378</v>
      </c>
      <c r="C6" s="9">
        <f>[1]INICIO!T5</f>
        <v>44785</v>
      </c>
      <c r="D6" s="48" t="s">
        <v>121</v>
      </c>
    </row>
    <row r="7" spans="1:4" s="10" customFormat="1" ht="20.25" customHeight="1" x14ac:dyDescent="0.25">
      <c r="A7" s="7" t="s">
        <v>7</v>
      </c>
      <c r="B7" s="8">
        <f>[1]INICIO!C73</f>
        <v>10057692.656179998</v>
      </c>
      <c r="C7" s="9">
        <f>[1]INICIO!U5</f>
        <v>44799</v>
      </c>
      <c r="D7" s="48" t="s">
        <v>135</v>
      </c>
    </row>
    <row r="8" spans="1:4" s="10" customFormat="1" ht="20.25" customHeight="1" x14ac:dyDescent="0.25">
      <c r="A8" s="7" t="s">
        <v>8</v>
      </c>
      <c r="B8" s="8">
        <f>[1]INICIO!C74</f>
        <v>1434117.5269599997</v>
      </c>
      <c r="C8" s="9">
        <f>[1]INICIO!U5</f>
        <v>44799</v>
      </c>
      <c r="D8" s="48" t="s">
        <v>136</v>
      </c>
    </row>
    <row r="9" spans="1:4" s="10" customFormat="1" ht="20.25" customHeight="1" x14ac:dyDescent="0.25">
      <c r="A9" s="7" t="s">
        <v>9</v>
      </c>
      <c r="B9" s="8">
        <f>[1]INICIO!C75</f>
        <v>7378157.2768599987</v>
      </c>
      <c r="C9" s="9">
        <f>[1]INICIO!U5</f>
        <v>44799</v>
      </c>
      <c r="D9" s="48" t="s">
        <v>137</v>
      </c>
    </row>
    <row r="10" spans="1:4" s="10" customFormat="1" ht="20.25" customHeight="1" x14ac:dyDescent="0.25">
      <c r="A10" s="7" t="s">
        <v>10</v>
      </c>
      <c r="B10" s="8">
        <f>[1]INICIO!D73</f>
        <v>-54211.685839999998</v>
      </c>
      <c r="C10" s="9">
        <f>[1]INICIO!C5</f>
        <v>44799</v>
      </c>
      <c r="D10" s="48" t="s">
        <v>135</v>
      </c>
    </row>
    <row r="11" spans="1:4" s="10" customFormat="1" ht="20.25" customHeight="1" x14ac:dyDescent="0.25">
      <c r="A11" s="7" t="s">
        <v>11</v>
      </c>
      <c r="B11" s="8">
        <f>[1]INICIO!D74</f>
        <v>-7729.9964799999989</v>
      </c>
      <c r="C11" s="9">
        <f>[1]INICIO!C5</f>
        <v>44799</v>
      </c>
      <c r="D11" s="48" t="s">
        <v>136</v>
      </c>
    </row>
    <row r="12" spans="1:4" s="10" customFormat="1" ht="20.25" customHeight="1" x14ac:dyDescent="0.25">
      <c r="A12" s="7" t="s">
        <v>12</v>
      </c>
      <c r="B12" s="8">
        <f>[1]INICIO!D75</f>
        <v>-39768.797680000003</v>
      </c>
      <c r="C12" s="9">
        <f>[1]INICIO!C5</f>
        <v>44799</v>
      </c>
      <c r="D12" s="48" t="s">
        <v>137</v>
      </c>
    </row>
    <row r="13" spans="1:4" s="10" customFormat="1" ht="20.25" hidden="1" customHeight="1" x14ac:dyDescent="0.25">
      <c r="A13" s="7" t="s">
        <v>13</v>
      </c>
      <c r="B13" s="8">
        <f>[1]INICIO!D12</f>
        <v>0</v>
      </c>
      <c r="C13" s="9">
        <f>[1]INICIO!D5</f>
        <v>0</v>
      </c>
      <c r="D13" s="48"/>
    </row>
    <row r="14" spans="1:4" s="10" customFormat="1" ht="20.25" hidden="1" customHeight="1" x14ac:dyDescent="0.25">
      <c r="A14" s="7" t="s">
        <v>14</v>
      </c>
      <c r="B14" s="8">
        <f>[1]INICIO!E12</f>
        <v>0</v>
      </c>
      <c r="C14" s="9">
        <f>[1]INICIO!E5</f>
        <v>0</v>
      </c>
      <c r="D14" s="48"/>
    </row>
    <row r="15" spans="1:4" s="10" customFormat="1" ht="20.25" customHeight="1" x14ac:dyDescent="0.25">
      <c r="A15" s="7" t="s">
        <v>15</v>
      </c>
      <c r="B15" s="8">
        <f>[1]INICIO!H12</f>
        <v>2959433.6999999997</v>
      </c>
      <c r="C15" s="9">
        <f>[1]INICIO!H5</f>
        <v>44804</v>
      </c>
      <c r="D15" s="48" t="s">
        <v>150</v>
      </c>
    </row>
    <row r="16" spans="1:4" s="10" customFormat="1" ht="20.25" hidden="1" customHeight="1" x14ac:dyDescent="0.25">
      <c r="A16" s="7" t="s">
        <v>16</v>
      </c>
      <c r="B16" s="8">
        <f>[1]INICIO!I12</f>
        <v>0</v>
      </c>
      <c r="C16" s="9">
        <f>[1]INICIO!I5</f>
        <v>0</v>
      </c>
      <c r="D16" s="48"/>
    </row>
    <row r="17" spans="1:5" s="10" customFormat="1" ht="20.25" hidden="1" customHeight="1" x14ac:dyDescent="0.25">
      <c r="A17" s="7" t="s">
        <v>17</v>
      </c>
      <c r="B17" s="8">
        <f>[1]INICIO!J12</f>
        <v>0</v>
      </c>
      <c r="C17" s="9">
        <f>[1]INICIO!J5</f>
        <v>0</v>
      </c>
      <c r="D17" s="48"/>
    </row>
    <row r="18" spans="1:5" s="10" customFormat="1" ht="20.25" customHeight="1" x14ac:dyDescent="0.25">
      <c r="A18" s="7" t="s">
        <v>18</v>
      </c>
      <c r="B18" s="8">
        <f>[1]INICIO!K12</f>
        <v>665211.60000000009</v>
      </c>
      <c r="C18" s="9">
        <f>[1]INICIO!K5</f>
        <v>44804</v>
      </c>
      <c r="D18" s="48" t="s">
        <v>150</v>
      </c>
    </row>
    <row r="19" spans="1:5" s="10" customFormat="1" ht="20.25" hidden="1" customHeight="1" x14ac:dyDescent="0.25">
      <c r="A19" s="7" t="s">
        <v>19</v>
      </c>
      <c r="B19" s="8">
        <f>[1]INICIO!L12</f>
        <v>0</v>
      </c>
      <c r="C19" s="9">
        <f>[1]INICIO!L5</f>
        <v>0</v>
      </c>
      <c r="D19" s="48"/>
    </row>
    <row r="20" spans="1:5" s="10" customFormat="1" ht="20.25" customHeight="1" x14ac:dyDescent="0.25">
      <c r="A20" s="7" t="s">
        <v>20</v>
      </c>
      <c r="B20" s="8">
        <f>[1]INICIO!M12</f>
        <v>736968</v>
      </c>
      <c r="C20" s="9">
        <f>[1]INICIO!M5</f>
        <v>44804</v>
      </c>
      <c r="D20" s="48" t="s">
        <v>154</v>
      </c>
    </row>
    <row r="21" spans="1:5" s="10" customFormat="1" ht="20.25" hidden="1" customHeight="1" x14ac:dyDescent="0.25">
      <c r="A21" s="7" t="s">
        <v>21</v>
      </c>
      <c r="B21" s="8">
        <f>[1]INICIO!N12</f>
        <v>0</v>
      </c>
      <c r="C21" s="9">
        <f>[1]INICIO!N5</f>
        <v>0</v>
      </c>
      <c r="D21" s="48"/>
    </row>
    <row r="22" spans="1:5" s="10" customFormat="1" ht="20.25" hidden="1" customHeight="1" x14ac:dyDescent="0.25">
      <c r="A22" s="7" t="s">
        <v>22</v>
      </c>
      <c r="B22" s="8">
        <f>[1]INICIO!O12</f>
        <v>0</v>
      </c>
      <c r="C22" s="9">
        <f>[1]INICIO!O5</f>
        <v>0</v>
      </c>
      <c r="D22" s="48"/>
    </row>
    <row r="23" spans="1:5" s="10" customFormat="1" ht="20.25" customHeight="1" x14ac:dyDescent="0.25">
      <c r="A23" s="7" t="s">
        <v>23</v>
      </c>
      <c r="B23" s="8">
        <f>[1]INICIO!F12</f>
        <v>586613.99</v>
      </c>
      <c r="C23" s="9">
        <f>[1]INICIO!F5</f>
        <v>44804</v>
      </c>
      <c r="D23" s="48" t="s">
        <v>154</v>
      </c>
    </row>
    <row r="24" spans="1:5" s="10" customFormat="1" ht="20.25" hidden="1" customHeight="1" x14ac:dyDescent="0.25">
      <c r="A24" s="7" t="s">
        <v>24</v>
      </c>
      <c r="B24" s="8">
        <f>[1]INICIO!G12</f>
        <v>0</v>
      </c>
      <c r="C24" s="9">
        <f>[1]INICIO!G5</f>
        <v>0</v>
      </c>
      <c r="D24" s="48" t="s">
        <v>154</v>
      </c>
    </row>
    <row r="25" spans="1:5" s="10" customFormat="1" ht="20.25" customHeight="1" x14ac:dyDescent="0.25">
      <c r="A25" s="7" t="s">
        <v>25</v>
      </c>
      <c r="B25" s="8">
        <f>[1]INICIO!Z12</f>
        <v>944073.12</v>
      </c>
      <c r="C25" s="9">
        <f>[1]INICIO!Z5</f>
        <v>44804</v>
      </c>
      <c r="D25" s="48" t="s">
        <v>154</v>
      </c>
    </row>
    <row r="26" spans="1:5" s="10" customFormat="1" ht="20.25" customHeight="1" x14ac:dyDescent="0.25">
      <c r="A26" s="7" t="s">
        <v>26</v>
      </c>
      <c r="B26" s="8">
        <f>[1]INICIO!AA12</f>
        <v>129810.18999999999</v>
      </c>
      <c r="C26" s="9">
        <f>[1]INICIO!AA5</f>
        <v>44804</v>
      </c>
      <c r="D26" s="48" t="s">
        <v>154</v>
      </c>
    </row>
    <row r="27" spans="1:5" s="10" customFormat="1" ht="20.25" hidden="1" customHeight="1" x14ac:dyDescent="0.25">
      <c r="A27" s="7" t="s">
        <v>27</v>
      </c>
      <c r="B27" s="8">
        <f>[1]INICIO!P12</f>
        <v>0</v>
      </c>
      <c r="C27" s="9">
        <f>[1]INICIO!P5</f>
        <v>0</v>
      </c>
      <c r="D27" s="48"/>
    </row>
    <row r="28" spans="1:5" s="10" customFormat="1" ht="20.25" hidden="1" customHeight="1" x14ac:dyDescent="0.25">
      <c r="A28" s="7" t="s">
        <v>28</v>
      </c>
      <c r="B28" s="8">
        <f>[1]INICIO!Q12</f>
        <v>0</v>
      </c>
      <c r="C28" s="9">
        <f>[1]INICIO!Q5</f>
        <v>0</v>
      </c>
      <c r="D28" s="48"/>
    </row>
    <row r="29" spans="1:5" s="10" customFormat="1" ht="20.25" hidden="1" customHeight="1" x14ac:dyDescent="0.25">
      <c r="A29" s="7" t="s">
        <v>29</v>
      </c>
      <c r="B29" s="8">
        <f>[1]INICIO!AC12</f>
        <v>0</v>
      </c>
      <c r="C29" s="9">
        <f>[1]INICIO!AC5</f>
        <v>0</v>
      </c>
      <c r="D29" s="48"/>
    </row>
    <row r="30" spans="1:5" s="10" customFormat="1" ht="20.25" customHeight="1" x14ac:dyDescent="0.25">
      <c r="A30" s="7" t="s">
        <v>30</v>
      </c>
      <c r="B30" s="8">
        <f>[1]INICIO!Y12</f>
        <v>1072221.77</v>
      </c>
      <c r="C30" s="9">
        <f>[1]INICIO!Y5</f>
        <v>44789</v>
      </c>
      <c r="D30" s="48" t="s">
        <v>158</v>
      </c>
    </row>
    <row r="31" spans="1:5" s="10" customFormat="1" ht="20.25" customHeight="1" x14ac:dyDescent="0.25">
      <c r="A31" s="7" t="s">
        <v>31</v>
      </c>
      <c r="B31" s="8">
        <f>[1]INICIO!AD12</f>
        <v>3443724</v>
      </c>
      <c r="C31" s="9">
        <f>[1]INICIO!AD5</f>
        <v>44777</v>
      </c>
      <c r="D31" s="48"/>
      <c r="E31" s="6"/>
    </row>
    <row r="32" spans="1:5" s="10" customFormat="1" ht="20.25" hidden="1" customHeight="1" x14ac:dyDescent="0.25">
      <c r="A32" s="7" t="s">
        <v>31</v>
      </c>
      <c r="B32" s="8">
        <f>[1]INICIO!AE12</f>
        <v>0</v>
      </c>
      <c r="C32" s="9">
        <f>[1]INICIO!AE5</f>
        <v>0</v>
      </c>
      <c r="D32" s="48"/>
      <c r="E32" s="6"/>
    </row>
    <row r="33" spans="1:5" s="10" customFormat="1" ht="20.25" customHeight="1" thickBot="1" x14ac:dyDescent="0.3">
      <c r="A33" s="7" t="s">
        <v>32</v>
      </c>
      <c r="B33" s="8">
        <f>[1]INICIO!AF12</f>
        <v>518193.45</v>
      </c>
      <c r="C33" s="9">
        <f>[1]INICIO!AF5</f>
        <v>44804</v>
      </c>
      <c r="D33" s="48"/>
      <c r="E33" s="6"/>
    </row>
    <row r="34" spans="1:5" s="10" customFormat="1" ht="20.25" hidden="1" customHeight="1" x14ac:dyDescent="0.25">
      <c r="A34" s="7" t="s">
        <v>32</v>
      </c>
      <c r="B34" s="8">
        <f>[1]INICIO!AG12</f>
        <v>0</v>
      </c>
      <c r="C34" s="9">
        <f>[1]INICIO!AG5</f>
        <v>0</v>
      </c>
      <c r="D34" s="48"/>
      <c r="E34" s="6"/>
    </row>
    <row r="35" spans="1:5" s="6" customFormat="1" ht="24" customHeight="1" x14ac:dyDescent="0.25">
      <c r="A35" s="11" t="s">
        <v>33</v>
      </c>
      <c r="B35" s="12">
        <f>SUM(B4:B34)</f>
        <v>32786264.799999997</v>
      </c>
      <c r="C35" s="13"/>
      <c r="D35" s="48"/>
    </row>
    <row r="36" spans="1:5" s="6" customFormat="1" ht="9.9499999999999993" customHeight="1" x14ac:dyDescent="0.25">
      <c r="A36" s="11"/>
      <c r="B36" s="14"/>
      <c r="C36" s="13"/>
      <c r="D36" s="48"/>
    </row>
    <row r="37" spans="1:5" s="6" customFormat="1" ht="24" customHeight="1" x14ac:dyDescent="0.25">
      <c r="A37" s="4" t="s">
        <v>34</v>
      </c>
      <c r="B37" s="14"/>
      <c r="C37" s="13"/>
      <c r="D37" s="48"/>
    </row>
    <row r="38" spans="1:5" s="6" customFormat="1" ht="24" customHeight="1" x14ac:dyDescent="0.25">
      <c r="A38" s="7" t="s">
        <v>35</v>
      </c>
      <c r="B38" s="8">
        <f>[1]INICIO!AK12</f>
        <v>2470177.4900000002</v>
      </c>
      <c r="C38" s="9">
        <f>[1]INICIO!AK5</f>
        <v>44788</v>
      </c>
      <c r="D38" s="48" t="s">
        <v>166</v>
      </c>
    </row>
    <row r="39" spans="1:5" s="6" customFormat="1" ht="24" customHeight="1" thickBot="1" x14ac:dyDescent="0.3">
      <c r="A39" s="7" t="s">
        <v>36</v>
      </c>
      <c r="B39" s="8">
        <f>[1]INICIO!AL12</f>
        <v>84519.65</v>
      </c>
      <c r="C39" s="9">
        <f>[1]INICIO!AL5</f>
        <v>44788</v>
      </c>
      <c r="D39" s="48" t="s">
        <v>167</v>
      </c>
      <c r="E39" s="10"/>
    </row>
    <row r="40" spans="1:5" s="6" customFormat="1" ht="24" hidden="1" customHeight="1" x14ac:dyDescent="0.25">
      <c r="A40" s="7" t="s">
        <v>29</v>
      </c>
      <c r="B40" s="15">
        <f>[1]INICIO!AM12</f>
        <v>0</v>
      </c>
      <c r="C40" s="9">
        <f>[1]INICIO!AM5</f>
        <v>0</v>
      </c>
      <c r="D40" s="48"/>
    </row>
    <row r="41" spans="1:5" s="6" customFormat="1" ht="24" hidden="1" customHeight="1" x14ac:dyDescent="0.25">
      <c r="A41" s="7" t="s">
        <v>37</v>
      </c>
      <c r="B41" s="16">
        <f>[1]INICIO!AN12</f>
        <v>0</v>
      </c>
      <c r="C41" s="9">
        <f>[1]INICIO!AN5</f>
        <v>0</v>
      </c>
      <c r="D41" s="48"/>
      <c r="E41" s="10"/>
    </row>
    <row r="42" spans="1:5" s="6" customFormat="1" ht="24" customHeight="1" x14ac:dyDescent="0.25">
      <c r="A42" s="11" t="s">
        <v>38</v>
      </c>
      <c r="B42" s="12">
        <f>SUM(B38:B41)</f>
        <v>2554697.14</v>
      </c>
      <c r="C42" s="13"/>
      <c r="D42" s="48"/>
      <c r="E42" s="10"/>
    </row>
    <row r="43" spans="1:5" s="10" customFormat="1" ht="9.9499999999999993" customHeight="1" x14ac:dyDescent="0.25">
      <c r="A43" s="7"/>
      <c r="B43" s="17"/>
      <c r="C43" s="18"/>
      <c r="D43" s="48"/>
    </row>
    <row r="44" spans="1:5" s="6" customFormat="1" ht="24" customHeight="1" x14ac:dyDescent="0.25">
      <c r="A44" s="4" t="s">
        <v>39</v>
      </c>
      <c r="B44" s="19"/>
      <c r="C44" s="13"/>
      <c r="D44" s="48"/>
      <c r="E44" s="10"/>
    </row>
    <row r="45" spans="1:5" s="10" customFormat="1" ht="20.25" customHeight="1" x14ac:dyDescent="0.25">
      <c r="A45" s="7" t="s">
        <v>40</v>
      </c>
      <c r="B45" s="20">
        <f>[1]INICIO!AP12</f>
        <v>3345576.8</v>
      </c>
      <c r="C45" s="9">
        <f>[1]INICIO!AP5</f>
        <v>44804</v>
      </c>
      <c r="D45" s="48"/>
    </row>
    <row r="46" spans="1:5" s="10" customFormat="1" ht="20.25" hidden="1" customHeight="1" x14ac:dyDescent="0.25">
      <c r="A46" s="7" t="s">
        <v>40</v>
      </c>
      <c r="B46" s="20"/>
      <c r="C46" s="18"/>
      <c r="D46" s="48"/>
      <c r="E46" s="6"/>
    </row>
    <row r="47" spans="1:5" s="10" customFormat="1" ht="20.25" hidden="1" customHeight="1" x14ac:dyDescent="0.25">
      <c r="A47" s="7" t="s">
        <v>41</v>
      </c>
      <c r="B47" s="20">
        <f>[1]INICIO!AO12</f>
        <v>0</v>
      </c>
      <c r="C47" s="9">
        <f>[1]INICIO!AO5</f>
        <v>44774</v>
      </c>
      <c r="D47" s="48"/>
      <c r="E47" s="6"/>
    </row>
    <row r="48" spans="1:5" s="10" customFormat="1" ht="20.25" customHeight="1" thickBot="1" x14ac:dyDescent="0.3">
      <c r="A48" s="7" t="s">
        <v>42</v>
      </c>
      <c r="B48" s="20">
        <f>[1]INICIO!AQ12</f>
        <v>19555686.5</v>
      </c>
      <c r="C48" s="9">
        <f>[1]INICIO!AQ5</f>
        <v>44804</v>
      </c>
      <c r="D48" s="48"/>
      <c r="E48" s="6"/>
    </row>
    <row r="49" spans="1:5" s="10" customFormat="1" ht="20.25" hidden="1" customHeight="1" x14ac:dyDescent="0.25">
      <c r="A49" s="7" t="s">
        <v>43</v>
      </c>
      <c r="B49" s="20">
        <f>[1]INICIO!BE12</f>
        <v>0</v>
      </c>
      <c r="C49" s="18">
        <f>[1]INICIO!BE5</f>
        <v>0</v>
      </c>
      <c r="D49" s="48"/>
      <c r="E49" s="6"/>
    </row>
    <row r="50" spans="1:5" s="10" customFormat="1" ht="20.25" hidden="1" customHeight="1" x14ac:dyDescent="0.25">
      <c r="A50" s="7" t="s">
        <v>44</v>
      </c>
      <c r="B50" s="20">
        <f>[1]INICIO!BG12</f>
        <v>0</v>
      </c>
      <c r="C50" s="18">
        <f>[1]INICIO!BG5</f>
        <v>0</v>
      </c>
      <c r="D50" s="48"/>
      <c r="E50" s="6"/>
    </row>
    <row r="51" spans="1:5" s="10" customFormat="1" ht="20.25" hidden="1" customHeight="1" x14ac:dyDescent="0.25">
      <c r="A51" s="7" t="s">
        <v>45</v>
      </c>
      <c r="B51" s="20">
        <f>[1]INICIO!BF12</f>
        <v>0</v>
      </c>
      <c r="C51" s="18">
        <f>[1]INICIO!BF5</f>
        <v>0</v>
      </c>
      <c r="D51" s="48"/>
      <c r="E51" s="6"/>
    </row>
    <row r="52" spans="1:5" s="6" customFormat="1" ht="23.25" customHeight="1" x14ac:dyDescent="0.25">
      <c r="A52" s="11" t="s">
        <v>46</v>
      </c>
      <c r="B52" s="12">
        <f>SUM(B45:B51)</f>
        <v>22901263.300000001</v>
      </c>
      <c r="C52" s="13"/>
      <c r="D52" s="48"/>
    </row>
    <row r="53" spans="1:5" s="6" customFormat="1" ht="9.9499999999999993" customHeight="1" x14ac:dyDescent="0.25">
      <c r="A53" s="21"/>
      <c r="B53" s="22"/>
      <c r="C53" s="23"/>
      <c r="D53" s="48"/>
    </row>
    <row r="54" spans="1:5" s="6" customFormat="1" ht="23.25" customHeight="1" x14ac:dyDescent="0.25">
      <c r="A54" s="4" t="s">
        <v>47</v>
      </c>
      <c r="B54" s="19"/>
      <c r="C54" s="13"/>
      <c r="D54" s="48"/>
    </row>
    <row r="55" spans="1:5" s="6" customFormat="1" ht="23.25" customHeight="1" x14ac:dyDescent="0.25">
      <c r="A55" s="7" t="s">
        <v>48</v>
      </c>
      <c r="B55" s="20">
        <f>[1]INICIO!AI12</f>
        <v>940840.86</v>
      </c>
      <c r="C55" s="18">
        <f>[1]INICIO!AI5</f>
        <v>44804</v>
      </c>
      <c r="D55" s="48" t="s">
        <v>173</v>
      </c>
    </row>
    <row r="56" spans="1:5" s="6" customFormat="1" ht="23.25" hidden="1" customHeight="1" x14ac:dyDescent="0.25">
      <c r="A56" s="7" t="s">
        <v>49</v>
      </c>
      <c r="B56" s="20">
        <f>[1]INICIO!AJ12</f>
        <v>0</v>
      </c>
      <c r="C56" s="18">
        <f>[1]INICIO!AJ5</f>
        <v>0</v>
      </c>
      <c r="D56" s="48" t="s">
        <v>158</v>
      </c>
    </row>
    <row r="57" spans="1:5" s="71" customFormat="1" ht="23.25" hidden="1" customHeight="1" x14ac:dyDescent="0.25">
      <c r="A57" s="67" t="s">
        <v>50</v>
      </c>
      <c r="B57" s="68"/>
      <c r="C57" s="69">
        <v>44792</v>
      </c>
      <c r="D57" s="70" t="s">
        <v>168</v>
      </c>
    </row>
    <row r="58" spans="1:5" s="71" customFormat="1" ht="23.25" hidden="1" customHeight="1" x14ac:dyDescent="0.25">
      <c r="A58" s="67" t="s">
        <v>50</v>
      </c>
      <c r="B58" s="68"/>
      <c r="C58" s="69">
        <v>44797</v>
      </c>
      <c r="D58" s="70" t="s">
        <v>169</v>
      </c>
    </row>
    <row r="59" spans="1:5" s="6" customFormat="1" ht="23.25" customHeight="1" x14ac:dyDescent="0.25">
      <c r="A59" s="7" t="s">
        <v>51</v>
      </c>
      <c r="B59" s="20">
        <f>[1]INICIO!AU12</f>
        <v>2048220.49</v>
      </c>
      <c r="C59" s="18">
        <f>[1]INICIO!AU5</f>
        <v>44804</v>
      </c>
      <c r="D59" s="48" t="s">
        <v>171</v>
      </c>
    </row>
    <row r="60" spans="1:5" s="6" customFormat="1" ht="23.25" hidden="1" customHeight="1" x14ac:dyDescent="0.25">
      <c r="A60" s="7" t="s">
        <v>52</v>
      </c>
      <c r="B60" s="20">
        <f>[1]INICIO!AV12</f>
        <v>0</v>
      </c>
      <c r="C60" s="18">
        <f>[1]INICIO!AV5</f>
        <v>0</v>
      </c>
      <c r="D60" s="48" t="s">
        <v>158</v>
      </c>
    </row>
    <row r="61" spans="1:5" s="6" customFormat="1" ht="23.25" customHeight="1" thickBot="1" x14ac:dyDescent="0.3">
      <c r="A61" s="7" t="s">
        <v>53</v>
      </c>
      <c r="B61" s="20">
        <f>[1]INICIO!AR12</f>
        <v>1378698</v>
      </c>
      <c r="C61" s="18">
        <f>[1]INICIO!AR5</f>
        <v>44804</v>
      </c>
      <c r="D61" s="48" t="s">
        <v>172</v>
      </c>
    </row>
    <row r="62" spans="1:5" s="6" customFormat="1" ht="23.25" hidden="1" customHeight="1" x14ac:dyDescent="0.25">
      <c r="A62" s="7" t="s">
        <v>54</v>
      </c>
      <c r="B62" s="8">
        <f>[1]INICIO!AS12</f>
        <v>0</v>
      </c>
      <c r="C62" s="18">
        <f>[1]INICIO!AS5</f>
        <v>0</v>
      </c>
      <c r="D62" s="48" t="s">
        <v>158</v>
      </c>
    </row>
    <row r="63" spans="1:5" s="6" customFormat="1" ht="23.25" hidden="1" customHeight="1" x14ac:dyDescent="0.25">
      <c r="A63" s="7" t="s">
        <v>55</v>
      </c>
      <c r="B63" s="15">
        <f>[1]INICIO!AW12</f>
        <v>0</v>
      </c>
      <c r="C63" s="18">
        <v>44643</v>
      </c>
      <c r="D63" s="48" t="s">
        <v>158</v>
      </c>
    </row>
    <row r="64" spans="1:5" s="6" customFormat="1" ht="23.25" hidden="1" customHeight="1" x14ac:dyDescent="0.2">
      <c r="A64" s="7" t="s">
        <v>56</v>
      </c>
      <c r="B64" s="20">
        <f>[1]INICIO!AX12</f>
        <v>0</v>
      </c>
      <c r="C64" s="18">
        <v>44624</v>
      </c>
      <c r="D64" s="48" t="s">
        <v>158</v>
      </c>
      <c r="E64" s="3"/>
    </row>
    <row r="65" spans="1:5" s="71" customFormat="1" ht="23.25" hidden="1" customHeight="1" thickBot="1" x14ac:dyDescent="0.3">
      <c r="A65" s="67" t="s">
        <v>57</v>
      </c>
      <c r="B65" s="72"/>
      <c r="C65" s="69">
        <f>[1]INICIO!AZ5</f>
        <v>44804</v>
      </c>
      <c r="D65" s="70" t="s">
        <v>170</v>
      </c>
      <c r="E65" s="73"/>
    </row>
    <row r="66" spans="1:5" s="6" customFormat="1" ht="23.25" hidden="1" customHeight="1" x14ac:dyDescent="0.25">
      <c r="A66" s="7" t="s">
        <v>57</v>
      </c>
      <c r="B66" s="16"/>
      <c r="C66" s="18">
        <v>44742</v>
      </c>
      <c r="D66" s="49"/>
      <c r="E66" s="3"/>
    </row>
    <row r="67" spans="1:5" s="6" customFormat="1" ht="23.25" customHeight="1" x14ac:dyDescent="0.25">
      <c r="A67" s="11" t="s">
        <v>58</v>
      </c>
      <c r="B67" s="12">
        <f>SUM(B55:B66)</f>
        <v>4367759.3499999996</v>
      </c>
      <c r="C67" s="13"/>
      <c r="D67" s="48"/>
    </row>
    <row r="68" spans="1:5" ht="9.9499999999999993" customHeight="1" x14ac:dyDescent="0.25">
      <c r="A68" s="24"/>
      <c r="B68" s="25"/>
      <c r="C68" s="26"/>
      <c r="D68" s="48"/>
      <c r="E68" s="10"/>
    </row>
    <row r="69" spans="1:5" ht="23.25" customHeight="1" x14ac:dyDescent="0.2">
      <c r="A69" s="4" t="s">
        <v>59</v>
      </c>
      <c r="B69" s="19"/>
      <c r="C69" s="13"/>
      <c r="D69" s="48"/>
      <c r="E69" s="10"/>
    </row>
    <row r="70" spans="1:5" ht="23.25" customHeight="1" x14ac:dyDescent="0.2">
      <c r="A70" s="7" t="s">
        <v>60</v>
      </c>
      <c r="B70" s="8">
        <f>[1]INICIO!BJ12</f>
        <v>920349</v>
      </c>
      <c r="C70" s="18">
        <f>[1]INICIO!BJ5</f>
        <v>44778</v>
      </c>
      <c r="D70" s="48"/>
      <c r="E70" s="10"/>
    </row>
    <row r="71" spans="1:5" ht="23.25" customHeight="1" x14ac:dyDescent="0.2">
      <c r="A71" s="7" t="s">
        <v>60</v>
      </c>
      <c r="B71" s="8">
        <f>[1]INICIO!BK12</f>
        <v>961911</v>
      </c>
      <c r="C71" s="18">
        <f>[1]INICIO!BK5</f>
        <v>44790</v>
      </c>
      <c r="D71" s="48"/>
      <c r="E71" s="10"/>
    </row>
    <row r="72" spans="1:5" ht="23.25" hidden="1" customHeight="1" x14ac:dyDescent="0.2">
      <c r="A72" s="7" t="s">
        <v>60</v>
      </c>
      <c r="B72" s="8">
        <f>[1]INICIO!BL12</f>
        <v>0</v>
      </c>
      <c r="C72" s="18">
        <f>[1]INICIO!BL5</f>
        <v>0</v>
      </c>
      <c r="D72" s="48"/>
      <c r="E72" s="10"/>
    </row>
    <row r="73" spans="1:5" ht="9.9499999999999993" customHeight="1" x14ac:dyDescent="0.25">
      <c r="A73" s="24"/>
      <c r="B73" s="25"/>
      <c r="C73" s="26"/>
      <c r="D73" s="48"/>
      <c r="E73" s="10"/>
    </row>
    <row r="74" spans="1:5" s="30" customFormat="1" ht="34.15" customHeight="1" x14ac:dyDescent="0.25">
      <c r="A74" s="27" t="s">
        <v>61</v>
      </c>
      <c r="B74" s="28">
        <f>B35+B42+B52+B67+B70+B71+B72</f>
        <v>64492244.589999996</v>
      </c>
      <c r="C74" s="29"/>
      <c r="D74" s="50"/>
      <c r="E74" s="38"/>
    </row>
    <row r="75" spans="1:5" ht="16.5" x14ac:dyDescent="0.3">
      <c r="A75" s="31"/>
      <c r="B75" s="31"/>
      <c r="C75" s="32"/>
      <c r="D75" s="49"/>
    </row>
    <row r="76" spans="1:5" s="6" customFormat="1" ht="20.25" customHeight="1" x14ac:dyDescent="0.25">
      <c r="A76" s="33" t="s">
        <v>62</v>
      </c>
      <c r="B76" s="34"/>
      <c r="C76" s="35"/>
      <c r="D76" s="50"/>
      <c r="E76" s="38"/>
    </row>
    <row r="77" spans="1:5" s="10" customFormat="1" ht="20.25" customHeight="1" x14ac:dyDescent="0.2">
      <c r="A77" s="7" t="s">
        <v>63</v>
      </c>
      <c r="B77" s="8">
        <f>[1]INICIO!BV12</f>
        <v>2842946</v>
      </c>
      <c r="C77" s="18">
        <f>[1]INICIO!BV5</f>
        <v>44799</v>
      </c>
      <c r="D77" s="48" t="s">
        <v>135</v>
      </c>
      <c r="E77" s="3"/>
    </row>
    <row r="78" spans="1:5" s="10" customFormat="1" ht="20.25" hidden="1" customHeight="1" x14ac:dyDescent="0.25">
      <c r="A78" s="7" t="s">
        <v>64</v>
      </c>
      <c r="B78" s="8"/>
      <c r="C78" s="18">
        <f>[1]INICIO!BW5</f>
        <v>44799</v>
      </c>
      <c r="D78" s="49"/>
      <c r="E78" s="3"/>
    </row>
    <row r="79" spans="1:5" s="38" customFormat="1" ht="12" customHeight="1" x14ac:dyDescent="0.25">
      <c r="A79" s="36"/>
      <c r="B79" s="36"/>
      <c r="C79" s="37"/>
      <c r="D79" s="51"/>
    </row>
    <row r="80" spans="1:5" ht="15.75" x14ac:dyDescent="0.25">
      <c r="A80" s="36"/>
      <c r="B80" s="36"/>
      <c r="C80" s="39"/>
      <c r="D80" s="52"/>
    </row>
    <row r="81" spans="1:4" s="38" customFormat="1" ht="28.5" customHeight="1" x14ac:dyDescent="0.5">
      <c r="A81" s="79" t="s">
        <v>65</v>
      </c>
      <c r="B81" s="79"/>
      <c r="C81" s="79"/>
      <c r="D81" s="51"/>
    </row>
    <row r="82" spans="1:4" ht="15.75" x14ac:dyDescent="0.25">
      <c r="C82" s="41"/>
      <c r="D82" s="52"/>
    </row>
    <row r="83" spans="1:4" ht="15.75" x14ac:dyDescent="0.25">
      <c r="C83" s="42"/>
      <c r="D83" s="52"/>
    </row>
    <row r="84" spans="1:4" ht="15.75" x14ac:dyDescent="0.25">
      <c r="C84" s="42"/>
      <c r="D84" s="52"/>
    </row>
    <row r="85" spans="1:4" ht="15.75" x14ac:dyDescent="0.25">
      <c r="C85" s="42"/>
      <c r="D85" s="52"/>
    </row>
    <row r="86" spans="1:4" x14ac:dyDescent="0.2">
      <c r="C86" s="42"/>
    </row>
    <row r="87" spans="1:4" x14ac:dyDescent="0.2">
      <c r="C87" s="42"/>
    </row>
    <row r="88" spans="1:4" x14ac:dyDescent="0.2">
      <c r="C88" s="42"/>
    </row>
    <row r="89" spans="1:4" x14ac:dyDescent="0.2">
      <c r="C89" s="42"/>
    </row>
    <row r="90" spans="1:4" x14ac:dyDescent="0.2">
      <c r="C90" s="42"/>
    </row>
    <row r="91" spans="1:4" x14ac:dyDescent="0.2">
      <c r="C91" s="42"/>
    </row>
    <row r="92" spans="1:4" x14ac:dyDescent="0.2">
      <c r="C92" s="42"/>
    </row>
    <row r="93" spans="1:4" x14ac:dyDescent="0.2">
      <c r="C93" s="42"/>
    </row>
    <row r="94" spans="1:4" x14ac:dyDescent="0.2">
      <c r="C94" s="42"/>
    </row>
    <row r="95" spans="1:4" x14ac:dyDescent="0.2">
      <c r="C95" s="42"/>
    </row>
    <row r="96" spans="1:4" x14ac:dyDescent="0.2">
      <c r="C96" s="42"/>
    </row>
    <row r="97" spans="3:3" x14ac:dyDescent="0.2">
      <c r="C97" s="42"/>
    </row>
    <row r="98" spans="3:3" x14ac:dyDescent="0.2">
      <c r="C98" s="42"/>
    </row>
    <row r="99" spans="3:3" x14ac:dyDescent="0.2">
      <c r="C99" s="42"/>
    </row>
    <row r="100" spans="3:3" x14ac:dyDescent="0.2">
      <c r="C100" s="42"/>
    </row>
    <row r="101" spans="3:3" x14ac:dyDescent="0.2">
      <c r="C101" s="42"/>
    </row>
    <row r="102" spans="3:3" x14ac:dyDescent="0.2">
      <c r="C102" s="42"/>
    </row>
    <row r="103" spans="3:3" x14ac:dyDescent="0.2">
      <c r="C103" s="42"/>
    </row>
    <row r="104" spans="3:3" x14ac:dyDescent="0.2">
      <c r="C104" s="42"/>
    </row>
    <row r="105" spans="3:3" x14ac:dyDescent="0.2">
      <c r="C105" s="42"/>
    </row>
    <row r="106" spans="3:3" x14ac:dyDescent="0.2">
      <c r="C106" s="42"/>
    </row>
    <row r="107" spans="3:3" x14ac:dyDescent="0.2">
      <c r="C107" s="42"/>
    </row>
    <row r="108" spans="3:3" x14ac:dyDescent="0.2">
      <c r="C108" s="42"/>
    </row>
    <row r="109" spans="3:3" x14ac:dyDescent="0.2">
      <c r="C109" s="42"/>
    </row>
    <row r="110" spans="3:3" x14ac:dyDescent="0.2">
      <c r="C110" s="42"/>
    </row>
    <row r="111" spans="3:3" x14ac:dyDescent="0.2">
      <c r="C111" s="42"/>
    </row>
    <row r="112" spans="3:3" x14ac:dyDescent="0.2">
      <c r="C112" s="42"/>
    </row>
    <row r="113" spans="3:3" x14ac:dyDescent="0.2">
      <c r="C113" s="42"/>
    </row>
    <row r="114" spans="3:3" x14ac:dyDescent="0.2">
      <c r="C114" s="42"/>
    </row>
    <row r="115" spans="3:3" x14ac:dyDescent="0.2">
      <c r="C115" s="42"/>
    </row>
    <row r="116" spans="3:3" x14ac:dyDescent="0.2">
      <c r="C116" s="42"/>
    </row>
    <row r="117" spans="3:3" x14ac:dyDescent="0.2">
      <c r="C117" s="42"/>
    </row>
    <row r="118" spans="3:3" x14ac:dyDescent="0.2">
      <c r="C118" s="42"/>
    </row>
    <row r="119" spans="3:3" x14ac:dyDescent="0.2">
      <c r="C119" s="42"/>
    </row>
    <row r="120" spans="3:3" x14ac:dyDescent="0.2">
      <c r="C120" s="42"/>
    </row>
    <row r="121" spans="3:3" x14ac:dyDescent="0.2">
      <c r="C121" s="42"/>
    </row>
    <row r="122" spans="3:3" x14ac:dyDescent="0.2">
      <c r="C122" s="42"/>
    </row>
    <row r="123" spans="3:3" x14ac:dyDescent="0.2">
      <c r="C123" s="42"/>
    </row>
    <row r="124" spans="3:3" x14ac:dyDescent="0.2">
      <c r="C124" s="42"/>
    </row>
    <row r="125" spans="3:3" x14ac:dyDescent="0.2">
      <c r="C125" s="42"/>
    </row>
    <row r="126" spans="3:3" x14ac:dyDescent="0.2">
      <c r="C126" s="42"/>
    </row>
    <row r="127" spans="3:3" x14ac:dyDescent="0.2">
      <c r="C127" s="42"/>
    </row>
    <row r="128" spans="3:3" x14ac:dyDescent="0.2">
      <c r="C128" s="42"/>
    </row>
    <row r="129" spans="3:3" x14ac:dyDescent="0.2">
      <c r="C129" s="42"/>
    </row>
    <row r="130" spans="3:3" x14ac:dyDescent="0.2">
      <c r="C130" s="42"/>
    </row>
    <row r="131" spans="3:3" x14ac:dyDescent="0.2">
      <c r="C131" s="42"/>
    </row>
    <row r="132" spans="3:3" x14ac:dyDescent="0.2">
      <c r="C132" s="42"/>
    </row>
    <row r="133" spans="3:3" x14ac:dyDescent="0.2">
      <c r="C133" s="42"/>
    </row>
    <row r="134" spans="3:3" x14ac:dyDescent="0.2">
      <c r="C134" s="42"/>
    </row>
    <row r="135" spans="3:3" x14ac:dyDescent="0.2">
      <c r="C135" s="42"/>
    </row>
    <row r="136" spans="3:3" x14ac:dyDescent="0.2">
      <c r="C136" s="42"/>
    </row>
    <row r="137" spans="3:3" x14ac:dyDescent="0.2">
      <c r="C137" s="42"/>
    </row>
    <row r="138" spans="3:3" x14ac:dyDescent="0.2">
      <c r="C138" s="42"/>
    </row>
    <row r="139" spans="3:3" x14ac:dyDescent="0.2">
      <c r="C139" s="42"/>
    </row>
    <row r="140" spans="3:3" x14ac:dyDescent="0.2">
      <c r="C140" s="42"/>
    </row>
    <row r="141" spans="3:3" x14ac:dyDescent="0.2">
      <c r="C141" s="42"/>
    </row>
    <row r="142" spans="3:3" x14ac:dyDescent="0.2">
      <c r="C142" s="42"/>
    </row>
    <row r="143" spans="3:3" x14ac:dyDescent="0.2">
      <c r="C143" s="42"/>
    </row>
    <row r="144" spans="3:3" x14ac:dyDescent="0.2">
      <c r="C144" s="42"/>
    </row>
    <row r="145" spans="3:3" x14ac:dyDescent="0.2">
      <c r="C145" s="42"/>
    </row>
    <row r="146" spans="3:3" x14ac:dyDescent="0.2">
      <c r="C146" s="42"/>
    </row>
    <row r="147" spans="3:3" x14ac:dyDescent="0.2">
      <c r="C147" s="42"/>
    </row>
    <row r="148" spans="3:3" x14ac:dyDescent="0.2">
      <c r="C148" s="42"/>
    </row>
    <row r="149" spans="3:3" x14ac:dyDescent="0.2">
      <c r="C149" s="42"/>
    </row>
    <row r="150" spans="3:3" x14ac:dyDescent="0.2">
      <c r="C150" s="42"/>
    </row>
    <row r="151" spans="3:3" x14ac:dyDescent="0.2">
      <c r="C151" s="42"/>
    </row>
    <row r="152" spans="3:3" x14ac:dyDescent="0.2">
      <c r="C152" s="42"/>
    </row>
    <row r="153" spans="3:3" x14ac:dyDescent="0.2">
      <c r="C153" s="42"/>
    </row>
    <row r="154" spans="3:3" x14ac:dyDescent="0.2">
      <c r="C154" s="42"/>
    </row>
    <row r="155" spans="3:3" x14ac:dyDescent="0.2">
      <c r="C155" s="42"/>
    </row>
    <row r="156" spans="3:3" x14ac:dyDescent="0.2">
      <c r="C156" s="42"/>
    </row>
    <row r="157" spans="3:3" x14ac:dyDescent="0.2">
      <c r="C157" s="42"/>
    </row>
    <row r="158" spans="3:3" x14ac:dyDescent="0.2">
      <c r="C158" s="42"/>
    </row>
    <row r="159" spans="3:3" x14ac:dyDescent="0.2">
      <c r="C159" s="42"/>
    </row>
    <row r="160" spans="3:3" x14ac:dyDescent="0.2">
      <c r="C160" s="42"/>
    </row>
    <row r="161" spans="3:3" x14ac:dyDescent="0.2">
      <c r="C161" s="42"/>
    </row>
    <row r="162" spans="3:3" x14ac:dyDescent="0.2">
      <c r="C162" s="42"/>
    </row>
    <row r="163" spans="3:3" x14ac:dyDescent="0.2">
      <c r="C163" s="42"/>
    </row>
    <row r="164" spans="3:3" x14ac:dyDescent="0.2">
      <c r="C164" s="42"/>
    </row>
    <row r="165" spans="3:3" x14ac:dyDescent="0.2">
      <c r="C165" s="42"/>
    </row>
    <row r="166" spans="3:3" x14ac:dyDescent="0.2">
      <c r="C166" s="42"/>
    </row>
    <row r="167" spans="3:3" x14ac:dyDescent="0.2">
      <c r="C167" s="42"/>
    </row>
    <row r="168" spans="3:3" x14ac:dyDescent="0.2">
      <c r="C168" s="42"/>
    </row>
    <row r="169" spans="3:3" x14ac:dyDescent="0.2">
      <c r="C169" s="42"/>
    </row>
    <row r="170" spans="3:3" x14ac:dyDescent="0.2">
      <c r="C170" s="42"/>
    </row>
    <row r="171" spans="3:3" x14ac:dyDescent="0.2">
      <c r="C171" s="42"/>
    </row>
    <row r="172" spans="3:3" x14ac:dyDescent="0.2">
      <c r="C172" s="42"/>
    </row>
    <row r="173" spans="3:3" x14ac:dyDescent="0.2">
      <c r="C173" s="42"/>
    </row>
    <row r="174" spans="3:3" x14ac:dyDescent="0.2">
      <c r="C174" s="42"/>
    </row>
    <row r="175" spans="3:3" x14ac:dyDescent="0.2">
      <c r="C175" s="42"/>
    </row>
    <row r="176" spans="3:3" x14ac:dyDescent="0.2">
      <c r="C176" s="42"/>
    </row>
    <row r="177" spans="3:3" x14ac:dyDescent="0.2">
      <c r="C177" s="42"/>
    </row>
    <row r="178" spans="3:3" x14ac:dyDescent="0.2">
      <c r="C178" s="42"/>
    </row>
    <row r="179" spans="3:3" x14ac:dyDescent="0.2">
      <c r="C179" s="42"/>
    </row>
    <row r="180" spans="3:3" x14ac:dyDescent="0.2">
      <c r="C180" s="42"/>
    </row>
    <row r="181" spans="3:3" x14ac:dyDescent="0.2">
      <c r="C181" s="42"/>
    </row>
    <row r="182" spans="3:3" x14ac:dyDescent="0.2">
      <c r="C182" s="42"/>
    </row>
    <row r="183" spans="3:3" x14ac:dyDescent="0.2">
      <c r="C183" s="42"/>
    </row>
    <row r="184" spans="3:3" x14ac:dyDescent="0.2">
      <c r="C184" s="42"/>
    </row>
    <row r="185" spans="3:3" x14ac:dyDescent="0.2">
      <c r="C185" s="42"/>
    </row>
    <row r="186" spans="3:3" x14ac:dyDescent="0.2">
      <c r="C186" s="42"/>
    </row>
    <row r="187" spans="3:3" x14ac:dyDescent="0.2">
      <c r="C187" s="42"/>
    </row>
  </sheetData>
  <mergeCells count="2">
    <mergeCell ref="A1:C1"/>
    <mergeCell ref="A81:C8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"/>
  <sheetViews>
    <sheetView topLeftCell="A18" workbookViewId="0">
      <selection activeCell="D81" sqref="D81"/>
    </sheetView>
  </sheetViews>
  <sheetFormatPr baseColWidth="10" defaultRowHeight="12.75" x14ac:dyDescent="0.2"/>
  <cols>
    <col min="1" max="1" width="56.85546875" style="3" customWidth="1"/>
    <col min="2" max="2" width="22.42578125" style="3" customWidth="1"/>
    <col min="3" max="3" width="16.7109375" style="3" customWidth="1"/>
    <col min="4" max="4" width="14.140625" style="3" customWidth="1"/>
    <col min="5" max="5" width="4.140625" style="3" customWidth="1"/>
    <col min="6" max="6" width="13.28515625" style="3" bestFit="1" customWidth="1"/>
    <col min="7" max="7" width="11.42578125" style="3"/>
    <col min="8" max="8" width="10.28515625" style="3" customWidth="1"/>
    <col min="9" max="9" width="11.42578125" style="3"/>
    <col min="10" max="10" width="11.5703125" style="3" bestFit="1" customWidth="1"/>
    <col min="11" max="256" width="11.42578125" style="3"/>
    <col min="257" max="257" width="56.85546875" style="3" customWidth="1"/>
    <col min="258" max="258" width="22.42578125" style="3" customWidth="1"/>
    <col min="259" max="259" width="16.7109375" style="3" customWidth="1"/>
    <col min="260" max="260" width="3.5703125" style="3" customWidth="1"/>
    <col min="261" max="261" width="4.140625" style="3" customWidth="1"/>
    <col min="262" max="262" width="13.28515625" style="3" bestFit="1" customWidth="1"/>
    <col min="263" max="263" width="11.42578125" style="3"/>
    <col min="264" max="264" width="10.28515625" style="3" customWidth="1"/>
    <col min="265" max="265" width="11.42578125" style="3"/>
    <col min="266" max="266" width="11.5703125" style="3" bestFit="1" customWidth="1"/>
    <col min="267" max="512" width="11.42578125" style="3"/>
    <col min="513" max="513" width="56.85546875" style="3" customWidth="1"/>
    <col min="514" max="514" width="22.42578125" style="3" customWidth="1"/>
    <col min="515" max="515" width="16.7109375" style="3" customWidth="1"/>
    <col min="516" max="516" width="3.5703125" style="3" customWidth="1"/>
    <col min="517" max="517" width="4.140625" style="3" customWidth="1"/>
    <col min="518" max="518" width="13.28515625" style="3" bestFit="1" customWidth="1"/>
    <col min="519" max="519" width="11.42578125" style="3"/>
    <col min="520" max="520" width="10.28515625" style="3" customWidth="1"/>
    <col min="521" max="521" width="11.42578125" style="3"/>
    <col min="522" max="522" width="11.5703125" style="3" bestFit="1" customWidth="1"/>
    <col min="523" max="768" width="11.42578125" style="3"/>
    <col min="769" max="769" width="56.85546875" style="3" customWidth="1"/>
    <col min="770" max="770" width="22.42578125" style="3" customWidth="1"/>
    <col min="771" max="771" width="16.7109375" style="3" customWidth="1"/>
    <col min="772" max="772" width="3.5703125" style="3" customWidth="1"/>
    <col min="773" max="773" width="4.140625" style="3" customWidth="1"/>
    <col min="774" max="774" width="13.28515625" style="3" bestFit="1" customWidth="1"/>
    <col min="775" max="775" width="11.42578125" style="3"/>
    <col min="776" max="776" width="10.28515625" style="3" customWidth="1"/>
    <col min="777" max="777" width="11.42578125" style="3"/>
    <col min="778" max="778" width="11.5703125" style="3" bestFit="1" customWidth="1"/>
    <col min="779" max="1024" width="11.42578125" style="3"/>
    <col min="1025" max="1025" width="56.85546875" style="3" customWidth="1"/>
    <col min="1026" max="1026" width="22.42578125" style="3" customWidth="1"/>
    <col min="1027" max="1027" width="16.7109375" style="3" customWidth="1"/>
    <col min="1028" max="1028" width="3.5703125" style="3" customWidth="1"/>
    <col min="1029" max="1029" width="4.140625" style="3" customWidth="1"/>
    <col min="1030" max="1030" width="13.28515625" style="3" bestFit="1" customWidth="1"/>
    <col min="1031" max="1031" width="11.42578125" style="3"/>
    <col min="1032" max="1032" width="10.28515625" style="3" customWidth="1"/>
    <col min="1033" max="1033" width="11.42578125" style="3"/>
    <col min="1034" max="1034" width="11.5703125" style="3" bestFit="1" customWidth="1"/>
    <col min="1035" max="1280" width="11.42578125" style="3"/>
    <col min="1281" max="1281" width="56.85546875" style="3" customWidth="1"/>
    <col min="1282" max="1282" width="22.42578125" style="3" customWidth="1"/>
    <col min="1283" max="1283" width="16.7109375" style="3" customWidth="1"/>
    <col min="1284" max="1284" width="3.5703125" style="3" customWidth="1"/>
    <col min="1285" max="1285" width="4.140625" style="3" customWidth="1"/>
    <col min="1286" max="1286" width="13.28515625" style="3" bestFit="1" customWidth="1"/>
    <col min="1287" max="1287" width="11.42578125" style="3"/>
    <col min="1288" max="1288" width="10.28515625" style="3" customWidth="1"/>
    <col min="1289" max="1289" width="11.42578125" style="3"/>
    <col min="1290" max="1290" width="11.5703125" style="3" bestFit="1" customWidth="1"/>
    <col min="1291" max="1536" width="11.42578125" style="3"/>
    <col min="1537" max="1537" width="56.85546875" style="3" customWidth="1"/>
    <col min="1538" max="1538" width="22.42578125" style="3" customWidth="1"/>
    <col min="1539" max="1539" width="16.7109375" style="3" customWidth="1"/>
    <col min="1540" max="1540" width="3.5703125" style="3" customWidth="1"/>
    <col min="1541" max="1541" width="4.140625" style="3" customWidth="1"/>
    <col min="1542" max="1542" width="13.28515625" style="3" bestFit="1" customWidth="1"/>
    <col min="1543" max="1543" width="11.42578125" style="3"/>
    <col min="1544" max="1544" width="10.28515625" style="3" customWidth="1"/>
    <col min="1545" max="1545" width="11.42578125" style="3"/>
    <col min="1546" max="1546" width="11.5703125" style="3" bestFit="1" customWidth="1"/>
    <col min="1547" max="1792" width="11.42578125" style="3"/>
    <col min="1793" max="1793" width="56.85546875" style="3" customWidth="1"/>
    <col min="1794" max="1794" width="22.42578125" style="3" customWidth="1"/>
    <col min="1795" max="1795" width="16.7109375" style="3" customWidth="1"/>
    <col min="1796" max="1796" width="3.5703125" style="3" customWidth="1"/>
    <col min="1797" max="1797" width="4.140625" style="3" customWidth="1"/>
    <col min="1798" max="1798" width="13.28515625" style="3" bestFit="1" customWidth="1"/>
    <col min="1799" max="1799" width="11.42578125" style="3"/>
    <col min="1800" max="1800" width="10.28515625" style="3" customWidth="1"/>
    <col min="1801" max="1801" width="11.42578125" style="3"/>
    <col min="1802" max="1802" width="11.5703125" style="3" bestFit="1" customWidth="1"/>
    <col min="1803" max="2048" width="11.42578125" style="3"/>
    <col min="2049" max="2049" width="56.85546875" style="3" customWidth="1"/>
    <col min="2050" max="2050" width="22.42578125" style="3" customWidth="1"/>
    <col min="2051" max="2051" width="16.7109375" style="3" customWidth="1"/>
    <col min="2052" max="2052" width="3.5703125" style="3" customWidth="1"/>
    <col min="2053" max="2053" width="4.140625" style="3" customWidth="1"/>
    <col min="2054" max="2054" width="13.28515625" style="3" bestFit="1" customWidth="1"/>
    <col min="2055" max="2055" width="11.42578125" style="3"/>
    <col min="2056" max="2056" width="10.28515625" style="3" customWidth="1"/>
    <col min="2057" max="2057" width="11.42578125" style="3"/>
    <col min="2058" max="2058" width="11.5703125" style="3" bestFit="1" customWidth="1"/>
    <col min="2059" max="2304" width="11.42578125" style="3"/>
    <col min="2305" max="2305" width="56.85546875" style="3" customWidth="1"/>
    <col min="2306" max="2306" width="22.42578125" style="3" customWidth="1"/>
    <col min="2307" max="2307" width="16.7109375" style="3" customWidth="1"/>
    <col min="2308" max="2308" width="3.5703125" style="3" customWidth="1"/>
    <col min="2309" max="2309" width="4.140625" style="3" customWidth="1"/>
    <col min="2310" max="2310" width="13.28515625" style="3" bestFit="1" customWidth="1"/>
    <col min="2311" max="2311" width="11.42578125" style="3"/>
    <col min="2312" max="2312" width="10.28515625" style="3" customWidth="1"/>
    <col min="2313" max="2313" width="11.42578125" style="3"/>
    <col min="2314" max="2314" width="11.5703125" style="3" bestFit="1" customWidth="1"/>
    <col min="2315" max="2560" width="11.42578125" style="3"/>
    <col min="2561" max="2561" width="56.85546875" style="3" customWidth="1"/>
    <col min="2562" max="2562" width="22.42578125" style="3" customWidth="1"/>
    <col min="2563" max="2563" width="16.7109375" style="3" customWidth="1"/>
    <col min="2564" max="2564" width="3.5703125" style="3" customWidth="1"/>
    <col min="2565" max="2565" width="4.140625" style="3" customWidth="1"/>
    <col min="2566" max="2566" width="13.28515625" style="3" bestFit="1" customWidth="1"/>
    <col min="2567" max="2567" width="11.42578125" style="3"/>
    <col min="2568" max="2568" width="10.28515625" style="3" customWidth="1"/>
    <col min="2569" max="2569" width="11.42578125" style="3"/>
    <col min="2570" max="2570" width="11.5703125" style="3" bestFit="1" customWidth="1"/>
    <col min="2571" max="2816" width="11.42578125" style="3"/>
    <col min="2817" max="2817" width="56.85546875" style="3" customWidth="1"/>
    <col min="2818" max="2818" width="22.42578125" style="3" customWidth="1"/>
    <col min="2819" max="2819" width="16.7109375" style="3" customWidth="1"/>
    <col min="2820" max="2820" width="3.5703125" style="3" customWidth="1"/>
    <col min="2821" max="2821" width="4.140625" style="3" customWidth="1"/>
    <col min="2822" max="2822" width="13.28515625" style="3" bestFit="1" customWidth="1"/>
    <col min="2823" max="2823" width="11.42578125" style="3"/>
    <col min="2824" max="2824" width="10.28515625" style="3" customWidth="1"/>
    <col min="2825" max="2825" width="11.42578125" style="3"/>
    <col min="2826" max="2826" width="11.5703125" style="3" bestFit="1" customWidth="1"/>
    <col min="2827" max="3072" width="11.42578125" style="3"/>
    <col min="3073" max="3073" width="56.85546875" style="3" customWidth="1"/>
    <col min="3074" max="3074" width="22.42578125" style="3" customWidth="1"/>
    <col min="3075" max="3075" width="16.7109375" style="3" customWidth="1"/>
    <col min="3076" max="3076" width="3.5703125" style="3" customWidth="1"/>
    <col min="3077" max="3077" width="4.140625" style="3" customWidth="1"/>
    <col min="3078" max="3078" width="13.28515625" style="3" bestFit="1" customWidth="1"/>
    <col min="3079" max="3079" width="11.42578125" style="3"/>
    <col min="3080" max="3080" width="10.28515625" style="3" customWidth="1"/>
    <col min="3081" max="3081" width="11.42578125" style="3"/>
    <col min="3082" max="3082" width="11.5703125" style="3" bestFit="1" customWidth="1"/>
    <col min="3083" max="3328" width="11.42578125" style="3"/>
    <col min="3329" max="3329" width="56.85546875" style="3" customWidth="1"/>
    <col min="3330" max="3330" width="22.42578125" style="3" customWidth="1"/>
    <col min="3331" max="3331" width="16.7109375" style="3" customWidth="1"/>
    <col min="3332" max="3332" width="3.5703125" style="3" customWidth="1"/>
    <col min="3333" max="3333" width="4.140625" style="3" customWidth="1"/>
    <col min="3334" max="3334" width="13.28515625" style="3" bestFit="1" customWidth="1"/>
    <col min="3335" max="3335" width="11.42578125" style="3"/>
    <col min="3336" max="3336" width="10.28515625" style="3" customWidth="1"/>
    <col min="3337" max="3337" width="11.42578125" style="3"/>
    <col min="3338" max="3338" width="11.5703125" style="3" bestFit="1" customWidth="1"/>
    <col min="3339" max="3584" width="11.42578125" style="3"/>
    <col min="3585" max="3585" width="56.85546875" style="3" customWidth="1"/>
    <col min="3586" max="3586" width="22.42578125" style="3" customWidth="1"/>
    <col min="3587" max="3587" width="16.7109375" style="3" customWidth="1"/>
    <col min="3588" max="3588" width="3.5703125" style="3" customWidth="1"/>
    <col min="3589" max="3589" width="4.140625" style="3" customWidth="1"/>
    <col min="3590" max="3590" width="13.28515625" style="3" bestFit="1" customWidth="1"/>
    <col min="3591" max="3591" width="11.42578125" style="3"/>
    <col min="3592" max="3592" width="10.28515625" style="3" customWidth="1"/>
    <col min="3593" max="3593" width="11.42578125" style="3"/>
    <col min="3594" max="3594" width="11.5703125" style="3" bestFit="1" customWidth="1"/>
    <col min="3595" max="3840" width="11.42578125" style="3"/>
    <col min="3841" max="3841" width="56.85546875" style="3" customWidth="1"/>
    <col min="3842" max="3842" width="22.42578125" style="3" customWidth="1"/>
    <col min="3843" max="3843" width="16.7109375" style="3" customWidth="1"/>
    <col min="3844" max="3844" width="3.5703125" style="3" customWidth="1"/>
    <col min="3845" max="3845" width="4.140625" style="3" customWidth="1"/>
    <col min="3846" max="3846" width="13.28515625" style="3" bestFit="1" customWidth="1"/>
    <col min="3847" max="3847" width="11.42578125" style="3"/>
    <col min="3848" max="3848" width="10.28515625" style="3" customWidth="1"/>
    <col min="3849" max="3849" width="11.42578125" style="3"/>
    <col min="3850" max="3850" width="11.5703125" style="3" bestFit="1" customWidth="1"/>
    <col min="3851" max="4096" width="11.42578125" style="3"/>
    <col min="4097" max="4097" width="56.85546875" style="3" customWidth="1"/>
    <col min="4098" max="4098" width="22.42578125" style="3" customWidth="1"/>
    <col min="4099" max="4099" width="16.7109375" style="3" customWidth="1"/>
    <col min="4100" max="4100" width="3.5703125" style="3" customWidth="1"/>
    <col min="4101" max="4101" width="4.140625" style="3" customWidth="1"/>
    <col min="4102" max="4102" width="13.28515625" style="3" bestFit="1" customWidth="1"/>
    <col min="4103" max="4103" width="11.42578125" style="3"/>
    <col min="4104" max="4104" width="10.28515625" style="3" customWidth="1"/>
    <col min="4105" max="4105" width="11.42578125" style="3"/>
    <col min="4106" max="4106" width="11.5703125" style="3" bestFit="1" customWidth="1"/>
    <col min="4107" max="4352" width="11.42578125" style="3"/>
    <col min="4353" max="4353" width="56.85546875" style="3" customWidth="1"/>
    <col min="4354" max="4354" width="22.42578125" style="3" customWidth="1"/>
    <col min="4355" max="4355" width="16.7109375" style="3" customWidth="1"/>
    <col min="4356" max="4356" width="3.5703125" style="3" customWidth="1"/>
    <col min="4357" max="4357" width="4.140625" style="3" customWidth="1"/>
    <col min="4358" max="4358" width="13.28515625" style="3" bestFit="1" customWidth="1"/>
    <col min="4359" max="4359" width="11.42578125" style="3"/>
    <col min="4360" max="4360" width="10.28515625" style="3" customWidth="1"/>
    <col min="4361" max="4361" width="11.42578125" style="3"/>
    <col min="4362" max="4362" width="11.5703125" style="3" bestFit="1" customWidth="1"/>
    <col min="4363" max="4608" width="11.42578125" style="3"/>
    <col min="4609" max="4609" width="56.85546875" style="3" customWidth="1"/>
    <col min="4610" max="4610" width="22.42578125" style="3" customWidth="1"/>
    <col min="4611" max="4611" width="16.7109375" style="3" customWidth="1"/>
    <col min="4612" max="4612" width="3.5703125" style="3" customWidth="1"/>
    <col min="4613" max="4613" width="4.140625" style="3" customWidth="1"/>
    <col min="4614" max="4614" width="13.28515625" style="3" bestFit="1" customWidth="1"/>
    <col min="4615" max="4615" width="11.42578125" style="3"/>
    <col min="4616" max="4616" width="10.28515625" style="3" customWidth="1"/>
    <col min="4617" max="4617" width="11.42578125" style="3"/>
    <col min="4618" max="4618" width="11.5703125" style="3" bestFit="1" customWidth="1"/>
    <col min="4619" max="4864" width="11.42578125" style="3"/>
    <col min="4865" max="4865" width="56.85546875" style="3" customWidth="1"/>
    <col min="4866" max="4866" width="22.42578125" style="3" customWidth="1"/>
    <col min="4867" max="4867" width="16.7109375" style="3" customWidth="1"/>
    <col min="4868" max="4868" width="3.5703125" style="3" customWidth="1"/>
    <col min="4869" max="4869" width="4.140625" style="3" customWidth="1"/>
    <col min="4870" max="4870" width="13.28515625" style="3" bestFit="1" customWidth="1"/>
    <col min="4871" max="4871" width="11.42578125" style="3"/>
    <col min="4872" max="4872" width="10.28515625" style="3" customWidth="1"/>
    <col min="4873" max="4873" width="11.42578125" style="3"/>
    <col min="4874" max="4874" width="11.5703125" style="3" bestFit="1" customWidth="1"/>
    <col min="4875" max="5120" width="11.42578125" style="3"/>
    <col min="5121" max="5121" width="56.85546875" style="3" customWidth="1"/>
    <col min="5122" max="5122" width="22.42578125" style="3" customWidth="1"/>
    <col min="5123" max="5123" width="16.7109375" style="3" customWidth="1"/>
    <col min="5124" max="5124" width="3.5703125" style="3" customWidth="1"/>
    <col min="5125" max="5125" width="4.140625" style="3" customWidth="1"/>
    <col min="5126" max="5126" width="13.28515625" style="3" bestFit="1" customWidth="1"/>
    <col min="5127" max="5127" width="11.42578125" style="3"/>
    <col min="5128" max="5128" width="10.28515625" style="3" customWidth="1"/>
    <col min="5129" max="5129" width="11.42578125" style="3"/>
    <col min="5130" max="5130" width="11.5703125" style="3" bestFit="1" customWidth="1"/>
    <col min="5131" max="5376" width="11.42578125" style="3"/>
    <col min="5377" max="5377" width="56.85546875" style="3" customWidth="1"/>
    <col min="5378" max="5378" width="22.42578125" style="3" customWidth="1"/>
    <col min="5379" max="5379" width="16.7109375" style="3" customWidth="1"/>
    <col min="5380" max="5380" width="3.5703125" style="3" customWidth="1"/>
    <col min="5381" max="5381" width="4.140625" style="3" customWidth="1"/>
    <col min="5382" max="5382" width="13.28515625" style="3" bestFit="1" customWidth="1"/>
    <col min="5383" max="5383" width="11.42578125" style="3"/>
    <col min="5384" max="5384" width="10.28515625" style="3" customWidth="1"/>
    <col min="5385" max="5385" width="11.42578125" style="3"/>
    <col min="5386" max="5386" width="11.5703125" style="3" bestFit="1" customWidth="1"/>
    <col min="5387" max="5632" width="11.42578125" style="3"/>
    <col min="5633" max="5633" width="56.85546875" style="3" customWidth="1"/>
    <col min="5634" max="5634" width="22.42578125" style="3" customWidth="1"/>
    <col min="5635" max="5635" width="16.7109375" style="3" customWidth="1"/>
    <col min="5636" max="5636" width="3.5703125" style="3" customWidth="1"/>
    <col min="5637" max="5637" width="4.140625" style="3" customWidth="1"/>
    <col min="5638" max="5638" width="13.28515625" style="3" bestFit="1" customWidth="1"/>
    <col min="5639" max="5639" width="11.42578125" style="3"/>
    <col min="5640" max="5640" width="10.28515625" style="3" customWidth="1"/>
    <col min="5641" max="5641" width="11.42578125" style="3"/>
    <col min="5642" max="5642" width="11.5703125" style="3" bestFit="1" customWidth="1"/>
    <col min="5643" max="5888" width="11.42578125" style="3"/>
    <col min="5889" max="5889" width="56.85546875" style="3" customWidth="1"/>
    <col min="5890" max="5890" width="22.42578125" style="3" customWidth="1"/>
    <col min="5891" max="5891" width="16.7109375" style="3" customWidth="1"/>
    <col min="5892" max="5892" width="3.5703125" style="3" customWidth="1"/>
    <col min="5893" max="5893" width="4.140625" style="3" customWidth="1"/>
    <col min="5894" max="5894" width="13.28515625" style="3" bestFit="1" customWidth="1"/>
    <col min="5895" max="5895" width="11.42578125" style="3"/>
    <col min="5896" max="5896" width="10.28515625" style="3" customWidth="1"/>
    <col min="5897" max="5897" width="11.42578125" style="3"/>
    <col min="5898" max="5898" width="11.5703125" style="3" bestFit="1" customWidth="1"/>
    <col min="5899" max="6144" width="11.42578125" style="3"/>
    <col min="6145" max="6145" width="56.85546875" style="3" customWidth="1"/>
    <col min="6146" max="6146" width="22.42578125" style="3" customWidth="1"/>
    <col min="6147" max="6147" width="16.7109375" style="3" customWidth="1"/>
    <col min="6148" max="6148" width="3.5703125" style="3" customWidth="1"/>
    <col min="6149" max="6149" width="4.140625" style="3" customWidth="1"/>
    <col min="6150" max="6150" width="13.28515625" style="3" bestFit="1" customWidth="1"/>
    <col min="6151" max="6151" width="11.42578125" style="3"/>
    <col min="6152" max="6152" width="10.28515625" style="3" customWidth="1"/>
    <col min="6153" max="6153" width="11.42578125" style="3"/>
    <col min="6154" max="6154" width="11.5703125" style="3" bestFit="1" customWidth="1"/>
    <col min="6155" max="6400" width="11.42578125" style="3"/>
    <col min="6401" max="6401" width="56.85546875" style="3" customWidth="1"/>
    <col min="6402" max="6402" width="22.42578125" style="3" customWidth="1"/>
    <col min="6403" max="6403" width="16.7109375" style="3" customWidth="1"/>
    <col min="6404" max="6404" width="3.5703125" style="3" customWidth="1"/>
    <col min="6405" max="6405" width="4.140625" style="3" customWidth="1"/>
    <col min="6406" max="6406" width="13.28515625" style="3" bestFit="1" customWidth="1"/>
    <col min="6407" max="6407" width="11.42578125" style="3"/>
    <col min="6408" max="6408" width="10.28515625" style="3" customWidth="1"/>
    <col min="6409" max="6409" width="11.42578125" style="3"/>
    <col min="6410" max="6410" width="11.5703125" style="3" bestFit="1" customWidth="1"/>
    <col min="6411" max="6656" width="11.42578125" style="3"/>
    <col min="6657" max="6657" width="56.85546875" style="3" customWidth="1"/>
    <col min="6658" max="6658" width="22.42578125" style="3" customWidth="1"/>
    <col min="6659" max="6659" width="16.7109375" style="3" customWidth="1"/>
    <col min="6660" max="6660" width="3.5703125" style="3" customWidth="1"/>
    <col min="6661" max="6661" width="4.140625" style="3" customWidth="1"/>
    <col min="6662" max="6662" width="13.28515625" style="3" bestFit="1" customWidth="1"/>
    <col min="6663" max="6663" width="11.42578125" style="3"/>
    <col min="6664" max="6664" width="10.28515625" style="3" customWidth="1"/>
    <col min="6665" max="6665" width="11.42578125" style="3"/>
    <col min="6666" max="6666" width="11.5703125" style="3" bestFit="1" customWidth="1"/>
    <col min="6667" max="6912" width="11.42578125" style="3"/>
    <col min="6913" max="6913" width="56.85546875" style="3" customWidth="1"/>
    <col min="6914" max="6914" width="22.42578125" style="3" customWidth="1"/>
    <col min="6915" max="6915" width="16.7109375" style="3" customWidth="1"/>
    <col min="6916" max="6916" width="3.5703125" style="3" customWidth="1"/>
    <col min="6917" max="6917" width="4.140625" style="3" customWidth="1"/>
    <col min="6918" max="6918" width="13.28515625" style="3" bestFit="1" customWidth="1"/>
    <col min="6919" max="6919" width="11.42578125" style="3"/>
    <col min="6920" max="6920" width="10.28515625" style="3" customWidth="1"/>
    <col min="6921" max="6921" width="11.42578125" style="3"/>
    <col min="6922" max="6922" width="11.5703125" style="3" bestFit="1" customWidth="1"/>
    <col min="6923" max="7168" width="11.42578125" style="3"/>
    <col min="7169" max="7169" width="56.85546875" style="3" customWidth="1"/>
    <col min="7170" max="7170" width="22.42578125" style="3" customWidth="1"/>
    <col min="7171" max="7171" width="16.7109375" style="3" customWidth="1"/>
    <col min="7172" max="7172" width="3.5703125" style="3" customWidth="1"/>
    <col min="7173" max="7173" width="4.140625" style="3" customWidth="1"/>
    <col min="7174" max="7174" width="13.28515625" style="3" bestFit="1" customWidth="1"/>
    <col min="7175" max="7175" width="11.42578125" style="3"/>
    <col min="7176" max="7176" width="10.28515625" style="3" customWidth="1"/>
    <col min="7177" max="7177" width="11.42578125" style="3"/>
    <col min="7178" max="7178" width="11.5703125" style="3" bestFit="1" customWidth="1"/>
    <col min="7179" max="7424" width="11.42578125" style="3"/>
    <col min="7425" max="7425" width="56.85546875" style="3" customWidth="1"/>
    <col min="7426" max="7426" width="22.42578125" style="3" customWidth="1"/>
    <col min="7427" max="7427" width="16.7109375" style="3" customWidth="1"/>
    <col min="7428" max="7428" width="3.5703125" style="3" customWidth="1"/>
    <col min="7429" max="7429" width="4.140625" style="3" customWidth="1"/>
    <col min="7430" max="7430" width="13.28515625" style="3" bestFit="1" customWidth="1"/>
    <col min="7431" max="7431" width="11.42578125" style="3"/>
    <col min="7432" max="7432" width="10.28515625" style="3" customWidth="1"/>
    <col min="7433" max="7433" width="11.42578125" style="3"/>
    <col min="7434" max="7434" width="11.5703125" style="3" bestFit="1" customWidth="1"/>
    <col min="7435" max="7680" width="11.42578125" style="3"/>
    <col min="7681" max="7681" width="56.85546875" style="3" customWidth="1"/>
    <col min="7682" max="7682" width="22.42578125" style="3" customWidth="1"/>
    <col min="7683" max="7683" width="16.7109375" style="3" customWidth="1"/>
    <col min="7684" max="7684" width="3.5703125" style="3" customWidth="1"/>
    <col min="7685" max="7685" width="4.140625" style="3" customWidth="1"/>
    <col min="7686" max="7686" width="13.28515625" style="3" bestFit="1" customWidth="1"/>
    <col min="7687" max="7687" width="11.42578125" style="3"/>
    <col min="7688" max="7688" width="10.28515625" style="3" customWidth="1"/>
    <col min="7689" max="7689" width="11.42578125" style="3"/>
    <col min="7690" max="7690" width="11.5703125" style="3" bestFit="1" customWidth="1"/>
    <col min="7691" max="7936" width="11.42578125" style="3"/>
    <col min="7937" max="7937" width="56.85546875" style="3" customWidth="1"/>
    <col min="7938" max="7938" width="22.42578125" style="3" customWidth="1"/>
    <col min="7939" max="7939" width="16.7109375" style="3" customWidth="1"/>
    <col min="7940" max="7940" width="3.5703125" style="3" customWidth="1"/>
    <col min="7941" max="7941" width="4.140625" style="3" customWidth="1"/>
    <col min="7942" max="7942" width="13.28515625" style="3" bestFit="1" customWidth="1"/>
    <col min="7943" max="7943" width="11.42578125" style="3"/>
    <col min="7944" max="7944" width="10.28515625" style="3" customWidth="1"/>
    <col min="7945" max="7945" width="11.42578125" style="3"/>
    <col min="7946" max="7946" width="11.5703125" style="3" bestFit="1" customWidth="1"/>
    <col min="7947" max="8192" width="11.42578125" style="3"/>
    <col min="8193" max="8193" width="56.85546875" style="3" customWidth="1"/>
    <col min="8194" max="8194" width="22.42578125" style="3" customWidth="1"/>
    <col min="8195" max="8195" width="16.7109375" style="3" customWidth="1"/>
    <col min="8196" max="8196" width="3.5703125" style="3" customWidth="1"/>
    <col min="8197" max="8197" width="4.140625" style="3" customWidth="1"/>
    <col min="8198" max="8198" width="13.28515625" style="3" bestFit="1" customWidth="1"/>
    <col min="8199" max="8199" width="11.42578125" style="3"/>
    <col min="8200" max="8200" width="10.28515625" style="3" customWidth="1"/>
    <col min="8201" max="8201" width="11.42578125" style="3"/>
    <col min="8202" max="8202" width="11.5703125" style="3" bestFit="1" customWidth="1"/>
    <col min="8203" max="8448" width="11.42578125" style="3"/>
    <col min="8449" max="8449" width="56.85546875" style="3" customWidth="1"/>
    <col min="8450" max="8450" width="22.42578125" style="3" customWidth="1"/>
    <col min="8451" max="8451" width="16.7109375" style="3" customWidth="1"/>
    <col min="8452" max="8452" width="3.5703125" style="3" customWidth="1"/>
    <col min="8453" max="8453" width="4.140625" style="3" customWidth="1"/>
    <col min="8454" max="8454" width="13.28515625" style="3" bestFit="1" customWidth="1"/>
    <col min="8455" max="8455" width="11.42578125" style="3"/>
    <col min="8456" max="8456" width="10.28515625" style="3" customWidth="1"/>
    <col min="8457" max="8457" width="11.42578125" style="3"/>
    <col min="8458" max="8458" width="11.5703125" style="3" bestFit="1" customWidth="1"/>
    <col min="8459" max="8704" width="11.42578125" style="3"/>
    <col min="8705" max="8705" width="56.85546875" style="3" customWidth="1"/>
    <col min="8706" max="8706" width="22.42578125" style="3" customWidth="1"/>
    <col min="8707" max="8707" width="16.7109375" style="3" customWidth="1"/>
    <col min="8708" max="8708" width="3.5703125" style="3" customWidth="1"/>
    <col min="8709" max="8709" width="4.140625" style="3" customWidth="1"/>
    <col min="8710" max="8710" width="13.28515625" style="3" bestFit="1" customWidth="1"/>
    <col min="8711" max="8711" width="11.42578125" style="3"/>
    <col min="8712" max="8712" width="10.28515625" style="3" customWidth="1"/>
    <col min="8713" max="8713" width="11.42578125" style="3"/>
    <col min="8714" max="8714" width="11.5703125" style="3" bestFit="1" customWidth="1"/>
    <col min="8715" max="8960" width="11.42578125" style="3"/>
    <col min="8961" max="8961" width="56.85546875" style="3" customWidth="1"/>
    <col min="8962" max="8962" width="22.42578125" style="3" customWidth="1"/>
    <col min="8963" max="8963" width="16.7109375" style="3" customWidth="1"/>
    <col min="8964" max="8964" width="3.5703125" style="3" customWidth="1"/>
    <col min="8965" max="8965" width="4.140625" style="3" customWidth="1"/>
    <col min="8966" max="8966" width="13.28515625" style="3" bestFit="1" customWidth="1"/>
    <col min="8967" max="8967" width="11.42578125" style="3"/>
    <col min="8968" max="8968" width="10.28515625" style="3" customWidth="1"/>
    <col min="8969" max="8969" width="11.42578125" style="3"/>
    <col min="8970" max="8970" width="11.5703125" style="3" bestFit="1" customWidth="1"/>
    <col min="8971" max="9216" width="11.42578125" style="3"/>
    <col min="9217" max="9217" width="56.85546875" style="3" customWidth="1"/>
    <col min="9218" max="9218" width="22.42578125" style="3" customWidth="1"/>
    <col min="9219" max="9219" width="16.7109375" style="3" customWidth="1"/>
    <col min="9220" max="9220" width="3.5703125" style="3" customWidth="1"/>
    <col min="9221" max="9221" width="4.140625" style="3" customWidth="1"/>
    <col min="9222" max="9222" width="13.28515625" style="3" bestFit="1" customWidth="1"/>
    <col min="9223" max="9223" width="11.42578125" style="3"/>
    <col min="9224" max="9224" width="10.28515625" style="3" customWidth="1"/>
    <col min="9225" max="9225" width="11.42578125" style="3"/>
    <col min="9226" max="9226" width="11.5703125" style="3" bestFit="1" customWidth="1"/>
    <col min="9227" max="9472" width="11.42578125" style="3"/>
    <col min="9473" max="9473" width="56.85546875" style="3" customWidth="1"/>
    <col min="9474" max="9474" width="22.42578125" style="3" customWidth="1"/>
    <col min="9475" max="9475" width="16.7109375" style="3" customWidth="1"/>
    <col min="9476" max="9476" width="3.5703125" style="3" customWidth="1"/>
    <col min="9477" max="9477" width="4.140625" style="3" customWidth="1"/>
    <col min="9478" max="9478" width="13.28515625" style="3" bestFit="1" customWidth="1"/>
    <col min="9479" max="9479" width="11.42578125" style="3"/>
    <col min="9480" max="9480" width="10.28515625" style="3" customWidth="1"/>
    <col min="9481" max="9481" width="11.42578125" style="3"/>
    <col min="9482" max="9482" width="11.5703125" style="3" bestFit="1" customWidth="1"/>
    <col min="9483" max="9728" width="11.42578125" style="3"/>
    <col min="9729" max="9729" width="56.85546875" style="3" customWidth="1"/>
    <col min="9730" max="9730" width="22.42578125" style="3" customWidth="1"/>
    <col min="9731" max="9731" width="16.7109375" style="3" customWidth="1"/>
    <col min="9732" max="9732" width="3.5703125" style="3" customWidth="1"/>
    <col min="9733" max="9733" width="4.140625" style="3" customWidth="1"/>
    <col min="9734" max="9734" width="13.28515625" style="3" bestFit="1" customWidth="1"/>
    <col min="9735" max="9735" width="11.42578125" style="3"/>
    <col min="9736" max="9736" width="10.28515625" style="3" customWidth="1"/>
    <col min="9737" max="9737" width="11.42578125" style="3"/>
    <col min="9738" max="9738" width="11.5703125" style="3" bestFit="1" customWidth="1"/>
    <col min="9739" max="9984" width="11.42578125" style="3"/>
    <col min="9985" max="9985" width="56.85546875" style="3" customWidth="1"/>
    <col min="9986" max="9986" width="22.42578125" style="3" customWidth="1"/>
    <col min="9987" max="9987" width="16.7109375" style="3" customWidth="1"/>
    <col min="9988" max="9988" width="3.5703125" style="3" customWidth="1"/>
    <col min="9989" max="9989" width="4.140625" style="3" customWidth="1"/>
    <col min="9990" max="9990" width="13.28515625" style="3" bestFit="1" customWidth="1"/>
    <col min="9991" max="9991" width="11.42578125" style="3"/>
    <col min="9992" max="9992" width="10.28515625" style="3" customWidth="1"/>
    <col min="9993" max="9993" width="11.42578125" style="3"/>
    <col min="9994" max="9994" width="11.5703125" style="3" bestFit="1" customWidth="1"/>
    <col min="9995" max="10240" width="11.42578125" style="3"/>
    <col min="10241" max="10241" width="56.85546875" style="3" customWidth="1"/>
    <col min="10242" max="10242" width="22.42578125" style="3" customWidth="1"/>
    <col min="10243" max="10243" width="16.7109375" style="3" customWidth="1"/>
    <col min="10244" max="10244" width="3.5703125" style="3" customWidth="1"/>
    <col min="10245" max="10245" width="4.140625" style="3" customWidth="1"/>
    <col min="10246" max="10246" width="13.28515625" style="3" bestFit="1" customWidth="1"/>
    <col min="10247" max="10247" width="11.42578125" style="3"/>
    <col min="10248" max="10248" width="10.28515625" style="3" customWidth="1"/>
    <col min="10249" max="10249" width="11.42578125" style="3"/>
    <col min="10250" max="10250" width="11.5703125" style="3" bestFit="1" customWidth="1"/>
    <col min="10251" max="10496" width="11.42578125" style="3"/>
    <col min="10497" max="10497" width="56.85546875" style="3" customWidth="1"/>
    <col min="10498" max="10498" width="22.42578125" style="3" customWidth="1"/>
    <col min="10499" max="10499" width="16.7109375" style="3" customWidth="1"/>
    <col min="10500" max="10500" width="3.5703125" style="3" customWidth="1"/>
    <col min="10501" max="10501" width="4.140625" style="3" customWidth="1"/>
    <col min="10502" max="10502" width="13.28515625" style="3" bestFit="1" customWidth="1"/>
    <col min="10503" max="10503" width="11.42578125" style="3"/>
    <col min="10504" max="10504" width="10.28515625" style="3" customWidth="1"/>
    <col min="10505" max="10505" width="11.42578125" style="3"/>
    <col min="10506" max="10506" width="11.5703125" style="3" bestFit="1" customWidth="1"/>
    <col min="10507" max="10752" width="11.42578125" style="3"/>
    <col min="10753" max="10753" width="56.85546875" style="3" customWidth="1"/>
    <col min="10754" max="10754" width="22.42578125" style="3" customWidth="1"/>
    <col min="10755" max="10755" width="16.7109375" style="3" customWidth="1"/>
    <col min="10756" max="10756" width="3.5703125" style="3" customWidth="1"/>
    <col min="10757" max="10757" width="4.140625" style="3" customWidth="1"/>
    <col min="10758" max="10758" width="13.28515625" style="3" bestFit="1" customWidth="1"/>
    <col min="10759" max="10759" width="11.42578125" style="3"/>
    <col min="10760" max="10760" width="10.28515625" style="3" customWidth="1"/>
    <col min="10761" max="10761" width="11.42578125" style="3"/>
    <col min="10762" max="10762" width="11.5703125" style="3" bestFit="1" customWidth="1"/>
    <col min="10763" max="11008" width="11.42578125" style="3"/>
    <col min="11009" max="11009" width="56.85546875" style="3" customWidth="1"/>
    <col min="11010" max="11010" width="22.42578125" style="3" customWidth="1"/>
    <col min="11011" max="11011" width="16.7109375" style="3" customWidth="1"/>
    <col min="11012" max="11012" width="3.5703125" style="3" customWidth="1"/>
    <col min="11013" max="11013" width="4.140625" style="3" customWidth="1"/>
    <col min="11014" max="11014" width="13.28515625" style="3" bestFit="1" customWidth="1"/>
    <col min="11015" max="11015" width="11.42578125" style="3"/>
    <col min="11016" max="11016" width="10.28515625" style="3" customWidth="1"/>
    <col min="11017" max="11017" width="11.42578125" style="3"/>
    <col min="11018" max="11018" width="11.5703125" style="3" bestFit="1" customWidth="1"/>
    <col min="11019" max="11264" width="11.42578125" style="3"/>
    <col min="11265" max="11265" width="56.85546875" style="3" customWidth="1"/>
    <col min="11266" max="11266" width="22.42578125" style="3" customWidth="1"/>
    <col min="11267" max="11267" width="16.7109375" style="3" customWidth="1"/>
    <col min="11268" max="11268" width="3.5703125" style="3" customWidth="1"/>
    <col min="11269" max="11269" width="4.140625" style="3" customWidth="1"/>
    <col min="11270" max="11270" width="13.28515625" style="3" bestFit="1" customWidth="1"/>
    <col min="11271" max="11271" width="11.42578125" style="3"/>
    <col min="11272" max="11272" width="10.28515625" style="3" customWidth="1"/>
    <col min="11273" max="11273" width="11.42578125" style="3"/>
    <col min="11274" max="11274" width="11.5703125" style="3" bestFit="1" customWidth="1"/>
    <col min="11275" max="11520" width="11.42578125" style="3"/>
    <col min="11521" max="11521" width="56.85546875" style="3" customWidth="1"/>
    <col min="11522" max="11522" width="22.42578125" style="3" customWidth="1"/>
    <col min="11523" max="11523" width="16.7109375" style="3" customWidth="1"/>
    <col min="11524" max="11524" width="3.5703125" style="3" customWidth="1"/>
    <col min="11525" max="11525" width="4.140625" style="3" customWidth="1"/>
    <col min="11526" max="11526" width="13.28515625" style="3" bestFit="1" customWidth="1"/>
    <col min="11527" max="11527" width="11.42578125" style="3"/>
    <col min="11528" max="11528" width="10.28515625" style="3" customWidth="1"/>
    <col min="11529" max="11529" width="11.42578125" style="3"/>
    <col min="11530" max="11530" width="11.5703125" style="3" bestFit="1" customWidth="1"/>
    <col min="11531" max="11776" width="11.42578125" style="3"/>
    <col min="11777" max="11777" width="56.85546875" style="3" customWidth="1"/>
    <col min="11778" max="11778" width="22.42578125" style="3" customWidth="1"/>
    <col min="11779" max="11779" width="16.7109375" style="3" customWidth="1"/>
    <col min="11780" max="11780" width="3.5703125" style="3" customWidth="1"/>
    <col min="11781" max="11781" width="4.140625" style="3" customWidth="1"/>
    <col min="11782" max="11782" width="13.28515625" style="3" bestFit="1" customWidth="1"/>
    <col min="11783" max="11783" width="11.42578125" style="3"/>
    <col min="11784" max="11784" width="10.28515625" style="3" customWidth="1"/>
    <col min="11785" max="11785" width="11.42578125" style="3"/>
    <col min="11786" max="11786" width="11.5703125" style="3" bestFit="1" customWidth="1"/>
    <col min="11787" max="12032" width="11.42578125" style="3"/>
    <col min="12033" max="12033" width="56.85546875" style="3" customWidth="1"/>
    <col min="12034" max="12034" width="22.42578125" style="3" customWidth="1"/>
    <col min="12035" max="12035" width="16.7109375" style="3" customWidth="1"/>
    <col min="12036" max="12036" width="3.5703125" style="3" customWidth="1"/>
    <col min="12037" max="12037" width="4.140625" style="3" customWidth="1"/>
    <col min="12038" max="12038" width="13.28515625" style="3" bestFit="1" customWidth="1"/>
    <col min="12039" max="12039" width="11.42578125" style="3"/>
    <col min="12040" max="12040" width="10.28515625" style="3" customWidth="1"/>
    <col min="12041" max="12041" width="11.42578125" style="3"/>
    <col min="12042" max="12042" width="11.5703125" style="3" bestFit="1" customWidth="1"/>
    <col min="12043" max="12288" width="11.42578125" style="3"/>
    <col min="12289" max="12289" width="56.85546875" style="3" customWidth="1"/>
    <col min="12290" max="12290" width="22.42578125" style="3" customWidth="1"/>
    <col min="12291" max="12291" width="16.7109375" style="3" customWidth="1"/>
    <col min="12292" max="12292" width="3.5703125" style="3" customWidth="1"/>
    <col min="12293" max="12293" width="4.140625" style="3" customWidth="1"/>
    <col min="12294" max="12294" width="13.28515625" style="3" bestFit="1" customWidth="1"/>
    <col min="12295" max="12295" width="11.42578125" style="3"/>
    <col min="12296" max="12296" width="10.28515625" style="3" customWidth="1"/>
    <col min="12297" max="12297" width="11.42578125" style="3"/>
    <col min="12298" max="12298" width="11.5703125" style="3" bestFit="1" customWidth="1"/>
    <col min="12299" max="12544" width="11.42578125" style="3"/>
    <col min="12545" max="12545" width="56.85546875" style="3" customWidth="1"/>
    <col min="12546" max="12546" width="22.42578125" style="3" customWidth="1"/>
    <col min="12547" max="12547" width="16.7109375" style="3" customWidth="1"/>
    <col min="12548" max="12548" width="3.5703125" style="3" customWidth="1"/>
    <col min="12549" max="12549" width="4.140625" style="3" customWidth="1"/>
    <col min="12550" max="12550" width="13.28515625" style="3" bestFit="1" customWidth="1"/>
    <col min="12551" max="12551" width="11.42578125" style="3"/>
    <col min="12552" max="12552" width="10.28515625" style="3" customWidth="1"/>
    <col min="12553" max="12553" width="11.42578125" style="3"/>
    <col min="12554" max="12554" width="11.5703125" style="3" bestFit="1" customWidth="1"/>
    <col min="12555" max="12800" width="11.42578125" style="3"/>
    <col min="12801" max="12801" width="56.85546875" style="3" customWidth="1"/>
    <col min="12802" max="12802" width="22.42578125" style="3" customWidth="1"/>
    <col min="12803" max="12803" width="16.7109375" style="3" customWidth="1"/>
    <col min="12804" max="12804" width="3.5703125" style="3" customWidth="1"/>
    <col min="12805" max="12805" width="4.140625" style="3" customWidth="1"/>
    <col min="12806" max="12806" width="13.28515625" style="3" bestFit="1" customWidth="1"/>
    <col min="12807" max="12807" width="11.42578125" style="3"/>
    <col min="12808" max="12808" width="10.28515625" style="3" customWidth="1"/>
    <col min="12809" max="12809" width="11.42578125" style="3"/>
    <col min="12810" max="12810" width="11.5703125" style="3" bestFit="1" customWidth="1"/>
    <col min="12811" max="13056" width="11.42578125" style="3"/>
    <col min="13057" max="13057" width="56.85546875" style="3" customWidth="1"/>
    <col min="13058" max="13058" width="22.42578125" style="3" customWidth="1"/>
    <col min="13059" max="13059" width="16.7109375" style="3" customWidth="1"/>
    <col min="13060" max="13060" width="3.5703125" style="3" customWidth="1"/>
    <col min="13061" max="13061" width="4.140625" style="3" customWidth="1"/>
    <col min="13062" max="13062" width="13.28515625" style="3" bestFit="1" customWidth="1"/>
    <col min="13063" max="13063" width="11.42578125" style="3"/>
    <col min="13064" max="13064" width="10.28515625" style="3" customWidth="1"/>
    <col min="13065" max="13065" width="11.42578125" style="3"/>
    <col min="13066" max="13066" width="11.5703125" style="3" bestFit="1" customWidth="1"/>
    <col min="13067" max="13312" width="11.42578125" style="3"/>
    <col min="13313" max="13313" width="56.85546875" style="3" customWidth="1"/>
    <col min="13314" max="13314" width="22.42578125" style="3" customWidth="1"/>
    <col min="13315" max="13315" width="16.7109375" style="3" customWidth="1"/>
    <col min="13316" max="13316" width="3.5703125" style="3" customWidth="1"/>
    <col min="13317" max="13317" width="4.140625" style="3" customWidth="1"/>
    <col min="13318" max="13318" width="13.28515625" style="3" bestFit="1" customWidth="1"/>
    <col min="13319" max="13319" width="11.42578125" style="3"/>
    <col min="13320" max="13320" width="10.28515625" style="3" customWidth="1"/>
    <col min="13321" max="13321" width="11.42578125" style="3"/>
    <col min="13322" max="13322" width="11.5703125" style="3" bestFit="1" customWidth="1"/>
    <col min="13323" max="13568" width="11.42578125" style="3"/>
    <col min="13569" max="13569" width="56.85546875" style="3" customWidth="1"/>
    <col min="13570" max="13570" width="22.42578125" style="3" customWidth="1"/>
    <col min="13571" max="13571" width="16.7109375" style="3" customWidth="1"/>
    <col min="13572" max="13572" width="3.5703125" style="3" customWidth="1"/>
    <col min="13573" max="13573" width="4.140625" style="3" customWidth="1"/>
    <col min="13574" max="13574" width="13.28515625" style="3" bestFit="1" customWidth="1"/>
    <col min="13575" max="13575" width="11.42578125" style="3"/>
    <col min="13576" max="13576" width="10.28515625" style="3" customWidth="1"/>
    <col min="13577" max="13577" width="11.42578125" style="3"/>
    <col min="13578" max="13578" width="11.5703125" style="3" bestFit="1" customWidth="1"/>
    <col min="13579" max="13824" width="11.42578125" style="3"/>
    <col min="13825" max="13825" width="56.85546875" style="3" customWidth="1"/>
    <col min="13826" max="13826" width="22.42578125" style="3" customWidth="1"/>
    <col min="13827" max="13827" width="16.7109375" style="3" customWidth="1"/>
    <col min="13828" max="13828" width="3.5703125" style="3" customWidth="1"/>
    <col min="13829" max="13829" width="4.140625" style="3" customWidth="1"/>
    <col min="13830" max="13830" width="13.28515625" style="3" bestFit="1" customWidth="1"/>
    <col min="13831" max="13831" width="11.42578125" style="3"/>
    <col min="13832" max="13832" width="10.28515625" style="3" customWidth="1"/>
    <col min="13833" max="13833" width="11.42578125" style="3"/>
    <col min="13834" max="13834" width="11.5703125" style="3" bestFit="1" customWidth="1"/>
    <col min="13835" max="14080" width="11.42578125" style="3"/>
    <col min="14081" max="14081" width="56.85546875" style="3" customWidth="1"/>
    <col min="14082" max="14082" width="22.42578125" style="3" customWidth="1"/>
    <col min="14083" max="14083" width="16.7109375" style="3" customWidth="1"/>
    <col min="14084" max="14084" width="3.5703125" style="3" customWidth="1"/>
    <col min="14085" max="14085" width="4.140625" style="3" customWidth="1"/>
    <col min="14086" max="14086" width="13.28515625" style="3" bestFit="1" customWidth="1"/>
    <col min="14087" max="14087" width="11.42578125" style="3"/>
    <col min="14088" max="14088" width="10.28515625" style="3" customWidth="1"/>
    <col min="14089" max="14089" width="11.42578125" style="3"/>
    <col min="14090" max="14090" width="11.5703125" style="3" bestFit="1" customWidth="1"/>
    <col min="14091" max="14336" width="11.42578125" style="3"/>
    <col min="14337" max="14337" width="56.85546875" style="3" customWidth="1"/>
    <col min="14338" max="14338" width="22.42578125" style="3" customWidth="1"/>
    <col min="14339" max="14339" width="16.7109375" style="3" customWidth="1"/>
    <col min="14340" max="14340" width="3.5703125" style="3" customWidth="1"/>
    <col min="14341" max="14341" width="4.140625" style="3" customWidth="1"/>
    <col min="14342" max="14342" width="13.28515625" style="3" bestFit="1" customWidth="1"/>
    <col min="14343" max="14343" width="11.42578125" style="3"/>
    <col min="14344" max="14344" width="10.28515625" style="3" customWidth="1"/>
    <col min="14345" max="14345" width="11.42578125" style="3"/>
    <col min="14346" max="14346" width="11.5703125" style="3" bestFit="1" customWidth="1"/>
    <col min="14347" max="14592" width="11.42578125" style="3"/>
    <col min="14593" max="14593" width="56.85546875" style="3" customWidth="1"/>
    <col min="14594" max="14594" width="22.42578125" style="3" customWidth="1"/>
    <col min="14595" max="14595" width="16.7109375" style="3" customWidth="1"/>
    <col min="14596" max="14596" width="3.5703125" style="3" customWidth="1"/>
    <col min="14597" max="14597" width="4.140625" style="3" customWidth="1"/>
    <col min="14598" max="14598" width="13.28515625" style="3" bestFit="1" customWidth="1"/>
    <col min="14599" max="14599" width="11.42578125" style="3"/>
    <col min="14600" max="14600" width="10.28515625" style="3" customWidth="1"/>
    <col min="14601" max="14601" width="11.42578125" style="3"/>
    <col min="14602" max="14602" width="11.5703125" style="3" bestFit="1" customWidth="1"/>
    <col min="14603" max="14848" width="11.42578125" style="3"/>
    <col min="14849" max="14849" width="56.85546875" style="3" customWidth="1"/>
    <col min="14850" max="14850" width="22.42578125" style="3" customWidth="1"/>
    <col min="14851" max="14851" width="16.7109375" style="3" customWidth="1"/>
    <col min="14852" max="14852" width="3.5703125" style="3" customWidth="1"/>
    <col min="14853" max="14853" width="4.140625" style="3" customWidth="1"/>
    <col min="14854" max="14854" width="13.28515625" style="3" bestFit="1" customWidth="1"/>
    <col min="14855" max="14855" width="11.42578125" style="3"/>
    <col min="14856" max="14856" width="10.28515625" style="3" customWidth="1"/>
    <col min="14857" max="14857" width="11.42578125" style="3"/>
    <col min="14858" max="14858" width="11.5703125" style="3" bestFit="1" customWidth="1"/>
    <col min="14859" max="15104" width="11.42578125" style="3"/>
    <col min="15105" max="15105" width="56.85546875" style="3" customWidth="1"/>
    <col min="15106" max="15106" width="22.42578125" style="3" customWidth="1"/>
    <col min="15107" max="15107" width="16.7109375" style="3" customWidth="1"/>
    <col min="15108" max="15108" width="3.5703125" style="3" customWidth="1"/>
    <col min="15109" max="15109" width="4.140625" style="3" customWidth="1"/>
    <col min="15110" max="15110" width="13.28515625" style="3" bestFit="1" customWidth="1"/>
    <col min="15111" max="15111" width="11.42578125" style="3"/>
    <col min="15112" max="15112" width="10.28515625" style="3" customWidth="1"/>
    <col min="15113" max="15113" width="11.42578125" style="3"/>
    <col min="15114" max="15114" width="11.5703125" style="3" bestFit="1" customWidth="1"/>
    <col min="15115" max="15360" width="11.42578125" style="3"/>
    <col min="15361" max="15361" width="56.85546875" style="3" customWidth="1"/>
    <col min="15362" max="15362" width="22.42578125" style="3" customWidth="1"/>
    <col min="15363" max="15363" width="16.7109375" style="3" customWidth="1"/>
    <col min="15364" max="15364" width="3.5703125" style="3" customWidth="1"/>
    <col min="15365" max="15365" width="4.140625" style="3" customWidth="1"/>
    <col min="15366" max="15366" width="13.28515625" style="3" bestFit="1" customWidth="1"/>
    <col min="15367" max="15367" width="11.42578125" style="3"/>
    <col min="15368" max="15368" width="10.28515625" style="3" customWidth="1"/>
    <col min="15369" max="15369" width="11.42578125" style="3"/>
    <col min="15370" max="15370" width="11.5703125" style="3" bestFit="1" customWidth="1"/>
    <col min="15371" max="15616" width="11.42578125" style="3"/>
    <col min="15617" max="15617" width="56.85546875" style="3" customWidth="1"/>
    <col min="15618" max="15618" width="22.42578125" style="3" customWidth="1"/>
    <col min="15619" max="15619" width="16.7109375" style="3" customWidth="1"/>
    <col min="15620" max="15620" width="3.5703125" style="3" customWidth="1"/>
    <col min="15621" max="15621" width="4.140625" style="3" customWidth="1"/>
    <col min="15622" max="15622" width="13.28515625" style="3" bestFit="1" customWidth="1"/>
    <col min="15623" max="15623" width="11.42578125" style="3"/>
    <col min="15624" max="15624" width="10.28515625" style="3" customWidth="1"/>
    <col min="15625" max="15625" width="11.42578125" style="3"/>
    <col min="15626" max="15626" width="11.5703125" style="3" bestFit="1" customWidth="1"/>
    <col min="15627" max="15872" width="11.42578125" style="3"/>
    <col min="15873" max="15873" width="56.85546875" style="3" customWidth="1"/>
    <col min="15874" max="15874" width="22.42578125" style="3" customWidth="1"/>
    <col min="15875" max="15875" width="16.7109375" style="3" customWidth="1"/>
    <col min="15876" max="15876" width="3.5703125" style="3" customWidth="1"/>
    <col min="15877" max="15877" width="4.140625" style="3" customWidth="1"/>
    <col min="15878" max="15878" width="13.28515625" style="3" bestFit="1" customWidth="1"/>
    <col min="15879" max="15879" width="11.42578125" style="3"/>
    <col min="15880" max="15880" width="10.28515625" style="3" customWidth="1"/>
    <col min="15881" max="15881" width="11.42578125" style="3"/>
    <col min="15882" max="15882" width="11.5703125" style="3" bestFit="1" customWidth="1"/>
    <col min="15883" max="16128" width="11.42578125" style="3"/>
    <col min="16129" max="16129" width="56.85546875" style="3" customWidth="1"/>
    <col min="16130" max="16130" width="22.42578125" style="3" customWidth="1"/>
    <col min="16131" max="16131" width="16.7109375" style="3" customWidth="1"/>
    <col min="16132" max="16132" width="3.5703125" style="3" customWidth="1"/>
    <col min="16133" max="16133" width="4.140625" style="3" customWidth="1"/>
    <col min="16134" max="16134" width="13.28515625" style="3" bestFit="1" customWidth="1"/>
    <col min="16135" max="16135" width="11.42578125" style="3"/>
    <col min="16136" max="16136" width="10.28515625" style="3" customWidth="1"/>
    <col min="16137" max="16137" width="11.42578125" style="3"/>
    <col min="16138" max="16138" width="11.5703125" style="3" bestFit="1" customWidth="1"/>
    <col min="16139" max="16384" width="11.42578125" style="3"/>
  </cols>
  <sheetData>
    <row r="1" spans="1:4" s="1" customFormat="1" ht="34.15" customHeight="1" x14ac:dyDescent="0.2">
      <c r="A1" s="76" t="s">
        <v>0</v>
      </c>
      <c r="B1" s="77"/>
      <c r="C1" s="78"/>
    </row>
    <row r="2" spans="1:4" ht="9.9499999999999993" customHeight="1" x14ac:dyDescent="0.2">
      <c r="A2" s="2"/>
      <c r="B2" s="2"/>
      <c r="C2" s="2"/>
    </row>
    <row r="3" spans="1:4" s="6" customFormat="1" ht="24" customHeight="1" x14ac:dyDescent="0.25">
      <c r="A3" s="4" t="s">
        <v>1</v>
      </c>
      <c r="B3" s="5" t="s">
        <v>2</v>
      </c>
      <c r="C3" s="5" t="s">
        <v>3</v>
      </c>
      <c r="D3" s="5" t="s">
        <v>67</v>
      </c>
    </row>
    <row r="4" spans="1:4" s="10" customFormat="1" ht="20.25" customHeight="1" x14ac:dyDescent="0.25">
      <c r="A4" s="7" t="s">
        <v>4</v>
      </c>
      <c r="B4" s="8">
        <f>[1]INICIO!B76</f>
        <v>1427998.7719000001</v>
      </c>
      <c r="C4" s="9">
        <f>[1]INICIO!T5</f>
        <v>44785</v>
      </c>
      <c r="D4" s="48" t="s">
        <v>122</v>
      </c>
    </row>
    <row r="5" spans="1:4" s="10" customFormat="1" ht="20.25" customHeight="1" x14ac:dyDescent="0.25">
      <c r="A5" s="7" t="s">
        <v>68</v>
      </c>
      <c r="B5" s="8">
        <f>[1]INICIO!B77</f>
        <v>1502059.4073999999</v>
      </c>
      <c r="C5" s="9">
        <f>[1]INICIO!T5</f>
        <v>44785</v>
      </c>
      <c r="D5" s="48" t="s">
        <v>123</v>
      </c>
    </row>
    <row r="6" spans="1:4" s="10" customFormat="1" ht="20.25" customHeight="1" x14ac:dyDescent="0.25">
      <c r="A6" s="7" t="s">
        <v>69</v>
      </c>
      <c r="B6" s="8">
        <f>[1]INICIO!B78</f>
        <v>1130110.4380000001</v>
      </c>
      <c r="C6" s="9">
        <f>[1]INICIO!T5</f>
        <v>44785</v>
      </c>
      <c r="D6" s="48" t="s">
        <v>124</v>
      </c>
    </row>
    <row r="7" spans="1:4" s="10" customFormat="1" ht="20.25" customHeight="1" x14ac:dyDescent="0.25">
      <c r="A7" s="7" t="s">
        <v>70</v>
      </c>
      <c r="B7" s="8">
        <f>[1]INICIO!B79</f>
        <v>164030.59270000001</v>
      </c>
      <c r="C7" s="9">
        <f>[1]INICIO!T5</f>
        <v>44785</v>
      </c>
      <c r="D7" s="48" t="s">
        <v>125</v>
      </c>
    </row>
    <row r="8" spans="1:4" s="10" customFormat="1" ht="20.25" customHeight="1" x14ac:dyDescent="0.25">
      <c r="A8" s="7" t="s">
        <v>71</v>
      </c>
      <c r="B8" s="8">
        <f>[1]INICIO!B80</f>
        <v>1097194.6000000001</v>
      </c>
      <c r="C8" s="9">
        <f>[1]INICIO!T5</f>
        <v>44785</v>
      </c>
      <c r="D8" s="48" t="s">
        <v>126</v>
      </c>
    </row>
    <row r="9" spans="1:4" s="10" customFormat="1" ht="20.25" customHeight="1" x14ac:dyDescent="0.25">
      <c r="A9" s="7" t="s">
        <v>72</v>
      </c>
      <c r="B9" s="8">
        <f>[1]INICIO!B81</f>
        <v>164579.19</v>
      </c>
      <c r="C9" s="9">
        <f>[1]INICIO!T5</f>
        <v>44785</v>
      </c>
      <c r="D9" s="48" t="s">
        <v>127</v>
      </c>
    </row>
    <row r="10" spans="1:4" s="10" customFormat="1" ht="20.25" customHeight="1" x14ac:dyDescent="0.25">
      <c r="A10" s="7" t="s">
        <v>7</v>
      </c>
      <c r="B10" s="8">
        <f>[1]INICIO!C76</f>
        <v>9463042.4797640014</v>
      </c>
      <c r="C10" s="9">
        <f>[1]INICIO!U5</f>
        <v>44799</v>
      </c>
      <c r="D10" s="48" t="s">
        <v>138</v>
      </c>
    </row>
    <row r="11" spans="1:4" s="10" customFormat="1" ht="20.25" customHeight="1" x14ac:dyDescent="0.25">
      <c r="A11" s="7" t="s">
        <v>73</v>
      </c>
      <c r="B11" s="8">
        <f>[1]INICIO!C77</f>
        <v>9953826.4731439985</v>
      </c>
      <c r="C11" s="9">
        <f>[1]INICIO!U5</f>
        <v>44799</v>
      </c>
      <c r="D11" s="48" t="s">
        <v>139</v>
      </c>
    </row>
    <row r="12" spans="1:4" s="10" customFormat="1" ht="20.25" customHeight="1" x14ac:dyDescent="0.25">
      <c r="A12" s="7" t="s">
        <v>74</v>
      </c>
      <c r="B12" s="8">
        <f>[1]INICIO!C78</f>
        <v>7489000.1952800015</v>
      </c>
      <c r="C12" s="9">
        <f>[1]INICIO!U5</f>
        <v>44799</v>
      </c>
      <c r="D12" s="48" t="s">
        <v>140</v>
      </c>
    </row>
    <row r="13" spans="1:4" s="10" customFormat="1" ht="20.25" customHeight="1" x14ac:dyDescent="0.25">
      <c r="A13" s="7" t="s">
        <v>75</v>
      </c>
      <c r="B13" s="8">
        <f>[1]INICIO!C79</f>
        <v>1086995.6594120003</v>
      </c>
      <c r="C13" s="9">
        <f>[1]INICIO!U5</f>
        <v>44799</v>
      </c>
      <c r="D13" s="48" t="s">
        <v>141</v>
      </c>
    </row>
    <row r="14" spans="1:4" s="10" customFormat="1" ht="20.25" customHeight="1" x14ac:dyDescent="0.25">
      <c r="A14" s="7" t="s">
        <v>76</v>
      </c>
      <c r="B14" s="8">
        <f>[1]INICIO!C80</f>
        <v>7270873.9759999998</v>
      </c>
      <c r="C14" s="9">
        <f>[1]INICIO!U5</f>
        <v>44799</v>
      </c>
      <c r="D14" s="48" t="s">
        <v>142</v>
      </c>
    </row>
    <row r="15" spans="1:4" s="10" customFormat="1" ht="20.25" customHeight="1" x14ac:dyDescent="0.25">
      <c r="A15" s="7" t="s">
        <v>77</v>
      </c>
      <c r="B15" s="8">
        <f>[1]INICIO!C81</f>
        <v>1090631.0964000002</v>
      </c>
      <c r="C15" s="9">
        <f>[1]INICIO!U5</f>
        <v>44799</v>
      </c>
      <c r="D15" s="48" t="s">
        <v>143</v>
      </c>
    </row>
    <row r="16" spans="1:4" s="10" customFormat="1" ht="20.25" customHeight="1" x14ac:dyDescent="0.25">
      <c r="A16" s="7" t="s">
        <v>10</v>
      </c>
      <c r="B16" s="8">
        <f>[1]INICIO!D76</f>
        <v>-49460.160042000003</v>
      </c>
      <c r="C16" s="9">
        <f>[1]INICIO!C5</f>
        <v>44799</v>
      </c>
      <c r="D16" s="48" t="s">
        <v>138</v>
      </c>
    </row>
    <row r="17" spans="1:14" s="10" customFormat="1" ht="20.25" customHeight="1" x14ac:dyDescent="0.25">
      <c r="A17" s="7" t="s">
        <v>78</v>
      </c>
      <c r="B17" s="8">
        <f>[1]INICIO!D77</f>
        <v>-52025.323931999999</v>
      </c>
      <c r="C17" s="9">
        <f>[1]INICIO!C5</f>
        <v>44799</v>
      </c>
      <c r="D17" s="48" t="s">
        <v>139</v>
      </c>
    </row>
    <row r="18" spans="1:14" s="10" customFormat="1" ht="20.25" customHeight="1" x14ac:dyDescent="0.25">
      <c r="A18" s="7" t="s">
        <v>79</v>
      </c>
      <c r="B18" s="8">
        <f>[1]INICIO!D78</f>
        <v>-39142.500840000008</v>
      </c>
      <c r="C18" s="9">
        <f>[1]INICIO!C5</f>
        <v>44799</v>
      </c>
      <c r="D18" s="48" t="s">
        <v>140</v>
      </c>
    </row>
    <row r="19" spans="1:14" s="10" customFormat="1" ht="20.25" customHeight="1" x14ac:dyDescent="0.25">
      <c r="A19" s="7" t="s">
        <v>80</v>
      </c>
      <c r="B19" s="8">
        <f>[1]INICIO!D79</f>
        <v>-5681.362986000001</v>
      </c>
      <c r="C19" s="9">
        <f>[1]INICIO!C5</f>
        <v>44799</v>
      </c>
      <c r="D19" s="48" t="s">
        <v>141</v>
      </c>
    </row>
    <row r="20" spans="1:14" s="10" customFormat="1" ht="20.25" customHeight="1" x14ac:dyDescent="0.25">
      <c r="A20" s="7" t="s">
        <v>81</v>
      </c>
      <c r="B20" s="8">
        <f>[1]INICIO!D80</f>
        <v>-38002.428</v>
      </c>
      <c r="C20" s="9">
        <f>[1]INICIO!C5</f>
        <v>44799</v>
      </c>
      <c r="D20" s="48" t="s">
        <v>142</v>
      </c>
    </row>
    <row r="21" spans="1:14" s="10" customFormat="1" ht="20.25" customHeight="1" x14ac:dyDescent="0.25">
      <c r="A21" s="7" t="s">
        <v>82</v>
      </c>
      <c r="B21" s="8">
        <f>[1]INICIO!D81</f>
        <v>-5700.3642</v>
      </c>
      <c r="C21" s="9">
        <f>[1]INICIO!C5</f>
        <v>44799</v>
      </c>
      <c r="D21" s="48" t="s">
        <v>143</v>
      </c>
    </row>
    <row r="22" spans="1:14" s="10" customFormat="1" ht="20.25" hidden="1" customHeight="1" x14ac:dyDescent="0.25">
      <c r="A22" s="7" t="s">
        <v>13</v>
      </c>
      <c r="B22" s="8">
        <f>[1]INICIO!D13</f>
        <v>0</v>
      </c>
      <c r="C22" s="9">
        <f>[1]INICIO!D5</f>
        <v>0</v>
      </c>
      <c r="D22" s="48"/>
    </row>
    <row r="23" spans="1:14" s="10" customFormat="1" ht="20.25" hidden="1" customHeight="1" x14ac:dyDescent="0.25">
      <c r="A23" s="7" t="s">
        <v>14</v>
      </c>
      <c r="B23" s="8">
        <f>[1]INICIO!E13</f>
        <v>0</v>
      </c>
      <c r="C23" s="9">
        <f>[1]INICIO!E5</f>
        <v>0</v>
      </c>
      <c r="D23" s="48"/>
    </row>
    <row r="24" spans="1:14" s="10" customFormat="1" ht="20.25" customHeight="1" x14ac:dyDescent="0.25">
      <c r="A24" s="7" t="s">
        <v>15</v>
      </c>
      <c r="B24" s="8">
        <f>[1]INICIO!H13</f>
        <v>5672464.1200000001</v>
      </c>
      <c r="C24" s="9">
        <f>[1]INICIO!H5</f>
        <v>44804</v>
      </c>
      <c r="D24" s="48" t="s">
        <v>151</v>
      </c>
    </row>
    <row r="25" spans="1:14" s="10" customFormat="1" ht="20.25" hidden="1" customHeight="1" x14ac:dyDescent="0.25">
      <c r="A25" s="7" t="s">
        <v>16</v>
      </c>
      <c r="B25" s="8">
        <f>[1]INICIO!I13</f>
        <v>0</v>
      </c>
      <c r="C25" s="9">
        <f>[1]INICIO!I5</f>
        <v>0</v>
      </c>
      <c r="D25" s="48"/>
    </row>
    <row r="26" spans="1:14" s="10" customFormat="1" ht="20.25" hidden="1" customHeight="1" x14ac:dyDescent="0.25">
      <c r="A26" s="7" t="s">
        <v>17</v>
      </c>
      <c r="B26" s="8">
        <f>[1]INICIO!J13</f>
        <v>0</v>
      </c>
      <c r="C26" s="9">
        <f>[1]INICIO!J5</f>
        <v>0</v>
      </c>
      <c r="D26" s="48"/>
    </row>
    <row r="27" spans="1:14" s="10" customFormat="1" ht="20.25" customHeight="1" x14ac:dyDescent="0.25">
      <c r="A27" s="7" t="s">
        <v>18</v>
      </c>
      <c r="B27" s="8">
        <f>[1]INICIO!K13</f>
        <v>1049774.9099999999</v>
      </c>
      <c r="C27" s="9">
        <f>[1]INICIO!K5</f>
        <v>44804</v>
      </c>
      <c r="D27" s="48" t="s">
        <v>151</v>
      </c>
    </row>
    <row r="28" spans="1:14" s="10" customFormat="1" ht="20.25" hidden="1" customHeight="1" x14ac:dyDescent="0.25">
      <c r="A28" s="7" t="s">
        <v>19</v>
      </c>
      <c r="B28" s="8">
        <f>[1]INICIO!L13</f>
        <v>0</v>
      </c>
      <c r="C28" s="9">
        <f>[1]INICIO!L5</f>
        <v>0</v>
      </c>
      <c r="D28" s="48"/>
    </row>
    <row r="29" spans="1:14" s="10" customFormat="1" ht="20.25" customHeight="1" x14ac:dyDescent="0.25">
      <c r="A29" s="7" t="s">
        <v>20</v>
      </c>
      <c r="B29" s="8">
        <f>[1]INICIO!M13</f>
        <v>1416958.69</v>
      </c>
      <c r="C29" s="9">
        <f>[1]INICIO!M5</f>
        <v>44804</v>
      </c>
      <c r="D29" s="48" t="s">
        <v>155</v>
      </c>
    </row>
    <row r="30" spans="1:14" s="10" customFormat="1" ht="20.25" hidden="1" customHeight="1" x14ac:dyDescent="0.25">
      <c r="A30" s="7" t="s">
        <v>21</v>
      </c>
      <c r="B30" s="8">
        <f>[1]INICIO!N13</f>
        <v>0</v>
      </c>
      <c r="C30" s="9">
        <f>[1]INICIO!N5</f>
        <v>0</v>
      </c>
      <c r="D30" s="48"/>
    </row>
    <row r="31" spans="1:14" s="10" customFormat="1" ht="20.25" hidden="1" customHeight="1" x14ac:dyDescent="0.25">
      <c r="A31" s="7" t="s">
        <v>22</v>
      </c>
      <c r="B31" s="8">
        <f>[1]INICIO!O13</f>
        <v>0</v>
      </c>
      <c r="C31" s="9">
        <f>[1]INICIO!O5</f>
        <v>0</v>
      </c>
      <c r="D31" s="48"/>
      <c r="E31" s="6"/>
    </row>
    <row r="32" spans="1:14" s="10" customFormat="1" ht="20.25" customHeight="1" x14ac:dyDescent="0.25">
      <c r="A32" s="7" t="s">
        <v>23</v>
      </c>
      <c r="B32" s="8">
        <f>[1]INICIO!F13</f>
        <v>1130897.7000000002</v>
      </c>
      <c r="C32" s="9">
        <f>[1]INICIO!F5</f>
        <v>44804</v>
      </c>
      <c r="D32" s="48" t="s">
        <v>155</v>
      </c>
      <c r="E32" s="6"/>
      <c r="N32" s="10" t="s">
        <v>83</v>
      </c>
    </row>
    <row r="33" spans="1:5" s="10" customFormat="1" ht="20.25" hidden="1" customHeight="1" x14ac:dyDescent="0.25">
      <c r="A33" s="7" t="s">
        <v>24</v>
      </c>
      <c r="B33" s="8">
        <f>[1]INICIO!G13</f>
        <v>0</v>
      </c>
      <c r="C33" s="9">
        <f>[1]INICIO!G5</f>
        <v>0</v>
      </c>
      <c r="D33" s="48" t="s">
        <v>155</v>
      </c>
      <c r="E33" s="6"/>
    </row>
    <row r="34" spans="1:5" s="10" customFormat="1" ht="20.25" customHeight="1" x14ac:dyDescent="0.25">
      <c r="A34" s="7" t="s">
        <v>25</v>
      </c>
      <c r="B34" s="8">
        <f>[1]INICIO!Z13</f>
        <v>1793550.94</v>
      </c>
      <c r="C34" s="9">
        <f>[1]INICIO!Z5</f>
        <v>44804</v>
      </c>
      <c r="D34" s="48" t="s">
        <v>155</v>
      </c>
      <c r="E34" s="6"/>
    </row>
    <row r="35" spans="1:5" s="10" customFormat="1" ht="20.25" customHeight="1" x14ac:dyDescent="0.25">
      <c r="A35" s="7" t="s">
        <v>26</v>
      </c>
      <c r="B35" s="8">
        <f>[1]INICIO!AA13</f>
        <v>248890.03</v>
      </c>
      <c r="C35" s="9">
        <f>[1]INICIO!AA5</f>
        <v>44804</v>
      </c>
      <c r="D35" s="48" t="s">
        <v>155</v>
      </c>
      <c r="E35" s="6"/>
    </row>
    <row r="36" spans="1:5" s="10" customFormat="1" ht="20.25" hidden="1" customHeight="1" x14ac:dyDescent="0.25">
      <c r="A36" s="7" t="s">
        <v>27</v>
      </c>
      <c r="B36" s="8">
        <f>[1]INICIO!P13</f>
        <v>0</v>
      </c>
      <c r="C36" s="9">
        <f>[1]INICIO!P5</f>
        <v>0</v>
      </c>
      <c r="D36" s="48"/>
      <c r="E36" s="6"/>
    </row>
    <row r="37" spans="1:5" s="10" customFormat="1" ht="20.25" hidden="1" customHeight="1" x14ac:dyDescent="0.25">
      <c r="A37" s="7" t="s">
        <v>28</v>
      </c>
      <c r="B37" s="8">
        <f>[1]INICIO!Q13</f>
        <v>0</v>
      </c>
      <c r="C37" s="9">
        <f>[1]INICIO!Q5</f>
        <v>0</v>
      </c>
      <c r="D37" s="48"/>
      <c r="E37" s="6"/>
    </row>
    <row r="38" spans="1:5" s="10" customFormat="1" ht="20.25" hidden="1" customHeight="1" x14ac:dyDescent="0.25">
      <c r="A38" s="7" t="s">
        <v>29</v>
      </c>
      <c r="B38" s="8">
        <f>[1]INICIO!AC13</f>
        <v>0</v>
      </c>
      <c r="C38" s="9">
        <f>[1]INICIO!AC5</f>
        <v>0</v>
      </c>
      <c r="D38" s="48"/>
      <c r="E38" s="6"/>
    </row>
    <row r="39" spans="1:5" s="10" customFormat="1" ht="20.25" customHeight="1" x14ac:dyDescent="0.25">
      <c r="A39" s="7" t="s">
        <v>30</v>
      </c>
      <c r="B39" s="8">
        <f>[1]INICIO!Y13</f>
        <v>1615428.29</v>
      </c>
      <c r="C39" s="9">
        <f>[1]INICIO!Y5</f>
        <v>44789</v>
      </c>
      <c r="D39" s="48" t="s">
        <v>159</v>
      </c>
    </row>
    <row r="40" spans="1:5" s="10" customFormat="1" ht="20.25" customHeight="1" x14ac:dyDescent="0.25">
      <c r="A40" s="7" t="s">
        <v>84</v>
      </c>
      <c r="B40" s="8">
        <f>[1]INICIO!AD13</f>
        <v>5024500</v>
      </c>
      <c r="C40" s="9">
        <f>[1]INICIO!AD5</f>
        <v>44777</v>
      </c>
      <c r="D40" s="48"/>
      <c r="E40" s="6"/>
    </row>
    <row r="41" spans="1:5" s="10" customFormat="1" ht="20.25" hidden="1" customHeight="1" x14ac:dyDescent="0.25">
      <c r="A41" s="7" t="s">
        <v>84</v>
      </c>
      <c r="B41" s="8">
        <f>[1]INICIO!AE13</f>
        <v>0</v>
      </c>
      <c r="C41" s="9">
        <f>[1]INICIO!AE5</f>
        <v>0</v>
      </c>
      <c r="D41" s="48"/>
    </row>
    <row r="42" spans="1:5" s="10" customFormat="1" ht="20.25" customHeight="1" thickBot="1" x14ac:dyDescent="0.3">
      <c r="A42" s="7" t="s">
        <v>32</v>
      </c>
      <c r="B42" s="8">
        <f>[1]INICIO!AF13</f>
        <v>314298.92</v>
      </c>
      <c r="C42" s="9">
        <f>[1]INICIO!AF5</f>
        <v>44804</v>
      </c>
      <c r="D42" s="48"/>
    </row>
    <row r="43" spans="1:5" s="6" customFormat="1" ht="24" customHeight="1" x14ac:dyDescent="0.25">
      <c r="A43" s="11" t="s">
        <v>33</v>
      </c>
      <c r="B43" s="12">
        <f>SUM(B4:B42)</f>
        <v>59917094.339999989</v>
      </c>
      <c r="C43" s="13"/>
      <c r="D43" s="48"/>
      <c r="E43" s="10"/>
    </row>
    <row r="44" spans="1:5" s="6" customFormat="1" ht="9.9499999999999993" customHeight="1" x14ac:dyDescent="0.25">
      <c r="A44" s="11"/>
      <c r="B44" s="14"/>
      <c r="C44" s="13"/>
      <c r="D44" s="48"/>
      <c r="E44" s="10"/>
    </row>
    <row r="45" spans="1:5" s="6" customFormat="1" ht="24" customHeight="1" x14ac:dyDescent="0.25">
      <c r="A45" s="4" t="s">
        <v>34</v>
      </c>
      <c r="B45" s="14"/>
      <c r="C45" s="13"/>
      <c r="D45" s="48"/>
      <c r="E45" s="10"/>
    </row>
    <row r="46" spans="1:5" s="6" customFormat="1" ht="24" customHeight="1" x14ac:dyDescent="0.25">
      <c r="A46" s="7" t="s">
        <v>35</v>
      </c>
      <c r="B46" s="8">
        <f>[1]INICIO!AK13</f>
        <v>4176661.07</v>
      </c>
      <c r="C46" s="9">
        <f>[1]INICIO!AK5</f>
        <v>44788</v>
      </c>
      <c r="D46" s="48" t="s">
        <v>175</v>
      </c>
    </row>
    <row r="47" spans="1:5" s="6" customFormat="1" ht="24" customHeight="1" thickBot="1" x14ac:dyDescent="0.3">
      <c r="A47" s="7" t="s">
        <v>36</v>
      </c>
      <c r="B47" s="8">
        <f>[1]INICIO!AL13</f>
        <v>195307.36</v>
      </c>
      <c r="C47" s="9">
        <f>[1]INICIO!AL5</f>
        <v>44788</v>
      </c>
      <c r="D47" s="48" t="s">
        <v>176</v>
      </c>
    </row>
    <row r="48" spans="1:5" s="6" customFormat="1" ht="24" hidden="1" customHeight="1" x14ac:dyDescent="0.25">
      <c r="A48" s="7" t="s">
        <v>85</v>
      </c>
      <c r="B48" s="20"/>
      <c r="C48" s="18">
        <v>43451</v>
      </c>
      <c r="D48" s="48"/>
    </row>
    <row r="49" spans="1:5" s="6" customFormat="1" ht="24" hidden="1" customHeight="1" x14ac:dyDescent="0.25">
      <c r="A49" s="7" t="s">
        <v>29</v>
      </c>
      <c r="B49" s="20">
        <f>[1]INICIO!AM13</f>
        <v>0</v>
      </c>
      <c r="C49" s="9">
        <f>[1]INICIO!AM5</f>
        <v>0</v>
      </c>
      <c r="D49" s="48"/>
    </row>
    <row r="50" spans="1:5" s="6" customFormat="1" ht="24" hidden="1" customHeight="1" x14ac:dyDescent="0.25">
      <c r="A50" s="7" t="s">
        <v>37</v>
      </c>
      <c r="B50" s="16">
        <f>[1]INICIO!AN13</f>
        <v>0</v>
      </c>
      <c r="C50" s="9">
        <f>[1]INICIO!AN5</f>
        <v>0</v>
      </c>
      <c r="D50" s="48"/>
    </row>
    <row r="51" spans="1:5" s="6" customFormat="1" ht="24" customHeight="1" x14ac:dyDescent="0.25">
      <c r="A51" s="11" t="s">
        <v>38</v>
      </c>
      <c r="B51" s="12">
        <f>SUM(B46:B50)</f>
        <v>4371968.43</v>
      </c>
      <c r="C51" s="13"/>
      <c r="D51" s="48"/>
    </row>
    <row r="52" spans="1:5" s="10" customFormat="1" ht="9.9499999999999993" customHeight="1" x14ac:dyDescent="0.25">
      <c r="A52" s="7"/>
      <c r="B52" s="17"/>
      <c r="C52" s="18"/>
      <c r="D52" s="48"/>
      <c r="E52" s="6"/>
    </row>
    <row r="53" spans="1:5" s="6" customFormat="1" ht="24" customHeight="1" x14ac:dyDescent="0.25">
      <c r="A53" s="4" t="s">
        <v>39</v>
      </c>
      <c r="B53" s="19"/>
      <c r="C53" s="13"/>
      <c r="D53" s="48"/>
    </row>
    <row r="54" spans="1:5" s="10" customFormat="1" ht="20.25" customHeight="1" x14ac:dyDescent="0.25">
      <c r="A54" s="7" t="s">
        <v>40</v>
      </c>
      <c r="B54" s="20">
        <f>[1]INICIO!AP13</f>
        <v>2339096</v>
      </c>
      <c r="C54" s="9">
        <f>[1]INICIO!AP5</f>
        <v>44804</v>
      </c>
      <c r="D54" s="48"/>
      <c r="E54" s="6"/>
    </row>
    <row r="55" spans="1:5" s="10" customFormat="1" ht="20.25" hidden="1" customHeight="1" x14ac:dyDescent="0.25">
      <c r="A55" s="7" t="s">
        <v>40</v>
      </c>
      <c r="B55" s="20"/>
      <c r="C55" s="18"/>
      <c r="D55" s="48"/>
      <c r="E55" s="6"/>
    </row>
    <row r="56" spans="1:5" s="10" customFormat="1" ht="20.25" hidden="1" customHeight="1" x14ac:dyDescent="0.25">
      <c r="A56" s="7" t="s">
        <v>41</v>
      </c>
      <c r="B56" s="20">
        <f>[1]INICIO!AO13</f>
        <v>0</v>
      </c>
      <c r="C56" s="9">
        <f>[1]INICIO!AO5</f>
        <v>44774</v>
      </c>
      <c r="D56" s="48"/>
      <c r="E56" s="6"/>
    </row>
    <row r="57" spans="1:5" s="10" customFormat="1" ht="20.25" customHeight="1" thickBot="1" x14ac:dyDescent="0.3">
      <c r="A57" s="7" t="s">
        <v>42</v>
      </c>
      <c r="B57" s="20">
        <f>[1]INICIO!AQ13</f>
        <v>26314905.25</v>
      </c>
      <c r="C57" s="9">
        <f>[1]INICIO!AQ5</f>
        <v>44804</v>
      </c>
      <c r="D57" s="48"/>
      <c r="E57" s="6"/>
    </row>
    <row r="58" spans="1:5" s="10" customFormat="1" ht="20.25" hidden="1" customHeight="1" x14ac:dyDescent="0.25">
      <c r="A58" s="7" t="s">
        <v>43</v>
      </c>
      <c r="B58" s="20">
        <f>[1]INICIO!BE13</f>
        <v>0</v>
      </c>
      <c r="C58" s="18">
        <f>[1]INICIO!BE5</f>
        <v>0</v>
      </c>
      <c r="D58" s="48"/>
      <c r="E58" s="6"/>
    </row>
    <row r="59" spans="1:5" s="10" customFormat="1" ht="20.25" hidden="1" customHeight="1" x14ac:dyDescent="0.25">
      <c r="A59" s="7" t="s">
        <v>45</v>
      </c>
      <c r="B59" s="20">
        <f>[1]INICIO!BF13</f>
        <v>0</v>
      </c>
      <c r="C59" s="18">
        <f>[1]INICIO!BF5</f>
        <v>0</v>
      </c>
      <c r="D59" s="48"/>
      <c r="E59" s="6"/>
    </row>
    <row r="60" spans="1:5" s="10" customFormat="1" ht="20.25" hidden="1" customHeight="1" x14ac:dyDescent="0.25">
      <c r="A60" s="7" t="s">
        <v>44</v>
      </c>
      <c r="B60" s="20">
        <f>[1]INICIO!BG13</f>
        <v>0</v>
      </c>
      <c r="C60" s="18">
        <f>[1]INICIO!BG5</f>
        <v>0</v>
      </c>
      <c r="D60" s="48"/>
      <c r="E60" s="6"/>
    </row>
    <row r="61" spans="1:5" s="10" customFormat="1" ht="20.25" hidden="1" customHeight="1" x14ac:dyDescent="0.25">
      <c r="A61" s="7" t="s">
        <v>86</v>
      </c>
      <c r="B61" s="20">
        <f>[1]INICIO!BD13</f>
        <v>0</v>
      </c>
      <c r="C61" s="18">
        <f>[1]INICIO!BD5</f>
        <v>0</v>
      </c>
      <c r="D61" s="48"/>
      <c r="E61" s="6"/>
    </row>
    <row r="62" spans="1:5" s="6" customFormat="1" ht="23.25" customHeight="1" x14ac:dyDescent="0.25">
      <c r="A62" s="11" t="s">
        <v>46</v>
      </c>
      <c r="B62" s="12">
        <f>SUM(B54:B61)</f>
        <v>28654001.25</v>
      </c>
      <c r="C62" s="13"/>
      <c r="D62" s="48"/>
    </row>
    <row r="63" spans="1:5" s="6" customFormat="1" ht="9.9499999999999993" customHeight="1" x14ac:dyDescent="0.25">
      <c r="A63" s="21"/>
      <c r="B63" s="22"/>
      <c r="C63" s="23"/>
      <c r="D63" s="48"/>
    </row>
    <row r="64" spans="1:5" s="6" customFormat="1" ht="23.25" customHeight="1" x14ac:dyDescent="0.25">
      <c r="A64" s="4" t="s">
        <v>47</v>
      </c>
      <c r="B64" s="19"/>
      <c r="C64" s="13"/>
      <c r="D64" s="49"/>
      <c r="E64" s="3"/>
    </row>
    <row r="65" spans="1:6" s="6" customFormat="1" ht="23.25" customHeight="1" x14ac:dyDescent="0.25">
      <c r="A65" s="7" t="s">
        <v>48</v>
      </c>
      <c r="B65" s="20">
        <f>[1]INICIO!AI13</f>
        <v>1757647.75</v>
      </c>
      <c r="C65" s="18">
        <f>[1]INICIO!AI5</f>
        <v>44804</v>
      </c>
      <c r="D65" s="48" t="s">
        <v>174</v>
      </c>
      <c r="E65" s="30"/>
      <c r="F65" s="43"/>
    </row>
    <row r="66" spans="1:6" s="6" customFormat="1" ht="23.25" hidden="1" customHeight="1" x14ac:dyDescent="0.25">
      <c r="A66" s="7" t="s">
        <v>49</v>
      </c>
      <c r="B66" s="20">
        <f>[1]INICIO!AJ13</f>
        <v>0</v>
      </c>
      <c r="C66" s="18">
        <f>[1]INICIO!AJ5</f>
        <v>0</v>
      </c>
      <c r="D66" s="49"/>
      <c r="E66" s="3"/>
    </row>
    <row r="67" spans="1:6" s="6" customFormat="1" ht="23.25" hidden="1" customHeight="1" x14ac:dyDescent="0.25">
      <c r="A67" s="7" t="s">
        <v>87</v>
      </c>
      <c r="B67" s="20">
        <f>[1]INICIO!AW13</f>
        <v>0</v>
      </c>
      <c r="C67" s="18">
        <v>44760</v>
      </c>
      <c r="D67" s="48"/>
    </row>
    <row r="68" spans="1:6" s="6" customFormat="1" ht="23.25" hidden="1" customHeight="1" x14ac:dyDescent="0.25">
      <c r="A68" s="7" t="s">
        <v>56</v>
      </c>
      <c r="B68" s="20">
        <f>[1]INICIO!AX13</f>
        <v>0</v>
      </c>
      <c r="C68" s="18" t="str">
        <f>[1]INICIO!AX5</f>
        <v>AGOSTO</v>
      </c>
      <c r="D68" s="48"/>
      <c r="E68" s="10"/>
    </row>
    <row r="69" spans="1:6" s="6" customFormat="1" ht="23.25" hidden="1" customHeight="1" x14ac:dyDescent="0.25">
      <c r="A69" s="7" t="s">
        <v>50</v>
      </c>
      <c r="B69" s="20">
        <f>[1]INICIO!BA13</f>
        <v>0</v>
      </c>
      <c r="C69" s="18">
        <v>44804</v>
      </c>
      <c r="D69" s="48"/>
      <c r="E69" s="10"/>
    </row>
    <row r="70" spans="1:6" s="6" customFormat="1" ht="23.25" hidden="1" customHeight="1" x14ac:dyDescent="0.25">
      <c r="A70" s="7" t="s">
        <v>50</v>
      </c>
      <c r="B70" s="20"/>
      <c r="C70" s="18">
        <v>44680</v>
      </c>
      <c r="D70" s="48"/>
      <c r="E70" s="10"/>
    </row>
    <row r="71" spans="1:6" s="6" customFormat="1" ht="23.25" hidden="1" customHeight="1" x14ac:dyDescent="0.25">
      <c r="A71" s="7" t="s">
        <v>88</v>
      </c>
      <c r="B71" s="20">
        <f>[1]INICIO!AZ13</f>
        <v>0</v>
      </c>
      <c r="C71" s="18">
        <f>[1]INICIO!AZ5</f>
        <v>44804</v>
      </c>
      <c r="D71" s="48"/>
      <c r="E71" s="10"/>
    </row>
    <row r="72" spans="1:6" s="6" customFormat="1" ht="23.25" hidden="1" customHeight="1" x14ac:dyDescent="0.25">
      <c r="A72" s="7" t="s">
        <v>89</v>
      </c>
      <c r="B72" s="20">
        <f>[1]INICIO!AY13</f>
        <v>0</v>
      </c>
      <c r="C72" s="18">
        <v>44757</v>
      </c>
      <c r="D72" s="48"/>
      <c r="E72" s="10"/>
    </row>
    <row r="73" spans="1:6" s="6" customFormat="1" ht="23.25" hidden="1" customHeight="1" x14ac:dyDescent="0.25">
      <c r="A73" s="7" t="s">
        <v>88</v>
      </c>
      <c r="B73" s="20"/>
      <c r="C73" s="18">
        <v>44543</v>
      </c>
      <c r="D73" s="48"/>
      <c r="E73" s="10"/>
    </row>
    <row r="74" spans="1:6" s="6" customFormat="1" ht="23.25" hidden="1" customHeight="1" x14ac:dyDescent="0.25">
      <c r="A74" s="7" t="s">
        <v>88</v>
      </c>
      <c r="B74" s="20"/>
      <c r="C74" s="18">
        <v>44305</v>
      </c>
      <c r="D74" s="50"/>
      <c r="E74" s="38"/>
    </row>
    <row r="75" spans="1:6" s="6" customFormat="1" ht="23.25" hidden="1" customHeight="1" x14ac:dyDescent="0.25">
      <c r="A75" s="7" t="s">
        <v>88</v>
      </c>
      <c r="B75" s="20"/>
      <c r="C75" s="18">
        <v>44305</v>
      </c>
      <c r="D75" s="49"/>
      <c r="E75" s="3"/>
    </row>
    <row r="76" spans="1:6" s="6" customFormat="1" ht="23.25" hidden="1" customHeight="1" x14ac:dyDescent="0.25">
      <c r="A76" s="7" t="s">
        <v>88</v>
      </c>
      <c r="B76" s="20"/>
      <c r="C76" s="18">
        <v>44305</v>
      </c>
      <c r="D76" s="50"/>
      <c r="E76" s="38"/>
    </row>
    <row r="77" spans="1:6" s="6" customFormat="1" ht="23.25" hidden="1" customHeight="1" x14ac:dyDescent="0.25">
      <c r="A77" s="7" t="s">
        <v>88</v>
      </c>
      <c r="B77" s="20"/>
      <c r="C77" s="18">
        <v>44308</v>
      </c>
      <c r="D77" s="49"/>
      <c r="E77" s="3"/>
    </row>
    <row r="78" spans="1:6" s="6" customFormat="1" ht="23.25" hidden="1" customHeight="1" x14ac:dyDescent="0.25">
      <c r="A78" s="7" t="s">
        <v>88</v>
      </c>
      <c r="B78" s="20"/>
      <c r="C78" s="18">
        <v>44308</v>
      </c>
      <c r="D78" s="49"/>
      <c r="E78" s="3"/>
    </row>
    <row r="79" spans="1:6" s="6" customFormat="1" ht="23.25" customHeight="1" thickBot="1" x14ac:dyDescent="0.3">
      <c r="A79" s="7" t="s">
        <v>51</v>
      </c>
      <c r="B79" s="20">
        <f>[1]INICIO!AU13</f>
        <v>2640953.33</v>
      </c>
      <c r="C79" s="18">
        <f>[1]INICIO!AU5</f>
        <v>44804</v>
      </c>
      <c r="D79" s="53">
        <v>609791</v>
      </c>
    </row>
    <row r="80" spans="1:6" s="6" customFormat="1" ht="23.25" hidden="1" customHeight="1" x14ac:dyDescent="0.25">
      <c r="A80" s="7" t="s">
        <v>52</v>
      </c>
      <c r="B80" s="20">
        <f>[1]INICIO!AV13</f>
        <v>0</v>
      </c>
      <c r="C80" s="18">
        <f>[1]INICIO!AV5</f>
        <v>0</v>
      </c>
      <c r="D80" s="53"/>
    </row>
    <row r="81" spans="1:4" s="6" customFormat="1" ht="23.25" customHeight="1" x14ac:dyDescent="0.25">
      <c r="A81" s="11" t="s">
        <v>58</v>
      </c>
      <c r="B81" s="12">
        <f>SUM(B65:B80)</f>
        <v>4398601.08</v>
      </c>
      <c r="C81" s="13"/>
      <c r="D81" s="53"/>
    </row>
    <row r="82" spans="1:4" ht="9.9499999999999993" customHeight="1" x14ac:dyDescent="0.25">
      <c r="A82" s="24"/>
      <c r="B82" s="25"/>
      <c r="C82" s="26"/>
      <c r="D82" s="52"/>
    </row>
    <row r="83" spans="1:4" ht="23.25" customHeight="1" x14ac:dyDescent="0.25">
      <c r="A83" s="4" t="s">
        <v>59</v>
      </c>
      <c r="B83" s="19"/>
      <c r="C83" s="13"/>
      <c r="D83" s="52"/>
    </row>
    <row r="84" spans="1:4" ht="23.25" customHeight="1" x14ac:dyDescent="0.25">
      <c r="A84" s="7" t="s">
        <v>60</v>
      </c>
      <c r="B84" s="8">
        <f>[1]INICIO!BJ13</f>
        <v>1118575</v>
      </c>
      <c r="C84" s="18">
        <f>[1]INICIO!BJ5</f>
        <v>44778</v>
      </c>
      <c r="D84" s="52"/>
    </row>
    <row r="85" spans="1:4" ht="23.25" hidden="1" customHeight="1" x14ac:dyDescent="0.25">
      <c r="A85" s="7" t="s">
        <v>60</v>
      </c>
      <c r="B85" s="8">
        <f>[1]INICIO!BK13</f>
        <v>0</v>
      </c>
      <c r="C85" s="18">
        <f>[1]INICIO!BK5</f>
        <v>44790</v>
      </c>
      <c r="D85" s="52"/>
    </row>
    <row r="86" spans="1:4" ht="23.25" hidden="1" customHeight="1" x14ac:dyDescent="0.25">
      <c r="A86" s="7" t="s">
        <v>60</v>
      </c>
      <c r="B86" s="8">
        <f>[1]INICIO!BL13</f>
        <v>0</v>
      </c>
      <c r="C86" s="18">
        <f>[1]INICIO!BL5</f>
        <v>0</v>
      </c>
      <c r="D86" s="52"/>
    </row>
    <row r="87" spans="1:4" ht="9.9499999999999993" customHeight="1" x14ac:dyDescent="0.25">
      <c r="A87" s="24"/>
      <c r="B87" s="25"/>
      <c r="C87" s="26"/>
      <c r="D87" s="52"/>
    </row>
    <row r="88" spans="1:4" s="30" customFormat="1" ht="34.15" customHeight="1" x14ac:dyDescent="0.25">
      <c r="A88" s="27" t="s">
        <v>61</v>
      </c>
      <c r="B88" s="28">
        <f>B43+B51+B62+B81+B84+B86+B85</f>
        <v>98460240.099999979</v>
      </c>
      <c r="C88" s="29"/>
      <c r="D88" s="53"/>
    </row>
    <row r="89" spans="1:4" ht="16.5" hidden="1" x14ac:dyDescent="0.3">
      <c r="A89" s="31"/>
      <c r="B89" s="31"/>
      <c r="C89" s="32"/>
      <c r="D89" s="52"/>
    </row>
    <row r="90" spans="1:4" s="6" customFormat="1" ht="20.25" hidden="1" customHeight="1" x14ac:dyDescent="0.25">
      <c r="A90" s="33" t="s">
        <v>62</v>
      </c>
      <c r="B90" s="34"/>
      <c r="C90" s="35"/>
      <c r="D90" s="53"/>
    </row>
    <row r="91" spans="1:4" s="10" customFormat="1" ht="20.25" hidden="1" customHeight="1" x14ac:dyDescent="0.25">
      <c r="A91" s="7" t="s">
        <v>64</v>
      </c>
      <c r="B91" s="8">
        <f>[1]INICIO!BX13</f>
        <v>0</v>
      </c>
      <c r="C91" s="18">
        <f>[1]INICIO!BX5</f>
        <v>44799</v>
      </c>
      <c r="D91" s="53"/>
    </row>
    <row r="92" spans="1:4" s="10" customFormat="1" ht="20.25" hidden="1" customHeight="1" x14ac:dyDescent="0.25">
      <c r="A92" s="7" t="s">
        <v>90</v>
      </c>
      <c r="B92" s="20"/>
      <c r="C92" s="18">
        <f>[1]INICIO!BW5</f>
        <v>44799</v>
      </c>
      <c r="D92" s="53"/>
    </row>
    <row r="93" spans="1:4" s="38" customFormat="1" ht="12" customHeight="1" x14ac:dyDescent="0.25">
      <c r="A93" s="36"/>
      <c r="B93" s="44"/>
      <c r="C93" s="37"/>
      <c r="D93" s="51"/>
    </row>
    <row r="94" spans="1:4" ht="15.75" x14ac:dyDescent="0.25">
      <c r="A94" s="36"/>
      <c r="B94" s="36"/>
      <c r="C94" s="39"/>
      <c r="D94" s="52"/>
    </row>
    <row r="95" spans="1:4" s="38" customFormat="1" ht="28.5" customHeight="1" thickBot="1" x14ac:dyDescent="0.55000000000000004">
      <c r="A95" s="79" t="s">
        <v>91</v>
      </c>
      <c r="B95" s="79"/>
      <c r="C95" s="79"/>
      <c r="D95" s="51"/>
    </row>
    <row r="96" spans="1:4" ht="16.5" thickBot="1" x14ac:dyDescent="0.3">
      <c r="C96" s="40" t="s">
        <v>66</v>
      </c>
      <c r="D96" s="52"/>
    </row>
    <row r="97" spans="3:4" ht="15.75" x14ac:dyDescent="0.25">
      <c r="C97" s="41"/>
      <c r="D97" s="52"/>
    </row>
    <row r="98" spans="3:4" ht="15.75" x14ac:dyDescent="0.25">
      <c r="C98" s="42"/>
      <c r="D98" s="52"/>
    </row>
    <row r="99" spans="3:4" ht="15.75" x14ac:dyDescent="0.25">
      <c r="C99" s="42"/>
      <c r="D99" s="52"/>
    </row>
    <row r="100" spans="3:4" ht="15.75" x14ac:dyDescent="0.25">
      <c r="C100" s="42"/>
      <c r="D100" s="52"/>
    </row>
    <row r="101" spans="3:4" ht="15.75" x14ac:dyDescent="0.25">
      <c r="C101" s="42"/>
      <c r="D101" s="52"/>
    </row>
    <row r="102" spans="3:4" ht="15.75" x14ac:dyDescent="0.25">
      <c r="C102" s="42"/>
      <c r="D102" s="52"/>
    </row>
    <row r="103" spans="3:4" ht="15.75" x14ac:dyDescent="0.25">
      <c r="C103" s="42"/>
      <c r="D103" s="52"/>
    </row>
    <row r="104" spans="3:4" ht="15.75" x14ac:dyDescent="0.25">
      <c r="C104" s="42"/>
      <c r="D104" s="52"/>
    </row>
    <row r="105" spans="3:4" ht="15.75" x14ac:dyDescent="0.25">
      <c r="C105" s="42"/>
      <c r="D105" s="52"/>
    </row>
    <row r="106" spans="3:4" ht="15.75" x14ac:dyDescent="0.25">
      <c r="C106" s="42"/>
      <c r="D106" s="52"/>
    </row>
    <row r="107" spans="3:4" ht="15.75" x14ac:dyDescent="0.25">
      <c r="C107" s="42"/>
      <c r="D107" s="52"/>
    </row>
    <row r="108" spans="3:4" ht="15.75" x14ac:dyDescent="0.25">
      <c r="C108" s="42"/>
      <c r="D108" s="52"/>
    </row>
    <row r="109" spans="3:4" ht="15.75" x14ac:dyDescent="0.25">
      <c r="C109" s="42"/>
      <c r="D109" s="52"/>
    </row>
    <row r="110" spans="3:4" ht="15.75" x14ac:dyDescent="0.25">
      <c r="C110" s="42"/>
      <c r="D110" s="52"/>
    </row>
    <row r="111" spans="3:4" ht="15.75" x14ac:dyDescent="0.25">
      <c r="C111" s="42"/>
      <c r="D111" s="52"/>
    </row>
    <row r="112" spans="3:4" ht="15.75" x14ac:dyDescent="0.25">
      <c r="C112" s="42"/>
      <c r="D112" s="52"/>
    </row>
    <row r="113" spans="3:4" ht="15.75" x14ac:dyDescent="0.25">
      <c r="C113" s="42"/>
      <c r="D113" s="52"/>
    </row>
    <row r="114" spans="3:4" ht="15.75" x14ac:dyDescent="0.25">
      <c r="C114" s="42"/>
      <c r="D114" s="52"/>
    </row>
    <row r="115" spans="3:4" ht="15.75" x14ac:dyDescent="0.25">
      <c r="C115" s="42"/>
      <c r="D115" s="52"/>
    </row>
    <row r="116" spans="3:4" ht="15.75" x14ac:dyDescent="0.25">
      <c r="C116" s="42"/>
      <c r="D116" s="52"/>
    </row>
    <row r="117" spans="3:4" ht="15.75" x14ac:dyDescent="0.25">
      <c r="C117" s="42"/>
      <c r="D117" s="52"/>
    </row>
    <row r="118" spans="3:4" ht="15.75" x14ac:dyDescent="0.25">
      <c r="C118" s="42"/>
      <c r="D118" s="52"/>
    </row>
    <row r="119" spans="3:4" ht="15.75" x14ac:dyDescent="0.25">
      <c r="C119" s="42"/>
      <c r="D119" s="52"/>
    </row>
    <row r="120" spans="3:4" ht="15.75" x14ac:dyDescent="0.25">
      <c r="C120" s="42"/>
      <c r="D120" s="52"/>
    </row>
    <row r="121" spans="3:4" ht="15.75" x14ac:dyDescent="0.25">
      <c r="C121" s="42"/>
      <c r="D121" s="52"/>
    </row>
    <row r="122" spans="3:4" ht="15.75" x14ac:dyDescent="0.25">
      <c r="C122" s="42"/>
      <c r="D122" s="52"/>
    </row>
    <row r="123" spans="3:4" ht="15.75" x14ac:dyDescent="0.25">
      <c r="C123" s="42"/>
      <c r="D123" s="52"/>
    </row>
    <row r="124" spans="3:4" ht="15.75" x14ac:dyDescent="0.25">
      <c r="C124" s="42"/>
      <c r="D124" s="52"/>
    </row>
    <row r="125" spans="3:4" ht="15.75" x14ac:dyDescent="0.25">
      <c r="C125" s="42"/>
      <c r="D125" s="52"/>
    </row>
    <row r="126" spans="3:4" ht="15.75" x14ac:dyDescent="0.25">
      <c r="C126" s="42"/>
      <c r="D126" s="52"/>
    </row>
    <row r="127" spans="3:4" ht="15.75" x14ac:dyDescent="0.25">
      <c r="C127" s="42"/>
      <c r="D127" s="52"/>
    </row>
    <row r="128" spans="3:4" ht="15.75" x14ac:dyDescent="0.25">
      <c r="C128" s="42"/>
      <c r="D128" s="52"/>
    </row>
    <row r="129" spans="3:4" ht="15.75" x14ac:dyDescent="0.25">
      <c r="C129" s="42"/>
      <c r="D129" s="52"/>
    </row>
    <row r="130" spans="3:4" ht="15.75" x14ac:dyDescent="0.25">
      <c r="C130" s="42"/>
      <c r="D130" s="52"/>
    </row>
    <row r="131" spans="3:4" ht="15.75" x14ac:dyDescent="0.25">
      <c r="C131" s="42"/>
      <c r="D131" s="52"/>
    </row>
    <row r="132" spans="3:4" ht="15.75" x14ac:dyDescent="0.25">
      <c r="C132" s="42"/>
      <c r="D132" s="52"/>
    </row>
    <row r="133" spans="3:4" ht="15.75" x14ac:dyDescent="0.25">
      <c r="C133" s="42"/>
      <c r="D133" s="52"/>
    </row>
    <row r="134" spans="3:4" ht="15.75" x14ac:dyDescent="0.25">
      <c r="C134" s="42"/>
      <c r="D134" s="52"/>
    </row>
    <row r="135" spans="3:4" ht="15.75" x14ac:dyDescent="0.25">
      <c r="C135" s="42"/>
      <c r="D135" s="52"/>
    </row>
    <row r="136" spans="3:4" ht="15.75" x14ac:dyDescent="0.25">
      <c r="C136" s="42"/>
      <c r="D136" s="52"/>
    </row>
    <row r="137" spans="3:4" ht="15.75" x14ac:dyDescent="0.25">
      <c r="C137" s="42"/>
      <c r="D137" s="52"/>
    </row>
    <row r="138" spans="3:4" ht="15.75" x14ac:dyDescent="0.25">
      <c r="C138" s="42"/>
      <c r="D138" s="52"/>
    </row>
    <row r="139" spans="3:4" ht="15.75" x14ac:dyDescent="0.25">
      <c r="C139" s="42"/>
      <c r="D139" s="52"/>
    </row>
    <row r="140" spans="3:4" ht="15.75" x14ac:dyDescent="0.25">
      <c r="C140" s="42"/>
      <c r="D140" s="52"/>
    </row>
    <row r="141" spans="3:4" ht="15.75" x14ac:dyDescent="0.25">
      <c r="C141" s="42"/>
      <c r="D141" s="52"/>
    </row>
    <row r="142" spans="3:4" ht="15.75" x14ac:dyDescent="0.25">
      <c r="C142" s="42"/>
      <c r="D142" s="52"/>
    </row>
    <row r="143" spans="3:4" ht="15.75" x14ac:dyDescent="0.25">
      <c r="C143" s="42"/>
      <c r="D143" s="52"/>
    </row>
    <row r="144" spans="3:4" ht="15.75" x14ac:dyDescent="0.25">
      <c r="C144" s="42"/>
      <c r="D144" s="52"/>
    </row>
    <row r="145" spans="3:4" ht="15.75" x14ac:dyDescent="0.25">
      <c r="C145" s="42"/>
      <c r="D145" s="52"/>
    </row>
    <row r="146" spans="3:4" ht="15.75" x14ac:dyDescent="0.25">
      <c r="C146" s="42"/>
      <c r="D146" s="52"/>
    </row>
    <row r="147" spans="3:4" ht="15.75" x14ac:dyDescent="0.25">
      <c r="C147" s="42"/>
      <c r="D147" s="52"/>
    </row>
    <row r="148" spans="3:4" ht="15.75" x14ac:dyDescent="0.25">
      <c r="C148" s="42"/>
      <c r="D148" s="52"/>
    </row>
    <row r="149" spans="3:4" ht="15.75" x14ac:dyDescent="0.25">
      <c r="C149" s="42"/>
      <c r="D149" s="52"/>
    </row>
    <row r="150" spans="3:4" ht="15.75" x14ac:dyDescent="0.25">
      <c r="C150" s="42"/>
      <c r="D150" s="52"/>
    </row>
    <row r="151" spans="3:4" ht="15.75" x14ac:dyDescent="0.25">
      <c r="C151" s="42"/>
      <c r="D151" s="52"/>
    </row>
    <row r="152" spans="3:4" ht="15.75" x14ac:dyDescent="0.25">
      <c r="C152" s="42"/>
      <c r="D152" s="52"/>
    </row>
    <row r="153" spans="3:4" ht="15.75" x14ac:dyDescent="0.25">
      <c r="C153" s="42"/>
      <c r="D153" s="52"/>
    </row>
    <row r="154" spans="3:4" ht="15.75" x14ac:dyDescent="0.25">
      <c r="C154" s="42"/>
      <c r="D154" s="52"/>
    </row>
    <row r="155" spans="3:4" ht="15.75" x14ac:dyDescent="0.25">
      <c r="C155" s="42"/>
      <c r="D155" s="52"/>
    </row>
    <row r="156" spans="3:4" ht="15.75" x14ac:dyDescent="0.25">
      <c r="C156" s="42"/>
      <c r="D156" s="52"/>
    </row>
    <row r="157" spans="3:4" ht="15.75" x14ac:dyDescent="0.25">
      <c r="C157" s="42"/>
      <c r="D157" s="52"/>
    </row>
    <row r="158" spans="3:4" ht="15.75" x14ac:dyDescent="0.25">
      <c r="C158" s="42"/>
      <c r="D158" s="52"/>
    </row>
    <row r="159" spans="3:4" ht="15.75" x14ac:dyDescent="0.25">
      <c r="C159" s="42"/>
      <c r="D159" s="52"/>
    </row>
    <row r="160" spans="3:4" ht="15.75" x14ac:dyDescent="0.25">
      <c r="C160" s="42"/>
      <c r="D160" s="52"/>
    </row>
    <row r="161" spans="3:4" ht="15.75" x14ac:dyDescent="0.25">
      <c r="C161" s="42"/>
      <c r="D161" s="52"/>
    </row>
    <row r="162" spans="3:4" ht="15.75" x14ac:dyDescent="0.25">
      <c r="C162" s="42"/>
      <c r="D162" s="52"/>
    </row>
    <row r="163" spans="3:4" ht="15.75" x14ac:dyDescent="0.25">
      <c r="C163" s="42"/>
      <c r="D163" s="52"/>
    </row>
    <row r="164" spans="3:4" ht="15.75" x14ac:dyDescent="0.25">
      <c r="C164" s="42"/>
      <c r="D164" s="52"/>
    </row>
    <row r="165" spans="3:4" ht="15.75" x14ac:dyDescent="0.25">
      <c r="C165" s="42"/>
      <c r="D165" s="52"/>
    </row>
    <row r="166" spans="3:4" ht="15.75" x14ac:dyDescent="0.25">
      <c r="C166" s="42"/>
      <c r="D166" s="52"/>
    </row>
    <row r="167" spans="3:4" x14ac:dyDescent="0.2">
      <c r="C167" s="42"/>
    </row>
    <row r="168" spans="3:4" x14ac:dyDescent="0.2">
      <c r="C168" s="42"/>
    </row>
    <row r="169" spans="3:4" x14ac:dyDescent="0.2">
      <c r="C169" s="42"/>
    </row>
    <row r="170" spans="3:4" x14ac:dyDescent="0.2">
      <c r="C170" s="42"/>
    </row>
    <row r="171" spans="3:4" x14ac:dyDescent="0.2">
      <c r="C171" s="42"/>
    </row>
    <row r="172" spans="3:4" x14ac:dyDescent="0.2">
      <c r="C172" s="42"/>
    </row>
    <row r="173" spans="3:4" x14ac:dyDescent="0.2">
      <c r="C173" s="42"/>
    </row>
    <row r="174" spans="3:4" x14ac:dyDescent="0.2">
      <c r="C174" s="42"/>
    </row>
    <row r="175" spans="3:4" x14ac:dyDescent="0.2">
      <c r="C175" s="42"/>
    </row>
    <row r="176" spans="3:4" x14ac:dyDescent="0.2">
      <c r="C176" s="42"/>
    </row>
    <row r="177" spans="3:3" x14ac:dyDescent="0.2">
      <c r="C177" s="42"/>
    </row>
    <row r="178" spans="3:3" x14ac:dyDescent="0.2">
      <c r="C178" s="42"/>
    </row>
    <row r="179" spans="3:3" x14ac:dyDescent="0.2">
      <c r="C179" s="42"/>
    </row>
    <row r="180" spans="3:3" x14ac:dyDescent="0.2">
      <c r="C180" s="42"/>
    </row>
    <row r="181" spans="3:3" x14ac:dyDescent="0.2">
      <c r="C181" s="42"/>
    </row>
    <row r="182" spans="3:3" x14ac:dyDescent="0.2">
      <c r="C182" s="42"/>
    </row>
    <row r="183" spans="3:3" x14ac:dyDescent="0.2">
      <c r="C183" s="42"/>
    </row>
    <row r="184" spans="3:3" x14ac:dyDescent="0.2">
      <c r="C184" s="42"/>
    </row>
    <row r="185" spans="3:3" x14ac:dyDescent="0.2">
      <c r="C185" s="42"/>
    </row>
    <row r="186" spans="3:3" x14ac:dyDescent="0.2">
      <c r="C186" s="42"/>
    </row>
    <row r="187" spans="3:3" x14ac:dyDescent="0.2">
      <c r="C187" s="42"/>
    </row>
    <row r="188" spans="3:3" x14ac:dyDescent="0.2">
      <c r="C188" s="42"/>
    </row>
    <row r="189" spans="3:3" x14ac:dyDescent="0.2">
      <c r="C189" s="42"/>
    </row>
    <row r="190" spans="3:3" x14ac:dyDescent="0.2">
      <c r="C190" s="42"/>
    </row>
    <row r="191" spans="3:3" x14ac:dyDescent="0.2">
      <c r="C191" s="42"/>
    </row>
    <row r="192" spans="3:3" x14ac:dyDescent="0.2">
      <c r="C192" s="42"/>
    </row>
    <row r="193" spans="3:3" x14ac:dyDescent="0.2">
      <c r="C193" s="42"/>
    </row>
    <row r="194" spans="3:3" x14ac:dyDescent="0.2">
      <c r="C194" s="42"/>
    </row>
    <row r="195" spans="3:3" x14ac:dyDescent="0.2">
      <c r="C195" s="42"/>
    </row>
    <row r="196" spans="3:3" x14ac:dyDescent="0.2">
      <c r="C196" s="42"/>
    </row>
    <row r="197" spans="3:3" x14ac:dyDescent="0.2">
      <c r="C197" s="42"/>
    </row>
    <row r="198" spans="3:3" x14ac:dyDescent="0.2">
      <c r="C198" s="42"/>
    </row>
    <row r="199" spans="3:3" x14ac:dyDescent="0.2">
      <c r="C199" s="42"/>
    </row>
    <row r="200" spans="3:3" x14ac:dyDescent="0.2">
      <c r="C200" s="42"/>
    </row>
    <row r="201" spans="3:3" x14ac:dyDescent="0.2">
      <c r="C201" s="42"/>
    </row>
    <row r="202" spans="3:3" x14ac:dyDescent="0.2">
      <c r="C202" s="42"/>
    </row>
  </sheetData>
  <mergeCells count="2">
    <mergeCell ref="A1:C1"/>
    <mergeCell ref="A95:C95"/>
  </mergeCells>
  <hyperlinks>
    <hyperlink ref="C96" location="INICIO!A1" display="INICIO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topLeftCell="A44" workbookViewId="0">
      <selection activeCell="G58" sqref="G58"/>
    </sheetView>
  </sheetViews>
  <sheetFormatPr baseColWidth="10" defaultRowHeight="12.75" x14ac:dyDescent="0.2"/>
  <cols>
    <col min="1" max="1" width="57" style="3" customWidth="1"/>
    <col min="2" max="2" width="22.42578125" style="3" customWidth="1"/>
    <col min="3" max="3" width="16.7109375" style="3" customWidth="1"/>
    <col min="4" max="4" width="15.28515625" style="3" customWidth="1"/>
    <col min="5" max="5" width="4.140625" style="3" customWidth="1"/>
    <col min="6" max="6" width="13.28515625" style="3" bestFit="1" customWidth="1"/>
    <col min="7" max="7" width="11.42578125" style="3"/>
    <col min="8" max="8" width="10.28515625" style="3" customWidth="1"/>
    <col min="9" max="9" width="11.42578125" style="3"/>
    <col min="10" max="10" width="11.5703125" style="3" bestFit="1" customWidth="1"/>
    <col min="11" max="256" width="11.42578125" style="3"/>
    <col min="257" max="257" width="57" style="3" customWidth="1"/>
    <col min="258" max="258" width="22.42578125" style="3" customWidth="1"/>
    <col min="259" max="259" width="16.7109375" style="3" customWidth="1"/>
    <col min="260" max="260" width="3.5703125" style="3" customWidth="1"/>
    <col min="261" max="261" width="4.140625" style="3" customWidth="1"/>
    <col min="262" max="262" width="13.28515625" style="3" bestFit="1" customWidth="1"/>
    <col min="263" max="263" width="11.42578125" style="3"/>
    <col min="264" max="264" width="10.28515625" style="3" customWidth="1"/>
    <col min="265" max="265" width="11.42578125" style="3"/>
    <col min="266" max="266" width="11.5703125" style="3" bestFit="1" customWidth="1"/>
    <col min="267" max="512" width="11.42578125" style="3"/>
    <col min="513" max="513" width="57" style="3" customWidth="1"/>
    <col min="514" max="514" width="22.42578125" style="3" customWidth="1"/>
    <col min="515" max="515" width="16.7109375" style="3" customWidth="1"/>
    <col min="516" max="516" width="3.5703125" style="3" customWidth="1"/>
    <col min="517" max="517" width="4.140625" style="3" customWidth="1"/>
    <col min="518" max="518" width="13.28515625" style="3" bestFit="1" customWidth="1"/>
    <col min="519" max="519" width="11.42578125" style="3"/>
    <col min="520" max="520" width="10.28515625" style="3" customWidth="1"/>
    <col min="521" max="521" width="11.42578125" style="3"/>
    <col min="522" max="522" width="11.5703125" style="3" bestFit="1" customWidth="1"/>
    <col min="523" max="768" width="11.42578125" style="3"/>
    <col min="769" max="769" width="57" style="3" customWidth="1"/>
    <col min="770" max="770" width="22.42578125" style="3" customWidth="1"/>
    <col min="771" max="771" width="16.7109375" style="3" customWidth="1"/>
    <col min="772" max="772" width="3.5703125" style="3" customWidth="1"/>
    <col min="773" max="773" width="4.140625" style="3" customWidth="1"/>
    <col min="774" max="774" width="13.28515625" style="3" bestFit="1" customWidth="1"/>
    <col min="775" max="775" width="11.42578125" style="3"/>
    <col min="776" max="776" width="10.28515625" style="3" customWidth="1"/>
    <col min="777" max="777" width="11.42578125" style="3"/>
    <col min="778" max="778" width="11.5703125" style="3" bestFit="1" customWidth="1"/>
    <col min="779" max="1024" width="11.42578125" style="3"/>
    <col min="1025" max="1025" width="57" style="3" customWidth="1"/>
    <col min="1026" max="1026" width="22.42578125" style="3" customWidth="1"/>
    <col min="1027" max="1027" width="16.7109375" style="3" customWidth="1"/>
    <col min="1028" max="1028" width="3.5703125" style="3" customWidth="1"/>
    <col min="1029" max="1029" width="4.140625" style="3" customWidth="1"/>
    <col min="1030" max="1030" width="13.28515625" style="3" bestFit="1" customWidth="1"/>
    <col min="1031" max="1031" width="11.42578125" style="3"/>
    <col min="1032" max="1032" width="10.28515625" style="3" customWidth="1"/>
    <col min="1033" max="1033" width="11.42578125" style="3"/>
    <col min="1034" max="1034" width="11.5703125" style="3" bestFit="1" customWidth="1"/>
    <col min="1035" max="1280" width="11.42578125" style="3"/>
    <col min="1281" max="1281" width="57" style="3" customWidth="1"/>
    <col min="1282" max="1282" width="22.42578125" style="3" customWidth="1"/>
    <col min="1283" max="1283" width="16.7109375" style="3" customWidth="1"/>
    <col min="1284" max="1284" width="3.5703125" style="3" customWidth="1"/>
    <col min="1285" max="1285" width="4.140625" style="3" customWidth="1"/>
    <col min="1286" max="1286" width="13.28515625" style="3" bestFit="1" customWidth="1"/>
    <col min="1287" max="1287" width="11.42578125" style="3"/>
    <col min="1288" max="1288" width="10.28515625" style="3" customWidth="1"/>
    <col min="1289" max="1289" width="11.42578125" style="3"/>
    <col min="1290" max="1290" width="11.5703125" style="3" bestFit="1" customWidth="1"/>
    <col min="1291" max="1536" width="11.42578125" style="3"/>
    <col min="1537" max="1537" width="57" style="3" customWidth="1"/>
    <col min="1538" max="1538" width="22.42578125" style="3" customWidth="1"/>
    <col min="1539" max="1539" width="16.7109375" style="3" customWidth="1"/>
    <col min="1540" max="1540" width="3.5703125" style="3" customWidth="1"/>
    <col min="1541" max="1541" width="4.140625" style="3" customWidth="1"/>
    <col min="1542" max="1542" width="13.28515625" style="3" bestFit="1" customWidth="1"/>
    <col min="1543" max="1543" width="11.42578125" style="3"/>
    <col min="1544" max="1544" width="10.28515625" style="3" customWidth="1"/>
    <col min="1545" max="1545" width="11.42578125" style="3"/>
    <col min="1546" max="1546" width="11.5703125" style="3" bestFit="1" customWidth="1"/>
    <col min="1547" max="1792" width="11.42578125" style="3"/>
    <col min="1793" max="1793" width="57" style="3" customWidth="1"/>
    <col min="1794" max="1794" width="22.42578125" style="3" customWidth="1"/>
    <col min="1795" max="1795" width="16.7109375" style="3" customWidth="1"/>
    <col min="1796" max="1796" width="3.5703125" style="3" customWidth="1"/>
    <col min="1797" max="1797" width="4.140625" style="3" customWidth="1"/>
    <col min="1798" max="1798" width="13.28515625" style="3" bestFit="1" customWidth="1"/>
    <col min="1799" max="1799" width="11.42578125" style="3"/>
    <col min="1800" max="1800" width="10.28515625" style="3" customWidth="1"/>
    <col min="1801" max="1801" width="11.42578125" style="3"/>
    <col min="1802" max="1802" width="11.5703125" style="3" bestFit="1" customWidth="1"/>
    <col min="1803" max="2048" width="11.42578125" style="3"/>
    <col min="2049" max="2049" width="57" style="3" customWidth="1"/>
    <col min="2050" max="2050" width="22.42578125" style="3" customWidth="1"/>
    <col min="2051" max="2051" width="16.7109375" style="3" customWidth="1"/>
    <col min="2052" max="2052" width="3.5703125" style="3" customWidth="1"/>
    <col min="2053" max="2053" width="4.140625" style="3" customWidth="1"/>
    <col min="2054" max="2054" width="13.28515625" style="3" bestFit="1" customWidth="1"/>
    <col min="2055" max="2055" width="11.42578125" style="3"/>
    <col min="2056" max="2056" width="10.28515625" style="3" customWidth="1"/>
    <col min="2057" max="2057" width="11.42578125" style="3"/>
    <col min="2058" max="2058" width="11.5703125" style="3" bestFit="1" customWidth="1"/>
    <col min="2059" max="2304" width="11.42578125" style="3"/>
    <col min="2305" max="2305" width="57" style="3" customWidth="1"/>
    <col min="2306" max="2306" width="22.42578125" style="3" customWidth="1"/>
    <col min="2307" max="2307" width="16.7109375" style="3" customWidth="1"/>
    <col min="2308" max="2308" width="3.5703125" style="3" customWidth="1"/>
    <col min="2309" max="2309" width="4.140625" style="3" customWidth="1"/>
    <col min="2310" max="2310" width="13.28515625" style="3" bestFit="1" customWidth="1"/>
    <col min="2311" max="2311" width="11.42578125" style="3"/>
    <col min="2312" max="2312" width="10.28515625" style="3" customWidth="1"/>
    <col min="2313" max="2313" width="11.42578125" style="3"/>
    <col min="2314" max="2314" width="11.5703125" style="3" bestFit="1" customWidth="1"/>
    <col min="2315" max="2560" width="11.42578125" style="3"/>
    <col min="2561" max="2561" width="57" style="3" customWidth="1"/>
    <col min="2562" max="2562" width="22.42578125" style="3" customWidth="1"/>
    <col min="2563" max="2563" width="16.7109375" style="3" customWidth="1"/>
    <col min="2564" max="2564" width="3.5703125" style="3" customWidth="1"/>
    <col min="2565" max="2565" width="4.140625" style="3" customWidth="1"/>
    <col min="2566" max="2566" width="13.28515625" style="3" bestFit="1" customWidth="1"/>
    <col min="2567" max="2567" width="11.42578125" style="3"/>
    <col min="2568" max="2568" width="10.28515625" style="3" customWidth="1"/>
    <col min="2569" max="2569" width="11.42578125" style="3"/>
    <col min="2570" max="2570" width="11.5703125" style="3" bestFit="1" customWidth="1"/>
    <col min="2571" max="2816" width="11.42578125" style="3"/>
    <col min="2817" max="2817" width="57" style="3" customWidth="1"/>
    <col min="2818" max="2818" width="22.42578125" style="3" customWidth="1"/>
    <col min="2819" max="2819" width="16.7109375" style="3" customWidth="1"/>
    <col min="2820" max="2820" width="3.5703125" style="3" customWidth="1"/>
    <col min="2821" max="2821" width="4.140625" style="3" customWidth="1"/>
    <col min="2822" max="2822" width="13.28515625" style="3" bestFit="1" customWidth="1"/>
    <col min="2823" max="2823" width="11.42578125" style="3"/>
    <col min="2824" max="2824" width="10.28515625" style="3" customWidth="1"/>
    <col min="2825" max="2825" width="11.42578125" style="3"/>
    <col min="2826" max="2826" width="11.5703125" style="3" bestFit="1" customWidth="1"/>
    <col min="2827" max="3072" width="11.42578125" style="3"/>
    <col min="3073" max="3073" width="57" style="3" customWidth="1"/>
    <col min="3074" max="3074" width="22.42578125" style="3" customWidth="1"/>
    <col min="3075" max="3075" width="16.7109375" style="3" customWidth="1"/>
    <col min="3076" max="3076" width="3.5703125" style="3" customWidth="1"/>
    <col min="3077" max="3077" width="4.140625" style="3" customWidth="1"/>
    <col min="3078" max="3078" width="13.28515625" style="3" bestFit="1" customWidth="1"/>
    <col min="3079" max="3079" width="11.42578125" style="3"/>
    <col min="3080" max="3080" width="10.28515625" style="3" customWidth="1"/>
    <col min="3081" max="3081" width="11.42578125" style="3"/>
    <col min="3082" max="3082" width="11.5703125" style="3" bestFit="1" customWidth="1"/>
    <col min="3083" max="3328" width="11.42578125" style="3"/>
    <col min="3329" max="3329" width="57" style="3" customWidth="1"/>
    <col min="3330" max="3330" width="22.42578125" style="3" customWidth="1"/>
    <col min="3331" max="3331" width="16.7109375" style="3" customWidth="1"/>
    <col min="3332" max="3332" width="3.5703125" style="3" customWidth="1"/>
    <col min="3333" max="3333" width="4.140625" style="3" customWidth="1"/>
    <col min="3334" max="3334" width="13.28515625" style="3" bestFit="1" customWidth="1"/>
    <col min="3335" max="3335" width="11.42578125" style="3"/>
    <col min="3336" max="3336" width="10.28515625" style="3" customWidth="1"/>
    <col min="3337" max="3337" width="11.42578125" style="3"/>
    <col min="3338" max="3338" width="11.5703125" style="3" bestFit="1" customWidth="1"/>
    <col min="3339" max="3584" width="11.42578125" style="3"/>
    <col min="3585" max="3585" width="57" style="3" customWidth="1"/>
    <col min="3586" max="3586" width="22.42578125" style="3" customWidth="1"/>
    <col min="3587" max="3587" width="16.7109375" style="3" customWidth="1"/>
    <col min="3588" max="3588" width="3.5703125" style="3" customWidth="1"/>
    <col min="3589" max="3589" width="4.140625" style="3" customWidth="1"/>
    <col min="3590" max="3590" width="13.28515625" style="3" bestFit="1" customWidth="1"/>
    <col min="3591" max="3591" width="11.42578125" style="3"/>
    <col min="3592" max="3592" width="10.28515625" style="3" customWidth="1"/>
    <col min="3593" max="3593" width="11.42578125" style="3"/>
    <col min="3594" max="3594" width="11.5703125" style="3" bestFit="1" customWidth="1"/>
    <col min="3595" max="3840" width="11.42578125" style="3"/>
    <col min="3841" max="3841" width="57" style="3" customWidth="1"/>
    <col min="3842" max="3842" width="22.42578125" style="3" customWidth="1"/>
    <col min="3843" max="3843" width="16.7109375" style="3" customWidth="1"/>
    <col min="3844" max="3844" width="3.5703125" style="3" customWidth="1"/>
    <col min="3845" max="3845" width="4.140625" style="3" customWidth="1"/>
    <col min="3846" max="3846" width="13.28515625" style="3" bestFit="1" customWidth="1"/>
    <col min="3847" max="3847" width="11.42578125" style="3"/>
    <col min="3848" max="3848" width="10.28515625" style="3" customWidth="1"/>
    <col min="3849" max="3849" width="11.42578125" style="3"/>
    <col min="3850" max="3850" width="11.5703125" style="3" bestFit="1" customWidth="1"/>
    <col min="3851" max="4096" width="11.42578125" style="3"/>
    <col min="4097" max="4097" width="57" style="3" customWidth="1"/>
    <col min="4098" max="4098" width="22.42578125" style="3" customWidth="1"/>
    <col min="4099" max="4099" width="16.7109375" style="3" customWidth="1"/>
    <col min="4100" max="4100" width="3.5703125" style="3" customWidth="1"/>
    <col min="4101" max="4101" width="4.140625" style="3" customWidth="1"/>
    <col min="4102" max="4102" width="13.28515625" style="3" bestFit="1" customWidth="1"/>
    <col min="4103" max="4103" width="11.42578125" style="3"/>
    <col min="4104" max="4104" width="10.28515625" style="3" customWidth="1"/>
    <col min="4105" max="4105" width="11.42578125" style="3"/>
    <col min="4106" max="4106" width="11.5703125" style="3" bestFit="1" customWidth="1"/>
    <col min="4107" max="4352" width="11.42578125" style="3"/>
    <col min="4353" max="4353" width="57" style="3" customWidth="1"/>
    <col min="4354" max="4354" width="22.42578125" style="3" customWidth="1"/>
    <col min="4355" max="4355" width="16.7109375" style="3" customWidth="1"/>
    <col min="4356" max="4356" width="3.5703125" style="3" customWidth="1"/>
    <col min="4357" max="4357" width="4.140625" style="3" customWidth="1"/>
    <col min="4358" max="4358" width="13.28515625" style="3" bestFit="1" customWidth="1"/>
    <col min="4359" max="4359" width="11.42578125" style="3"/>
    <col min="4360" max="4360" width="10.28515625" style="3" customWidth="1"/>
    <col min="4361" max="4361" width="11.42578125" style="3"/>
    <col min="4362" max="4362" width="11.5703125" style="3" bestFit="1" customWidth="1"/>
    <col min="4363" max="4608" width="11.42578125" style="3"/>
    <col min="4609" max="4609" width="57" style="3" customWidth="1"/>
    <col min="4610" max="4610" width="22.42578125" style="3" customWidth="1"/>
    <col min="4611" max="4611" width="16.7109375" style="3" customWidth="1"/>
    <col min="4612" max="4612" width="3.5703125" style="3" customWidth="1"/>
    <col min="4613" max="4613" width="4.140625" style="3" customWidth="1"/>
    <col min="4614" max="4614" width="13.28515625" style="3" bestFit="1" customWidth="1"/>
    <col min="4615" max="4615" width="11.42578125" style="3"/>
    <col min="4616" max="4616" width="10.28515625" style="3" customWidth="1"/>
    <col min="4617" max="4617" width="11.42578125" style="3"/>
    <col min="4618" max="4618" width="11.5703125" style="3" bestFit="1" customWidth="1"/>
    <col min="4619" max="4864" width="11.42578125" style="3"/>
    <col min="4865" max="4865" width="57" style="3" customWidth="1"/>
    <col min="4866" max="4866" width="22.42578125" style="3" customWidth="1"/>
    <col min="4867" max="4867" width="16.7109375" style="3" customWidth="1"/>
    <col min="4868" max="4868" width="3.5703125" style="3" customWidth="1"/>
    <col min="4869" max="4869" width="4.140625" style="3" customWidth="1"/>
    <col min="4870" max="4870" width="13.28515625" style="3" bestFit="1" customWidth="1"/>
    <col min="4871" max="4871" width="11.42578125" style="3"/>
    <col min="4872" max="4872" width="10.28515625" style="3" customWidth="1"/>
    <col min="4873" max="4873" width="11.42578125" style="3"/>
    <col min="4874" max="4874" width="11.5703125" style="3" bestFit="1" customWidth="1"/>
    <col min="4875" max="5120" width="11.42578125" style="3"/>
    <col min="5121" max="5121" width="57" style="3" customWidth="1"/>
    <col min="5122" max="5122" width="22.42578125" style="3" customWidth="1"/>
    <col min="5123" max="5123" width="16.7109375" style="3" customWidth="1"/>
    <col min="5124" max="5124" width="3.5703125" style="3" customWidth="1"/>
    <col min="5125" max="5125" width="4.140625" style="3" customWidth="1"/>
    <col min="5126" max="5126" width="13.28515625" style="3" bestFit="1" customWidth="1"/>
    <col min="5127" max="5127" width="11.42578125" style="3"/>
    <col min="5128" max="5128" width="10.28515625" style="3" customWidth="1"/>
    <col min="5129" max="5129" width="11.42578125" style="3"/>
    <col min="5130" max="5130" width="11.5703125" style="3" bestFit="1" customWidth="1"/>
    <col min="5131" max="5376" width="11.42578125" style="3"/>
    <col min="5377" max="5377" width="57" style="3" customWidth="1"/>
    <col min="5378" max="5378" width="22.42578125" style="3" customWidth="1"/>
    <col min="5379" max="5379" width="16.7109375" style="3" customWidth="1"/>
    <col min="5380" max="5380" width="3.5703125" style="3" customWidth="1"/>
    <col min="5381" max="5381" width="4.140625" style="3" customWidth="1"/>
    <col min="5382" max="5382" width="13.28515625" style="3" bestFit="1" customWidth="1"/>
    <col min="5383" max="5383" width="11.42578125" style="3"/>
    <col min="5384" max="5384" width="10.28515625" style="3" customWidth="1"/>
    <col min="5385" max="5385" width="11.42578125" style="3"/>
    <col min="5386" max="5386" width="11.5703125" style="3" bestFit="1" customWidth="1"/>
    <col min="5387" max="5632" width="11.42578125" style="3"/>
    <col min="5633" max="5633" width="57" style="3" customWidth="1"/>
    <col min="5634" max="5634" width="22.42578125" style="3" customWidth="1"/>
    <col min="5635" max="5635" width="16.7109375" style="3" customWidth="1"/>
    <col min="5636" max="5636" width="3.5703125" style="3" customWidth="1"/>
    <col min="5637" max="5637" width="4.140625" style="3" customWidth="1"/>
    <col min="5638" max="5638" width="13.28515625" style="3" bestFit="1" customWidth="1"/>
    <col min="5639" max="5639" width="11.42578125" style="3"/>
    <col min="5640" max="5640" width="10.28515625" style="3" customWidth="1"/>
    <col min="5641" max="5641" width="11.42578125" style="3"/>
    <col min="5642" max="5642" width="11.5703125" style="3" bestFit="1" customWidth="1"/>
    <col min="5643" max="5888" width="11.42578125" style="3"/>
    <col min="5889" max="5889" width="57" style="3" customWidth="1"/>
    <col min="5890" max="5890" width="22.42578125" style="3" customWidth="1"/>
    <col min="5891" max="5891" width="16.7109375" style="3" customWidth="1"/>
    <col min="5892" max="5892" width="3.5703125" style="3" customWidth="1"/>
    <col min="5893" max="5893" width="4.140625" style="3" customWidth="1"/>
    <col min="5894" max="5894" width="13.28515625" style="3" bestFit="1" customWidth="1"/>
    <col min="5895" max="5895" width="11.42578125" style="3"/>
    <col min="5896" max="5896" width="10.28515625" style="3" customWidth="1"/>
    <col min="5897" max="5897" width="11.42578125" style="3"/>
    <col min="5898" max="5898" width="11.5703125" style="3" bestFit="1" customWidth="1"/>
    <col min="5899" max="6144" width="11.42578125" style="3"/>
    <col min="6145" max="6145" width="57" style="3" customWidth="1"/>
    <col min="6146" max="6146" width="22.42578125" style="3" customWidth="1"/>
    <col min="6147" max="6147" width="16.7109375" style="3" customWidth="1"/>
    <col min="6148" max="6148" width="3.5703125" style="3" customWidth="1"/>
    <col min="6149" max="6149" width="4.140625" style="3" customWidth="1"/>
    <col min="6150" max="6150" width="13.28515625" style="3" bestFit="1" customWidth="1"/>
    <col min="6151" max="6151" width="11.42578125" style="3"/>
    <col min="6152" max="6152" width="10.28515625" style="3" customWidth="1"/>
    <col min="6153" max="6153" width="11.42578125" style="3"/>
    <col min="6154" max="6154" width="11.5703125" style="3" bestFit="1" customWidth="1"/>
    <col min="6155" max="6400" width="11.42578125" style="3"/>
    <col min="6401" max="6401" width="57" style="3" customWidth="1"/>
    <col min="6402" max="6402" width="22.42578125" style="3" customWidth="1"/>
    <col min="6403" max="6403" width="16.7109375" style="3" customWidth="1"/>
    <col min="6404" max="6404" width="3.5703125" style="3" customWidth="1"/>
    <col min="6405" max="6405" width="4.140625" style="3" customWidth="1"/>
    <col min="6406" max="6406" width="13.28515625" style="3" bestFit="1" customWidth="1"/>
    <col min="6407" max="6407" width="11.42578125" style="3"/>
    <col min="6408" max="6408" width="10.28515625" style="3" customWidth="1"/>
    <col min="6409" max="6409" width="11.42578125" style="3"/>
    <col min="6410" max="6410" width="11.5703125" style="3" bestFit="1" customWidth="1"/>
    <col min="6411" max="6656" width="11.42578125" style="3"/>
    <col min="6657" max="6657" width="57" style="3" customWidth="1"/>
    <col min="6658" max="6658" width="22.42578125" style="3" customWidth="1"/>
    <col min="6659" max="6659" width="16.7109375" style="3" customWidth="1"/>
    <col min="6660" max="6660" width="3.5703125" style="3" customWidth="1"/>
    <col min="6661" max="6661" width="4.140625" style="3" customWidth="1"/>
    <col min="6662" max="6662" width="13.28515625" style="3" bestFit="1" customWidth="1"/>
    <col min="6663" max="6663" width="11.42578125" style="3"/>
    <col min="6664" max="6664" width="10.28515625" style="3" customWidth="1"/>
    <col min="6665" max="6665" width="11.42578125" style="3"/>
    <col min="6666" max="6666" width="11.5703125" style="3" bestFit="1" customWidth="1"/>
    <col min="6667" max="6912" width="11.42578125" style="3"/>
    <col min="6913" max="6913" width="57" style="3" customWidth="1"/>
    <col min="6914" max="6914" width="22.42578125" style="3" customWidth="1"/>
    <col min="6915" max="6915" width="16.7109375" style="3" customWidth="1"/>
    <col min="6916" max="6916" width="3.5703125" style="3" customWidth="1"/>
    <col min="6917" max="6917" width="4.140625" style="3" customWidth="1"/>
    <col min="6918" max="6918" width="13.28515625" style="3" bestFit="1" customWidth="1"/>
    <col min="6919" max="6919" width="11.42578125" style="3"/>
    <col min="6920" max="6920" width="10.28515625" style="3" customWidth="1"/>
    <col min="6921" max="6921" width="11.42578125" style="3"/>
    <col min="6922" max="6922" width="11.5703125" style="3" bestFit="1" customWidth="1"/>
    <col min="6923" max="7168" width="11.42578125" style="3"/>
    <col min="7169" max="7169" width="57" style="3" customWidth="1"/>
    <col min="7170" max="7170" width="22.42578125" style="3" customWidth="1"/>
    <col min="7171" max="7171" width="16.7109375" style="3" customWidth="1"/>
    <col min="7172" max="7172" width="3.5703125" style="3" customWidth="1"/>
    <col min="7173" max="7173" width="4.140625" style="3" customWidth="1"/>
    <col min="7174" max="7174" width="13.28515625" style="3" bestFit="1" customWidth="1"/>
    <col min="7175" max="7175" width="11.42578125" style="3"/>
    <col min="7176" max="7176" width="10.28515625" style="3" customWidth="1"/>
    <col min="7177" max="7177" width="11.42578125" style="3"/>
    <col min="7178" max="7178" width="11.5703125" style="3" bestFit="1" customWidth="1"/>
    <col min="7179" max="7424" width="11.42578125" style="3"/>
    <col min="7425" max="7425" width="57" style="3" customWidth="1"/>
    <col min="7426" max="7426" width="22.42578125" style="3" customWidth="1"/>
    <col min="7427" max="7427" width="16.7109375" style="3" customWidth="1"/>
    <col min="7428" max="7428" width="3.5703125" style="3" customWidth="1"/>
    <col min="7429" max="7429" width="4.140625" style="3" customWidth="1"/>
    <col min="7430" max="7430" width="13.28515625" style="3" bestFit="1" customWidth="1"/>
    <col min="7431" max="7431" width="11.42578125" style="3"/>
    <col min="7432" max="7432" width="10.28515625" style="3" customWidth="1"/>
    <col min="7433" max="7433" width="11.42578125" style="3"/>
    <col min="7434" max="7434" width="11.5703125" style="3" bestFit="1" customWidth="1"/>
    <col min="7435" max="7680" width="11.42578125" style="3"/>
    <col min="7681" max="7681" width="57" style="3" customWidth="1"/>
    <col min="7682" max="7682" width="22.42578125" style="3" customWidth="1"/>
    <col min="7683" max="7683" width="16.7109375" style="3" customWidth="1"/>
    <col min="7684" max="7684" width="3.5703125" style="3" customWidth="1"/>
    <col min="7685" max="7685" width="4.140625" style="3" customWidth="1"/>
    <col min="7686" max="7686" width="13.28515625" style="3" bestFit="1" customWidth="1"/>
    <col min="7687" max="7687" width="11.42578125" style="3"/>
    <col min="7688" max="7688" width="10.28515625" style="3" customWidth="1"/>
    <col min="7689" max="7689" width="11.42578125" style="3"/>
    <col min="7690" max="7690" width="11.5703125" style="3" bestFit="1" customWidth="1"/>
    <col min="7691" max="7936" width="11.42578125" style="3"/>
    <col min="7937" max="7937" width="57" style="3" customWidth="1"/>
    <col min="7938" max="7938" width="22.42578125" style="3" customWidth="1"/>
    <col min="7939" max="7939" width="16.7109375" style="3" customWidth="1"/>
    <col min="7940" max="7940" width="3.5703125" style="3" customWidth="1"/>
    <col min="7941" max="7941" width="4.140625" style="3" customWidth="1"/>
    <col min="7942" max="7942" width="13.28515625" style="3" bestFit="1" customWidth="1"/>
    <col min="7943" max="7943" width="11.42578125" style="3"/>
    <col min="7944" max="7944" width="10.28515625" style="3" customWidth="1"/>
    <col min="7945" max="7945" width="11.42578125" style="3"/>
    <col min="7946" max="7946" width="11.5703125" style="3" bestFit="1" customWidth="1"/>
    <col min="7947" max="8192" width="11.42578125" style="3"/>
    <col min="8193" max="8193" width="57" style="3" customWidth="1"/>
    <col min="8194" max="8194" width="22.42578125" style="3" customWidth="1"/>
    <col min="8195" max="8195" width="16.7109375" style="3" customWidth="1"/>
    <col min="8196" max="8196" width="3.5703125" style="3" customWidth="1"/>
    <col min="8197" max="8197" width="4.140625" style="3" customWidth="1"/>
    <col min="8198" max="8198" width="13.28515625" style="3" bestFit="1" customWidth="1"/>
    <col min="8199" max="8199" width="11.42578125" style="3"/>
    <col min="8200" max="8200" width="10.28515625" style="3" customWidth="1"/>
    <col min="8201" max="8201" width="11.42578125" style="3"/>
    <col min="8202" max="8202" width="11.5703125" style="3" bestFit="1" customWidth="1"/>
    <col min="8203" max="8448" width="11.42578125" style="3"/>
    <col min="8449" max="8449" width="57" style="3" customWidth="1"/>
    <col min="8450" max="8450" width="22.42578125" style="3" customWidth="1"/>
    <col min="8451" max="8451" width="16.7109375" style="3" customWidth="1"/>
    <col min="8452" max="8452" width="3.5703125" style="3" customWidth="1"/>
    <col min="8453" max="8453" width="4.140625" style="3" customWidth="1"/>
    <col min="8454" max="8454" width="13.28515625" style="3" bestFit="1" customWidth="1"/>
    <col min="8455" max="8455" width="11.42578125" style="3"/>
    <col min="8456" max="8456" width="10.28515625" style="3" customWidth="1"/>
    <col min="8457" max="8457" width="11.42578125" style="3"/>
    <col min="8458" max="8458" width="11.5703125" style="3" bestFit="1" customWidth="1"/>
    <col min="8459" max="8704" width="11.42578125" style="3"/>
    <col min="8705" max="8705" width="57" style="3" customWidth="1"/>
    <col min="8706" max="8706" width="22.42578125" style="3" customWidth="1"/>
    <col min="8707" max="8707" width="16.7109375" style="3" customWidth="1"/>
    <col min="8708" max="8708" width="3.5703125" style="3" customWidth="1"/>
    <col min="8709" max="8709" width="4.140625" style="3" customWidth="1"/>
    <col min="8710" max="8710" width="13.28515625" style="3" bestFit="1" customWidth="1"/>
    <col min="8711" max="8711" width="11.42578125" style="3"/>
    <col min="8712" max="8712" width="10.28515625" style="3" customWidth="1"/>
    <col min="8713" max="8713" width="11.42578125" style="3"/>
    <col min="8714" max="8714" width="11.5703125" style="3" bestFit="1" customWidth="1"/>
    <col min="8715" max="8960" width="11.42578125" style="3"/>
    <col min="8961" max="8961" width="57" style="3" customWidth="1"/>
    <col min="8962" max="8962" width="22.42578125" style="3" customWidth="1"/>
    <col min="8963" max="8963" width="16.7109375" style="3" customWidth="1"/>
    <col min="8964" max="8964" width="3.5703125" style="3" customWidth="1"/>
    <col min="8965" max="8965" width="4.140625" style="3" customWidth="1"/>
    <col min="8966" max="8966" width="13.28515625" style="3" bestFit="1" customWidth="1"/>
    <col min="8967" max="8967" width="11.42578125" style="3"/>
    <col min="8968" max="8968" width="10.28515625" style="3" customWidth="1"/>
    <col min="8969" max="8969" width="11.42578125" style="3"/>
    <col min="8970" max="8970" width="11.5703125" style="3" bestFit="1" customWidth="1"/>
    <col min="8971" max="9216" width="11.42578125" style="3"/>
    <col min="9217" max="9217" width="57" style="3" customWidth="1"/>
    <col min="9218" max="9218" width="22.42578125" style="3" customWidth="1"/>
    <col min="9219" max="9219" width="16.7109375" style="3" customWidth="1"/>
    <col min="9220" max="9220" width="3.5703125" style="3" customWidth="1"/>
    <col min="9221" max="9221" width="4.140625" style="3" customWidth="1"/>
    <col min="9222" max="9222" width="13.28515625" style="3" bestFit="1" customWidth="1"/>
    <col min="9223" max="9223" width="11.42578125" style="3"/>
    <col min="9224" max="9224" width="10.28515625" style="3" customWidth="1"/>
    <col min="9225" max="9225" width="11.42578125" style="3"/>
    <col min="9226" max="9226" width="11.5703125" style="3" bestFit="1" customWidth="1"/>
    <col min="9227" max="9472" width="11.42578125" style="3"/>
    <col min="9473" max="9473" width="57" style="3" customWidth="1"/>
    <col min="9474" max="9474" width="22.42578125" style="3" customWidth="1"/>
    <col min="9475" max="9475" width="16.7109375" style="3" customWidth="1"/>
    <col min="9476" max="9476" width="3.5703125" style="3" customWidth="1"/>
    <col min="9477" max="9477" width="4.140625" style="3" customWidth="1"/>
    <col min="9478" max="9478" width="13.28515625" style="3" bestFit="1" customWidth="1"/>
    <col min="9479" max="9479" width="11.42578125" style="3"/>
    <col min="9480" max="9480" width="10.28515625" style="3" customWidth="1"/>
    <col min="9481" max="9481" width="11.42578125" style="3"/>
    <col min="9482" max="9482" width="11.5703125" style="3" bestFit="1" customWidth="1"/>
    <col min="9483" max="9728" width="11.42578125" style="3"/>
    <col min="9729" max="9729" width="57" style="3" customWidth="1"/>
    <col min="9730" max="9730" width="22.42578125" style="3" customWidth="1"/>
    <col min="9731" max="9731" width="16.7109375" style="3" customWidth="1"/>
    <col min="9732" max="9732" width="3.5703125" style="3" customWidth="1"/>
    <col min="9733" max="9733" width="4.140625" style="3" customWidth="1"/>
    <col min="9734" max="9734" width="13.28515625" style="3" bestFit="1" customWidth="1"/>
    <col min="9735" max="9735" width="11.42578125" style="3"/>
    <col min="9736" max="9736" width="10.28515625" style="3" customWidth="1"/>
    <col min="9737" max="9737" width="11.42578125" style="3"/>
    <col min="9738" max="9738" width="11.5703125" style="3" bestFit="1" customWidth="1"/>
    <col min="9739" max="9984" width="11.42578125" style="3"/>
    <col min="9985" max="9985" width="57" style="3" customWidth="1"/>
    <col min="9986" max="9986" width="22.42578125" style="3" customWidth="1"/>
    <col min="9987" max="9987" width="16.7109375" style="3" customWidth="1"/>
    <col min="9988" max="9988" width="3.5703125" style="3" customWidth="1"/>
    <col min="9989" max="9989" width="4.140625" style="3" customWidth="1"/>
    <col min="9990" max="9990" width="13.28515625" style="3" bestFit="1" customWidth="1"/>
    <col min="9991" max="9991" width="11.42578125" style="3"/>
    <col min="9992" max="9992" width="10.28515625" style="3" customWidth="1"/>
    <col min="9993" max="9993" width="11.42578125" style="3"/>
    <col min="9994" max="9994" width="11.5703125" style="3" bestFit="1" customWidth="1"/>
    <col min="9995" max="10240" width="11.42578125" style="3"/>
    <col min="10241" max="10241" width="57" style="3" customWidth="1"/>
    <col min="10242" max="10242" width="22.42578125" style="3" customWidth="1"/>
    <col min="10243" max="10243" width="16.7109375" style="3" customWidth="1"/>
    <col min="10244" max="10244" width="3.5703125" style="3" customWidth="1"/>
    <col min="10245" max="10245" width="4.140625" style="3" customWidth="1"/>
    <col min="10246" max="10246" width="13.28515625" style="3" bestFit="1" customWidth="1"/>
    <col min="10247" max="10247" width="11.42578125" style="3"/>
    <col min="10248" max="10248" width="10.28515625" style="3" customWidth="1"/>
    <col min="10249" max="10249" width="11.42578125" style="3"/>
    <col min="10250" max="10250" width="11.5703125" style="3" bestFit="1" customWidth="1"/>
    <col min="10251" max="10496" width="11.42578125" style="3"/>
    <col min="10497" max="10497" width="57" style="3" customWidth="1"/>
    <col min="10498" max="10498" width="22.42578125" style="3" customWidth="1"/>
    <col min="10499" max="10499" width="16.7109375" style="3" customWidth="1"/>
    <col min="10500" max="10500" width="3.5703125" style="3" customWidth="1"/>
    <col min="10501" max="10501" width="4.140625" style="3" customWidth="1"/>
    <col min="10502" max="10502" width="13.28515625" style="3" bestFit="1" customWidth="1"/>
    <col min="10503" max="10503" width="11.42578125" style="3"/>
    <col min="10504" max="10504" width="10.28515625" style="3" customWidth="1"/>
    <col min="10505" max="10505" width="11.42578125" style="3"/>
    <col min="10506" max="10506" width="11.5703125" style="3" bestFit="1" customWidth="1"/>
    <col min="10507" max="10752" width="11.42578125" style="3"/>
    <col min="10753" max="10753" width="57" style="3" customWidth="1"/>
    <col min="10754" max="10754" width="22.42578125" style="3" customWidth="1"/>
    <col min="10755" max="10755" width="16.7109375" style="3" customWidth="1"/>
    <col min="10756" max="10756" width="3.5703125" style="3" customWidth="1"/>
    <col min="10757" max="10757" width="4.140625" style="3" customWidth="1"/>
    <col min="10758" max="10758" width="13.28515625" style="3" bestFit="1" customWidth="1"/>
    <col min="10759" max="10759" width="11.42578125" style="3"/>
    <col min="10760" max="10760" width="10.28515625" style="3" customWidth="1"/>
    <col min="10761" max="10761" width="11.42578125" style="3"/>
    <col min="10762" max="10762" width="11.5703125" style="3" bestFit="1" customWidth="1"/>
    <col min="10763" max="11008" width="11.42578125" style="3"/>
    <col min="11009" max="11009" width="57" style="3" customWidth="1"/>
    <col min="11010" max="11010" width="22.42578125" style="3" customWidth="1"/>
    <col min="11011" max="11011" width="16.7109375" style="3" customWidth="1"/>
    <col min="11012" max="11012" width="3.5703125" style="3" customWidth="1"/>
    <col min="11013" max="11013" width="4.140625" style="3" customWidth="1"/>
    <col min="11014" max="11014" width="13.28515625" style="3" bestFit="1" customWidth="1"/>
    <col min="11015" max="11015" width="11.42578125" style="3"/>
    <col min="11016" max="11016" width="10.28515625" style="3" customWidth="1"/>
    <col min="11017" max="11017" width="11.42578125" style="3"/>
    <col min="11018" max="11018" width="11.5703125" style="3" bestFit="1" customWidth="1"/>
    <col min="11019" max="11264" width="11.42578125" style="3"/>
    <col min="11265" max="11265" width="57" style="3" customWidth="1"/>
    <col min="11266" max="11266" width="22.42578125" style="3" customWidth="1"/>
    <col min="11267" max="11267" width="16.7109375" style="3" customWidth="1"/>
    <col min="11268" max="11268" width="3.5703125" style="3" customWidth="1"/>
    <col min="11269" max="11269" width="4.140625" style="3" customWidth="1"/>
    <col min="11270" max="11270" width="13.28515625" style="3" bestFit="1" customWidth="1"/>
    <col min="11271" max="11271" width="11.42578125" style="3"/>
    <col min="11272" max="11272" width="10.28515625" style="3" customWidth="1"/>
    <col min="11273" max="11273" width="11.42578125" style="3"/>
    <col min="11274" max="11274" width="11.5703125" style="3" bestFit="1" customWidth="1"/>
    <col min="11275" max="11520" width="11.42578125" style="3"/>
    <col min="11521" max="11521" width="57" style="3" customWidth="1"/>
    <col min="11522" max="11522" width="22.42578125" style="3" customWidth="1"/>
    <col min="11523" max="11523" width="16.7109375" style="3" customWidth="1"/>
    <col min="11524" max="11524" width="3.5703125" style="3" customWidth="1"/>
    <col min="11525" max="11525" width="4.140625" style="3" customWidth="1"/>
    <col min="11526" max="11526" width="13.28515625" style="3" bestFit="1" customWidth="1"/>
    <col min="11527" max="11527" width="11.42578125" style="3"/>
    <col min="11528" max="11528" width="10.28515625" style="3" customWidth="1"/>
    <col min="11529" max="11529" width="11.42578125" style="3"/>
    <col min="11530" max="11530" width="11.5703125" style="3" bestFit="1" customWidth="1"/>
    <col min="11531" max="11776" width="11.42578125" style="3"/>
    <col min="11777" max="11777" width="57" style="3" customWidth="1"/>
    <col min="11778" max="11778" width="22.42578125" style="3" customWidth="1"/>
    <col min="11779" max="11779" width="16.7109375" style="3" customWidth="1"/>
    <col min="11780" max="11780" width="3.5703125" style="3" customWidth="1"/>
    <col min="11781" max="11781" width="4.140625" style="3" customWidth="1"/>
    <col min="11782" max="11782" width="13.28515625" style="3" bestFit="1" customWidth="1"/>
    <col min="11783" max="11783" width="11.42578125" style="3"/>
    <col min="11784" max="11784" width="10.28515625" style="3" customWidth="1"/>
    <col min="11785" max="11785" width="11.42578125" style="3"/>
    <col min="11786" max="11786" width="11.5703125" style="3" bestFit="1" customWidth="1"/>
    <col min="11787" max="12032" width="11.42578125" style="3"/>
    <col min="12033" max="12033" width="57" style="3" customWidth="1"/>
    <col min="12034" max="12034" width="22.42578125" style="3" customWidth="1"/>
    <col min="12035" max="12035" width="16.7109375" style="3" customWidth="1"/>
    <col min="12036" max="12036" width="3.5703125" style="3" customWidth="1"/>
    <col min="12037" max="12037" width="4.140625" style="3" customWidth="1"/>
    <col min="12038" max="12038" width="13.28515625" style="3" bestFit="1" customWidth="1"/>
    <col min="12039" max="12039" width="11.42578125" style="3"/>
    <col min="12040" max="12040" width="10.28515625" style="3" customWidth="1"/>
    <col min="12041" max="12041" width="11.42578125" style="3"/>
    <col min="12042" max="12042" width="11.5703125" style="3" bestFit="1" customWidth="1"/>
    <col min="12043" max="12288" width="11.42578125" style="3"/>
    <col min="12289" max="12289" width="57" style="3" customWidth="1"/>
    <col min="12290" max="12290" width="22.42578125" style="3" customWidth="1"/>
    <col min="12291" max="12291" width="16.7109375" style="3" customWidth="1"/>
    <col min="12292" max="12292" width="3.5703125" style="3" customWidth="1"/>
    <col min="12293" max="12293" width="4.140625" style="3" customWidth="1"/>
    <col min="12294" max="12294" width="13.28515625" style="3" bestFit="1" customWidth="1"/>
    <col min="12295" max="12295" width="11.42578125" style="3"/>
    <col min="12296" max="12296" width="10.28515625" style="3" customWidth="1"/>
    <col min="12297" max="12297" width="11.42578125" style="3"/>
    <col min="12298" max="12298" width="11.5703125" style="3" bestFit="1" customWidth="1"/>
    <col min="12299" max="12544" width="11.42578125" style="3"/>
    <col min="12545" max="12545" width="57" style="3" customWidth="1"/>
    <col min="12546" max="12546" width="22.42578125" style="3" customWidth="1"/>
    <col min="12547" max="12547" width="16.7109375" style="3" customWidth="1"/>
    <col min="12548" max="12548" width="3.5703125" style="3" customWidth="1"/>
    <col min="12549" max="12549" width="4.140625" style="3" customWidth="1"/>
    <col min="12550" max="12550" width="13.28515625" style="3" bestFit="1" customWidth="1"/>
    <col min="12551" max="12551" width="11.42578125" style="3"/>
    <col min="12552" max="12552" width="10.28515625" style="3" customWidth="1"/>
    <col min="12553" max="12553" width="11.42578125" style="3"/>
    <col min="12554" max="12554" width="11.5703125" style="3" bestFit="1" customWidth="1"/>
    <col min="12555" max="12800" width="11.42578125" style="3"/>
    <col min="12801" max="12801" width="57" style="3" customWidth="1"/>
    <col min="12802" max="12802" width="22.42578125" style="3" customWidth="1"/>
    <col min="12803" max="12803" width="16.7109375" style="3" customWidth="1"/>
    <col min="12804" max="12804" width="3.5703125" style="3" customWidth="1"/>
    <col min="12805" max="12805" width="4.140625" style="3" customWidth="1"/>
    <col min="12806" max="12806" width="13.28515625" style="3" bestFit="1" customWidth="1"/>
    <col min="12807" max="12807" width="11.42578125" style="3"/>
    <col min="12808" max="12808" width="10.28515625" style="3" customWidth="1"/>
    <col min="12809" max="12809" width="11.42578125" style="3"/>
    <col min="12810" max="12810" width="11.5703125" style="3" bestFit="1" customWidth="1"/>
    <col min="12811" max="13056" width="11.42578125" style="3"/>
    <col min="13057" max="13057" width="57" style="3" customWidth="1"/>
    <col min="13058" max="13058" width="22.42578125" style="3" customWidth="1"/>
    <col min="13059" max="13059" width="16.7109375" style="3" customWidth="1"/>
    <col min="13060" max="13060" width="3.5703125" style="3" customWidth="1"/>
    <col min="13061" max="13061" width="4.140625" style="3" customWidth="1"/>
    <col min="13062" max="13062" width="13.28515625" style="3" bestFit="1" customWidth="1"/>
    <col min="13063" max="13063" width="11.42578125" style="3"/>
    <col min="13064" max="13064" width="10.28515625" style="3" customWidth="1"/>
    <col min="13065" max="13065" width="11.42578125" style="3"/>
    <col min="13066" max="13066" width="11.5703125" style="3" bestFit="1" customWidth="1"/>
    <col min="13067" max="13312" width="11.42578125" style="3"/>
    <col min="13313" max="13313" width="57" style="3" customWidth="1"/>
    <col min="13314" max="13314" width="22.42578125" style="3" customWidth="1"/>
    <col min="13315" max="13315" width="16.7109375" style="3" customWidth="1"/>
    <col min="13316" max="13316" width="3.5703125" style="3" customWidth="1"/>
    <col min="13317" max="13317" width="4.140625" style="3" customWidth="1"/>
    <col min="13318" max="13318" width="13.28515625" style="3" bestFit="1" customWidth="1"/>
    <col min="13319" max="13319" width="11.42578125" style="3"/>
    <col min="13320" max="13320" width="10.28515625" style="3" customWidth="1"/>
    <col min="13321" max="13321" width="11.42578125" style="3"/>
    <col min="13322" max="13322" width="11.5703125" style="3" bestFit="1" customWidth="1"/>
    <col min="13323" max="13568" width="11.42578125" style="3"/>
    <col min="13569" max="13569" width="57" style="3" customWidth="1"/>
    <col min="13570" max="13570" width="22.42578125" style="3" customWidth="1"/>
    <col min="13571" max="13571" width="16.7109375" style="3" customWidth="1"/>
    <col min="13572" max="13572" width="3.5703125" style="3" customWidth="1"/>
    <col min="13573" max="13573" width="4.140625" style="3" customWidth="1"/>
    <col min="13574" max="13574" width="13.28515625" style="3" bestFit="1" customWidth="1"/>
    <col min="13575" max="13575" width="11.42578125" style="3"/>
    <col min="13576" max="13576" width="10.28515625" style="3" customWidth="1"/>
    <col min="13577" max="13577" width="11.42578125" style="3"/>
    <col min="13578" max="13578" width="11.5703125" style="3" bestFit="1" customWidth="1"/>
    <col min="13579" max="13824" width="11.42578125" style="3"/>
    <col min="13825" max="13825" width="57" style="3" customWidth="1"/>
    <col min="13826" max="13826" width="22.42578125" style="3" customWidth="1"/>
    <col min="13827" max="13827" width="16.7109375" style="3" customWidth="1"/>
    <col min="13828" max="13828" width="3.5703125" style="3" customWidth="1"/>
    <col min="13829" max="13829" width="4.140625" style="3" customWidth="1"/>
    <col min="13830" max="13830" width="13.28515625" style="3" bestFit="1" customWidth="1"/>
    <col min="13831" max="13831" width="11.42578125" style="3"/>
    <col min="13832" max="13832" width="10.28515625" style="3" customWidth="1"/>
    <col min="13833" max="13833" width="11.42578125" style="3"/>
    <col min="13834" max="13834" width="11.5703125" style="3" bestFit="1" customWidth="1"/>
    <col min="13835" max="14080" width="11.42578125" style="3"/>
    <col min="14081" max="14081" width="57" style="3" customWidth="1"/>
    <col min="14082" max="14082" width="22.42578125" style="3" customWidth="1"/>
    <col min="14083" max="14083" width="16.7109375" style="3" customWidth="1"/>
    <col min="14084" max="14084" width="3.5703125" style="3" customWidth="1"/>
    <col min="14085" max="14085" width="4.140625" style="3" customWidth="1"/>
    <col min="14086" max="14086" width="13.28515625" style="3" bestFit="1" customWidth="1"/>
    <col min="14087" max="14087" width="11.42578125" style="3"/>
    <col min="14088" max="14088" width="10.28515625" style="3" customWidth="1"/>
    <col min="14089" max="14089" width="11.42578125" style="3"/>
    <col min="14090" max="14090" width="11.5703125" style="3" bestFit="1" customWidth="1"/>
    <col min="14091" max="14336" width="11.42578125" style="3"/>
    <col min="14337" max="14337" width="57" style="3" customWidth="1"/>
    <col min="14338" max="14338" width="22.42578125" style="3" customWidth="1"/>
    <col min="14339" max="14339" width="16.7109375" style="3" customWidth="1"/>
    <col min="14340" max="14340" width="3.5703125" style="3" customWidth="1"/>
    <col min="14341" max="14341" width="4.140625" style="3" customWidth="1"/>
    <col min="14342" max="14342" width="13.28515625" style="3" bestFit="1" customWidth="1"/>
    <col min="14343" max="14343" width="11.42578125" style="3"/>
    <col min="14344" max="14344" width="10.28515625" style="3" customWidth="1"/>
    <col min="14345" max="14345" width="11.42578125" style="3"/>
    <col min="14346" max="14346" width="11.5703125" style="3" bestFit="1" customWidth="1"/>
    <col min="14347" max="14592" width="11.42578125" style="3"/>
    <col min="14593" max="14593" width="57" style="3" customWidth="1"/>
    <col min="14594" max="14594" width="22.42578125" style="3" customWidth="1"/>
    <col min="14595" max="14595" width="16.7109375" style="3" customWidth="1"/>
    <col min="14596" max="14596" width="3.5703125" style="3" customWidth="1"/>
    <col min="14597" max="14597" width="4.140625" style="3" customWidth="1"/>
    <col min="14598" max="14598" width="13.28515625" style="3" bestFit="1" customWidth="1"/>
    <col min="14599" max="14599" width="11.42578125" style="3"/>
    <col min="14600" max="14600" width="10.28515625" style="3" customWidth="1"/>
    <col min="14601" max="14601" width="11.42578125" style="3"/>
    <col min="14602" max="14602" width="11.5703125" style="3" bestFit="1" customWidth="1"/>
    <col min="14603" max="14848" width="11.42578125" style="3"/>
    <col min="14849" max="14849" width="57" style="3" customWidth="1"/>
    <col min="14850" max="14850" width="22.42578125" style="3" customWidth="1"/>
    <col min="14851" max="14851" width="16.7109375" style="3" customWidth="1"/>
    <col min="14852" max="14852" width="3.5703125" style="3" customWidth="1"/>
    <col min="14853" max="14853" width="4.140625" style="3" customWidth="1"/>
    <col min="14854" max="14854" width="13.28515625" style="3" bestFit="1" customWidth="1"/>
    <col min="14855" max="14855" width="11.42578125" style="3"/>
    <col min="14856" max="14856" width="10.28515625" style="3" customWidth="1"/>
    <col min="14857" max="14857" width="11.42578125" style="3"/>
    <col min="14858" max="14858" width="11.5703125" style="3" bestFit="1" customWidth="1"/>
    <col min="14859" max="15104" width="11.42578125" style="3"/>
    <col min="15105" max="15105" width="57" style="3" customWidth="1"/>
    <col min="15106" max="15106" width="22.42578125" style="3" customWidth="1"/>
    <col min="15107" max="15107" width="16.7109375" style="3" customWidth="1"/>
    <col min="15108" max="15108" width="3.5703125" style="3" customWidth="1"/>
    <col min="15109" max="15109" width="4.140625" style="3" customWidth="1"/>
    <col min="15110" max="15110" width="13.28515625" style="3" bestFit="1" customWidth="1"/>
    <col min="15111" max="15111" width="11.42578125" style="3"/>
    <col min="15112" max="15112" width="10.28515625" style="3" customWidth="1"/>
    <col min="15113" max="15113" width="11.42578125" style="3"/>
    <col min="15114" max="15114" width="11.5703125" style="3" bestFit="1" customWidth="1"/>
    <col min="15115" max="15360" width="11.42578125" style="3"/>
    <col min="15361" max="15361" width="57" style="3" customWidth="1"/>
    <col min="15362" max="15362" width="22.42578125" style="3" customWidth="1"/>
    <col min="15363" max="15363" width="16.7109375" style="3" customWidth="1"/>
    <col min="15364" max="15364" width="3.5703125" style="3" customWidth="1"/>
    <col min="15365" max="15365" width="4.140625" style="3" customWidth="1"/>
    <col min="15366" max="15366" width="13.28515625" style="3" bestFit="1" customWidth="1"/>
    <col min="15367" max="15367" width="11.42578125" style="3"/>
    <col min="15368" max="15368" width="10.28515625" style="3" customWidth="1"/>
    <col min="15369" max="15369" width="11.42578125" style="3"/>
    <col min="15370" max="15370" width="11.5703125" style="3" bestFit="1" customWidth="1"/>
    <col min="15371" max="15616" width="11.42578125" style="3"/>
    <col min="15617" max="15617" width="57" style="3" customWidth="1"/>
    <col min="15618" max="15618" width="22.42578125" style="3" customWidth="1"/>
    <col min="15619" max="15619" width="16.7109375" style="3" customWidth="1"/>
    <col min="15620" max="15620" width="3.5703125" style="3" customWidth="1"/>
    <col min="15621" max="15621" width="4.140625" style="3" customWidth="1"/>
    <col min="15622" max="15622" width="13.28515625" style="3" bestFit="1" customWidth="1"/>
    <col min="15623" max="15623" width="11.42578125" style="3"/>
    <col min="15624" max="15624" width="10.28515625" style="3" customWidth="1"/>
    <col min="15625" max="15625" width="11.42578125" style="3"/>
    <col min="15626" max="15626" width="11.5703125" style="3" bestFit="1" customWidth="1"/>
    <col min="15627" max="15872" width="11.42578125" style="3"/>
    <col min="15873" max="15873" width="57" style="3" customWidth="1"/>
    <col min="15874" max="15874" width="22.42578125" style="3" customWidth="1"/>
    <col min="15875" max="15875" width="16.7109375" style="3" customWidth="1"/>
    <col min="15876" max="15876" width="3.5703125" style="3" customWidth="1"/>
    <col min="15877" max="15877" width="4.140625" style="3" customWidth="1"/>
    <col min="15878" max="15878" width="13.28515625" style="3" bestFit="1" customWidth="1"/>
    <col min="15879" max="15879" width="11.42578125" style="3"/>
    <col min="15880" max="15880" width="10.28515625" style="3" customWidth="1"/>
    <col min="15881" max="15881" width="11.42578125" style="3"/>
    <col min="15882" max="15882" width="11.5703125" style="3" bestFit="1" customWidth="1"/>
    <col min="15883" max="16128" width="11.42578125" style="3"/>
    <col min="16129" max="16129" width="57" style="3" customWidth="1"/>
    <col min="16130" max="16130" width="22.42578125" style="3" customWidth="1"/>
    <col min="16131" max="16131" width="16.7109375" style="3" customWidth="1"/>
    <col min="16132" max="16132" width="3.5703125" style="3" customWidth="1"/>
    <col min="16133" max="16133" width="4.140625" style="3" customWidth="1"/>
    <col min="16134" max="16134" width="13.28515625" style="3" bestFit="1" customWidth="1"/>
    <col min="16135" max="16135" width="11.42578125" style="3"/>
    <col min="16136" max="16136" width="10.28515625" style="3" customWidth="1"/>
    <col min="16137" max="16137" width="11.42578125" style="3"/>
    <col min="16138" max="16138" width="11.5703125" style="3" bestFit="1" customWidth="1"/>
    <col min="16139" max="16384" width="11.42578125" style="3"/>
  </cols>
  <sheetData>
    <row r="1" spans="1:4" s="1" customFormat="1" ht="34.15" customHeight="1" x14ac:dyDescent="0.2">
      <c r="A1" s="76" t="s">
        <v>0</v>
      </c>
      <c r="B1" s="77"/>
      <c r="C1" s="78"/>
    </row>
    <row r="2" spans="1:4" ht="9.9499999999999993" customHeight="1" x14ac:dyDescent="0.2">
      <c r="A2" s="2"/>
      <c r="B2" s="2"/>
      <c r="C2" s="2"/>
    </row>
    <row r="3" spans="1:4" s="6" customFormat="1" ht="24" customHeight="1" x14ac:dyDescent="0.25">
      <c r="A3" s="4" t="s">
        <v>1</v>
      </c>
      <c r="B3" s="5" t="s">
        <v>2</v>
      </c>
      <c r="C3" s="5" t="s">
        <v>3</v>
      </c>
      <c r="D3" s="5" t="s">
        <v>67</v>
      </c>
    </row>
    <row r="4" spans="1:4" s="10" customFormat="1" ht="20.25" customHeight="1" x14ac:dyDescent="0.25">
      <c r="A4" s="7" t="s">
        <v>4</v>
      </c>
      <c r="B4" s="8">
        <f>[1]INICIO!B82</f>
        <v>450087.83</v>
      </c>
      <c r="C4" s="9">
        <f>[1]INICIO!T5</f>
        <v>44785</v>
      </c>
      <c r="D4" s="48" t="s">
        <v>128</v>
      </c>
    </row>
    <row r="5" spans="1:4" s="10" customFormat="1" ht="20.25" customHeight="1" x14ac:dyDescent="0.25">
      <c r="A5" s="7" t="s">
        <v>100</v>
      </c>
      <c r="B5" s="8">
        <f>[1]INICIO!B83</f>
        <v>481128.37</v>
      </c>
      <c r="C5" s="9">
        <f>[1]INICIO!T5</f>
        <v>44785</v>
      </c>
      <c r="D5" s="48" t="s">
        <v>129</v>
      </c>
    </row>
    <row r="6" spans="1:4" s="10" customFormat="1" ht="20.25" customHeight="1" x14ac:dyDescent="0.25">
      <c r="A6" s="7" t="s">
        <v>101</v>
      </c>
      <c r="B6" s="8">
        <f>[1]INICIO!B84</f>
        <v>201763.51</v>
      </c>
      <c r="C6" s="9">
        <f>[1]INICIO!T5</f>
        <v>44785</v>
      </c>
      <c r="D6" s="48" t="s">
        <v>130</v>
      </c>
    </row>
    <row r="7" spans="1:4" s="10" customFormat="1" ht="20.25" customHeight="1" x14ac:dyDescent="0.25">
      <c r="A7" s="7" t="s">
        <v>102</v>
      </c>
      <c r="B7" s="8">
        <f>[1]INICIO!B85</f>
        <v>124162.16</v>
      </c>
      <c r="C7" s="9">
        <f>[1]INICIO!T5</f>
        <v>44785</v>
      </c>
      <c r="D7" s="48" t="s">
        <v>131</v>
      </c>
    </row>
    <row r="8" spans="1:4" s="10" customFormat="1" ht="20.25" customHeight="1" x14ac:dyDescent="0.25">
      <c r="A8" s="7" t="s">
        <v>103</v>
      </c>
      <c r="B8" s="8">
        <f>[1]INICIO!B86</f>
        <v>294885.13</v>
      </c>
      <c r="C8" s="9">
        <f>[1]INICIO!T5</f>
        <v>44785</v>
      </c>
      <c r="D8" s="48" t="s">
        <v>132</v>
      </c>
    </row>
    <row r="9" spans="1:4" s="10" customFormat="1" ht="20.25" customHeight="1" x14ac:dyDescent="0.25">
      <c r="A9" s="7" t="s">
        <v>7</v>
      </c>
      <c r="B9" s="8">
        <f>[1]INICIO!C82</f>
        <v>3414128.2370999996</v>
      </c>
      <c r="C9" s="9">
        <f>[1]INICIO!U5</f>
        <v>44799</v>
      </c>
      <c r="D9" s="48" t="s">
        <v>144</v>
      </c>
    </row>
    <row r="10" spans="1:4" s="10" customFormat="1" ht="20.25" customHeight="1" x14ac:dyDescent="0.25">
      <c r="A10" s="7" t="s">
        <v>104</v>
      </c>
      <c r="B10" s="8">
        <f>[1]INICIO!C83</f>
        <v>3649585.3569</v>
      </c>
      <c r="C10" s="9">
        <f>[1]INICIO!U5</f>
        <v>44799</v>
      </c>
      <c r="D10" s="48" t="s">
        <v>145</v>
      </c>
    </row>
    <row r="11" spans="1:4" s="10" customFormat="1" ht="20.25" customHeight="1" x14ac:dyDescent="0.25">
      <c r="A11" s="7" t="s">
        <v>105</v>
      </c>
      <c r="B11" s="8">
        <f>[1]INICIO!C84</f>
        <v>1530471.2787000001</v>
      </c>
      <c r="C11" s="9">
        <f>[1]INICIO!U5</f>
        <v>44799</v>
      </c>
      <c r="D11" s="48" t="s">
        <v>146</v>
      </c>
    </row>
    <row r="12" spans="1:4" s="10" customFormat="1" ht="20.25" customHeight="1" x14ac:dyDescent="0.25">
      <c r="A12" s="7" t="s">
        <v>106</v>
      </c>
      <c r="B12" s="8">
        <f>[1]INICIO!C85</f>
        <v>941828.47920000006</v>
      </c>
      <c r="C12" s="9">
        <f>[1]INICIO!U5</f>
        <v>44799</v>
      </c>
      <c r="D12" s="48" t="s">
        <v>147</v>
      </c>
    </row>
    <row r="13" spans="1:4" s="10" customFormat="1" ht="20.25" customHeight="1" x14ac:dyDescent="0.25">
      <c r="A13" s="7" t="s">
        <v>107</v>
      </c>
      <c r="B13" s="8">
        <f>[1]INICIO!C86</f>
        <v>2236842.6381000001</v>
      </c>
      <c r="C13" s="9">
        <f>[1]INICIO!U5</f>
        <v>44799</v>
      </c>
      <c r="D13" s="48" t="s">
        <v>148</v>
      </c>
    </row>
    <row r="14" spans="1:4" s="10" customFormat="1" ht="20.25" customHeight="1" x14ac:dyDescent="0.25">
      <c r="A14" s="7" t="s">
        <v>10</v>
      </c>
      <c r="B14" s="8">
        <f>[1]INICIO!D82</f>
        <v>-31858.559000000005</v>
      </c>
      <c r="C14" s="9">
        <f>[1]INICIO!C5</f>
        <v>44799</v>
      </c>
      <c r="D14" s="48" t="s">
        <v>144</v>
      </c>
    </row>
    <row r="15" spans="1:4" s="10" customFormat="1" ht="20.25" customHeight="1" x14ac:dyDescent="0.25">
      <c r="A15" s="7" t="s">
        <v>108</v>
      </c>
      <c r="B15" s="8">
        <f>[1]INICIO!D83</f>
        <v>-34055.701000000001</v>
      </c>
      <c r="C15" s="9">
        <f>[1]INICIO!C5</f>
        <v>44799</v>
      </c>
      <c r="D15" s="48" t="s">
        <v>145</v>
      </c>
    </row>
    <row r="16" spans="1:4" s="10" customFormat="1" ht="20.25" customHeight="1" x14ac:dyDescent="0.25">
      <c r="A16" s="7" t="s">
        <v>109</v>
      </c>
      <c r="B16" s="8">
        <f>[1]INICIO!D84</f>
        <v>-14281.423000000001</v>
      </c>
      <c r="C16" s="9">
        <f>[1]INICIO!C5</f>
        <v>44799</v>
      </c>
      <c r="D16" s="48" t="s">
        <v>146</v>
      </c>
    </row>
    <row r="17" spans="1:5" s="10" customFormat="1" ht="20.25" customHeight="1" x14ac:dyDescent="0.25">
      <c r="A17" s="7" t="s">
        <v>110</v>
      </c>
      <c r="B17" s="8">
        <f>[1]INICIO!D85</f>
        <v>-8788.5680000000011</v>
      </c>
      <c r="C17" s="9">
        <f>[1]INICIO!C5</f>
        <v>44799</v>
      </c>
      <c r="D17" s="48" t="s">
        <v>147</v>
      </c>
    </row>
    <row r="18" spans="1:5" s="10" customFormat="1" ht="20.25" customHeight="1" x14ac:dyDescent="0.25">
      <c r="A18" s="7" t="s">
        <v>111</v>
      </c>
      <c r="B18" s="8">
        <f>[1]INICIO!D86</f>
        <v>-20872.849000000002</v>
      </c>
      <c r="C18" s="9">
        <f>[1]INICIO!C5</f>
        <v>44799</v>
      </c>
      <c r="D18" s="48" t="s">
        <v>148</v>
      </c>
    </row>
    <row r="19" spans="1:5" s="10" customFormat="1" ht="20.25" hidden="1" customHeight="1" x14ac:dyDescent="0.25">
      <c r="A19" s="7" t="s">
        <v>13</v>
      </c>
      <c r="B19" s="8">
        <f>[1]INICIO!D14</f>
        <v>0</v>
      </c>
      <c r="C19" s="9">
        <f>[1]INICIO!D5</f>
        <v>0</v>
      </c>
      <c r="D19" s="48"/>
    </row>
    <row r="20" spans="1:5" s="10" customFormat="1" ht="20.25" hidden="1" customHeight="1" x14ac:dyDescent="0.25">
      <c r="A20" s="7" t="s">
        <v>14</v>
      </c>
      <c r="B20" s="8">
        <f>[1]INICIO!E14</f>
        <v>0</v>
      </c>
      <c r="C20" s="9">
        <f>[1]INICIO!E5</f>
        <v>0</v>
      </c>
      <c r="D20" s="48"/>
    </row>
    <row r="21" spans="1:5" s="10" customFormat="1" ht="20.25" customHeight="1" x14ac:dyDescent="0.25">
      <c r="A21" s="7" t="s">
        <v>15</v>
      </c>
      <c r="B21" s="8">
        <f>[1]INICIO!H14</f>
        <v>1787764.66</v>
      </c>
      <c r="C21" s="9">
        <f>[1]INICIO!H5</f>
        <v>44804</v>
      </c>
      <c r="D21" s="48" t="s">
        <v>152</v>
      </c>
    </row>
    <row r="22" spans="1:5" s="10" customFormat="1" ht="20.25" hidden="1" customHeight="1" x14ac:dyDescent="0.25">
      <c r="A22" s="7" t="s">
        <v>16</v>
      </c>
      <c r="B22" s="8">
        <f>[1]INICIO!I14</f>
        <v>0</v>
      </c>
      <c r="C22" s="9">
        <f>[1]INICIO!I5</f>
        <v>0</v>
      </c>
      <c r="D22" s="48"/>
    </row>
    <row r="23" spans="1:5" s="10" customFormat="1" ht="20.25" hidden="1" customHeight="1" x14ac:dyDescent="0.25">
      <c r="A23" s="7" t="s">
        <v>17</v>
      </c>
      <c r="B23" s="8">
        <f>[1]INICIO!J14</f>
        <v>0</v>
      </c>
      <c r="C23" s="9">
        <f>[1]INICIO!J5</f>
        <v>0</v>
      </c>
      <c r="D23" s="48"/>
    </row>
    <row r="24" spans="1:5" s="10" customFormat="1" ht="20.25" customHeight="1" x14ac:dyDescent="0.25">
      <c r="A24" s="7" t="s">
        <v>18</v>
      </c>
      <c r="B24" s="8">
        <f>[1]INICIO!K14</f>
        <v>521302.31999999995</v>
      </c>
      <c r="C24" s="9">
        <f>[1]INICIO!K5</f>
        <v>44804</v>
      </c>
      <c r="D24" s="48" t="s">
        <v>152</v>
      </c>
    </row>
    <row r="25" spans="1:5" s="10" customFormat="1" ht="20.25" hidden="1" customHeight="1" x14ac:dyDescent="0.25">
      <c r="A25" s="7" t="s">
        <v>19</v>
      </c>
      <c r="B25" s="8">
        <f>[1]INICIO!L14</f>
        <v>0</v>
      </c>
      <c r="C25" s="9">
        <f>[1]INICIO!L5</f>
        <v>0</v>
      </c>
      <c r="D25" s="48"/>
    </row>
    <row r="26" spans="1:5" s="10" customFormat="1" ht="20.25" customHeight="1" x14ac:dyDescent="0.25">
      <c r="A26" s="7" t="s">
        <v>20</v>
      </c>
      <c r="B26" s="8">
        <f>[1]INICIO!M14</f>
        <v>430111.83</v>
      </c>
      <c r="C26" s="9">
        <f>[1]INICIO!M5</f>
        <v>44804</v>
      </c>
      <c r="D26" s="48" t="s">
        <v>156</v>
      </c>
    </row>
    <row r="27" spans="1:5" s="10" customFormat="1" ht="20.25" hidden="1" customHeight="1" x14ac:dyDescent="0.25">
      <c r="A27" s="7" t="s">
        <v>21</v>
      </c>
      <c r="B27" s="8">
        <f>[1]INICIO!N14</f>
        <v>0</v>
      </c>
      <c r="C27" s="9">
        <f>[1]INICIO!N5</f>
        <v>0</v>
      </c>
      <c r="D27" s="48"/>
    </row>
    <row r="28" spans="1:5" s="10" customFormat="1" ht="20.25" hidden="1" customHeight="1" x14ac:dyDescent="0.25">
      <c r="A28" s="7" t="s">
        <v>22</v>
      </c>
      <c r="B28" s="8">
        <f>[1]INICIO!O14</f>
        <v>0</v>
      </c>
      <c r="C28" s="9">
        <f>[1]INICIO!O5</f>
        <v>0</v>
      </c>
      <c r="D28" s="48"/>
    </row>
    <row r="29" spans="1:5" s="10" customFormat="1" ht="20.25" customHeight="1" x14ac:dyDescent="0.25">
      <c r="A29" s="7" t="s">
        <v>23</v>
      </c>
      <c r="B29" s="8">
        <f>[1]INICIO!F14</f>
        <v>157142.53</v>
      </c>
      <c r="C29" s="9">
        <f>[1]INICIO!F5</f>
        <v>44804</v>
      </c>
      <c r="D29" s="48" t="s">
        <v>156</v>
      </c>
    </row>
    <row r="30" spans="1:5" s="10" customFormat="1" ht="20.25" hidden="1" customHeight="1" x14ac:dyDescent="0.25">
      <c r="A30" s="7" t="s">
        <v>24</v>
      </c>
      <c r="B30" s="8">
        <f>[1]INICIO!G14</f>
        <v>0</v>
      </c>
      <c r="C30" s="9">
        <f>[1]INICIO!G5</f>
        <v>0</v>
      </c>
      <c r="D30" s="48" t="s">
        <v>156</v>
      </c>
    </row>
    <row r="31" spans="1:5" s="10" customFormat="1" ht="20.25" customHeight="1" x14ac:dyDescent="0.25">
      <c r="A31" s="7" t="s">
        <v>25</v>
      </c>
      <c r="B31" s="8">
        <f>[1]INICIO!Z14</f>
        <v>737916.49</v>
      </c>
      <c r="C31" s="9">
        <f>[1]INICIO!Z5</f>
        <v>44804</v>
      </c>
      <c r="D31" s="48" t="s">
        <v>156</v>
      </c>
      <c r="E31" s="6"/>
    </row>
    <row r="32" spans="1:5" s="10" customFormat="1" ht="20.25" customHeight="1" x14ac:dyDescent="0.25">
      <c r="A32" s="7" t="s">
        <v>26</v>
      </c>
      <c r="B32" s="8">
        <f>[1]INICIO!AA14</f>
        <v>79878.19</v>
      </c>
      <c r="C32" s="9">
        <f>[1]INICIO!AA5</f>
        <v>44804</v>
      </c>
      <c r="D32" s="48" t="s">
        <v>156</v>
      </c>
      <c r="E32" s="6"/>
    </row>
    <row r="33" spans="1:9" s="10" customFormat="1" ht="20.25" hidden="1" customHeight="1" x14ac:dyDescent="0.25">
      <c r="A33" s="7" t="s">
        <v>27</v>
      </c>
      <c r="B33" s="8">
        <f>[1]INICIO!P14</f>
        <v>0</v>
      </c>
      <c r="C33" s="9">
        <f>[1]INICIO!P5</f>
        <v>0</v>
      </c>
      <c r="D33" s="48"/>
      <c r="E33" s="6"/>
    </row>
    <row r="34" spans="1:9" s="10" customFormat="1" ht="20.25" hidden="1" customHeight="1" x14ac:dyDescent="0.25">
      <c r="A34" s="7" t="s">
        <v>28</v>
      </c>
      <c r="B34" s="8">
        <f>[1]INICIO!Q14</f>
        <v>0</v>
      </c>
      <c r="C34" s="9">
        <f>[1]INICIO!Q5</f>
        <v>0</v>
      </c>
      <c r="D34" s="48"/>
      <c r="E34" s="6"/>
    </row>
    <row r="35" spans="1:9" s="10" customFormat="1" ht="20.25" hidden="1" customHeight="1" x14ac:dyDescent="0.25">
      <c r="A35" s="7" t="s">
        <v>29</v>
      </c>
      <c r="B35" s="8">
        <f>[1]INICIO!AC14</f>
        <v>0</v>
      </c>
      <c r="C35" s="9">
        <f>[1]INICIO!AC5</f>
        <v>0</v>
      </c>
      <c r="D35" s="48"/>
      <c r="E35" s="6"/>
    </row>
    <row r="36" spans="1:9" s="10" customFormat="1" ht="20.25" customHeight="1" x14ac:dyDescent="0.25">
      <c r="A36" s="7" t="s">
        <v>30</v>
      </c>
      <c r="B36" s="8">
        <f>[1]INICIO!Y14</f>
        <v>1188252.8500000001</v>
      </c>
      <c r="C36" s="9">
        <f>[1]INICIO!Y5</f>
        <v>44789</v>
      </c>
      <c r="D36" s="48" t="s">
        <v>160</v>
      </c>
      <c r="E36" s="6"/>
    </row>
    <row r="37" spans="1:9" s="10" customFormat="1" ht="20.25" hidden="1" customHeight="1" x14ac:dyDescent="0.25">
      <c r="A37" s="7" t="s">
        <v>84</v>
      </c>
      <c r="B37" s="8">
        <f>[1]INICIO!AD14</f>
        <v>0</v>
      </c>
      <c r="C37" s="9">
        <f>[1]INICIO!AD5</f>
        <v>44777</v>
      </c>
      <c r="D37" s="48"/>
      <c r="E37" s="6"/>
    </row>
    <row r="38" spans="1:9" s="10" customFormat="1" ht="20.25" hidden="1" customHeight="1" x14ac:dyDescent="0.25">
      <c r="A38" s="7" t="s">
        <v>84</v>
      </c>
      <c r="B38" s="8">
        <f>[1]INICIO!AE14</f>
        <v>0</v>
      </c>
      <c r="C38" s="9">
        <f>[1]INICIO!AD5</f>
        <v>44777</v>
      </c>
      <c r="D38" s="48"/>
      <c r="E38" s="6"/>
    </row>
    <row r="39" spans="1:9" s="10" customFormat="1" ht="20.25" customHeight="1" thickBot="1" x14ac:dyDescent="0.3">
      <c r="A39" s="7" t="s">
        <v>32</v>
      </c>
      <c r="B39" s="8">
        <f>[1]INICIO!AF14</f>
        <v>952260.22</v>
      </c>
      <c r="C39" s="9">
        <f>[1]INICIO!AF5</f>
        <v>44804</v>
      </c>
      <c r="D39" s="48"/>
    </row>
    <row r="40" spans="1:9" s="6" customFormat="1" ht="24" customHeight="1" x14ac:dyDescent="0.25">
      <c r="A40" s="11" t="s">
        <v>33</v>
      </c>
      <c r="B40" s="12">
        <f>SUM(B4:B39)</f>
        <v>19069654.98</v>
      </c>
      <c r="C40" s="13"/>
      <c r="D40" s="48"/>
    </row>
    <row r="41" spans="1:9" s="6" customFormat="1" ht="9.9499999999999993" customHeight="1" x14ac:dyDescent="0.25">
      <c r="A41" s="11"/>
      <c r="B41" s="14"/>
      <c r="C41" s="13"/>
      <c r="D41" s="48"/>
      <c r="E41" s="10"/>
    </row>
    <row r="42" spans="1:9" s="6" customFormat="1" ht="24" customHeight="1" x14ac:dyDescent="0.25">
      <c r="A42" s="4" t="s">
        <v>34</v>
      </c>
      <c r="B42" s="14"/>
      <c r="C42" s="13"/>
      <c r="D42" s="48"/>
      <c r="E42" s="10"/>
    </row>
    <row r="43" spans="1:9" s="6" customFormat="1" ht="24" customHeight="1" x14ac:dyDescent="0.25">
      <c r="A43" s="7" t="s">
        <v>35</v>
      </c>
      <c r="B43" s="8">
        <f>[1]INICIO!AK14</f>
        <v>1388046.21</v>
      </c>
      <c r="C43" s="9">
        <f>[1]INICIO!AK5</f>
        <v>44788</v>
      </c>
      <c r="D43" s="48" t="s">
        <v>180</v>
      </c>
      <c r="E43" s="10"/>
      <c r="H43" s="6" t="s">
        <v>83</v>
      </c>
      <c r="I43" s="43"/>
    </row>
    <row r="44" spans="1:9" s="6" customFormat="1" ht="24" customHeight="1" thickBot="1" x14ac:dyDescent="0.3">
      <c r="A44" s="7" t="s">
        <v>36</v>
      </c>
      <c r="B44" s="8">
        <f>[1]INICIO!AL14</f>
        <v>39488.69</v>
      </c>
      <c r="C44" s="9">
        <f>[1]INICIO!AL5</f>
        <v>44788</v>
      </c>
      <c r="D44" s="48" t="s">
        <v>181</v>
      </c>
      <c r="E44" s="10"/>
    </row>
    <row r="45" spans="1:9" s="6" customFormat="1" ht="24" hidden="1" customHeight="1" x14ac:dyDescent="0.25">
      <c r="A45" s="7" t="s">
        <v>29</v>
      </c>
      <c r="B45" s="15">
        <f>[1]INICIO!AM14</f>
        <v>0</v>
      </c>
      <c r="C45" s="9">
        <f>[1]INICIO!AM5</f>
        <v>0</v>
      </c>
      <c r="D45" s="48"/>
      <c r="E45" s="10"/>
    </row>
    <row r="46" spans="1:9" s="6" customFormat="1" ht="24" hidden="1" customHeight="1" x14ac:dyDescent="0.25">
      <c r="A46" s="7" t="s">
        <v>37</v>
      </c>
      <c r="B46" s="16">
        <f>[1]INICIO!AN14</f>
        <v>0</v>
      </c>
      <c r="C46" s="9">
        <f>[1]INICIO!AN5</f>
        <v>0</v>
      </c>
      <c r="D46" s="48"/>
    </row>
    <row r="47" spans="1:9" s="6" customFormat="1" ht="24" customHeight="1" x14ac:dyDescent="0.25">
      <c r="A47" s="11" t="s">
        <v>38</v>
      </c>
      <c r="B47" s="12">
        <f>SUM(B43:B46)</f>
        <v>1427534.9</v>
      </c>
      <c r="C47" s="13"/>
      <c r="D47" s="48"/>
    </row>
    <row r="48" spans="1:9" s="10" customFormat="1" ht="9.9499999999999993" customHeight="1" x14ac:dyDescent="0.25">
      <c r="A48" s="7"/>
      <c r="B48" s="17"/>
      <c r="C48" s="18"/>
      <c r="D48" s="48"/>
      <c r="E48" s="6"/>
    </row>
    <row r="49" spans="1:5" s="6" customFormat="1" ht="24" customHeight="1" x14ac:dyDescent="0.25">
      <c r="A49" s="4" t="s">
        <v>39</v>
      </c>
      <c r="B49" s="19"/>
      <c r="C49" s="13"/>
      <c r="D49" s="48"/>
    </row>
    <row r="50" spans="1:5" s="10" customFormat="1" ht="20.25" customHeight="1" x14ac:dyDescent="0.25">
      <c r="A50" s="7" t="s">
        <v>40</v>
      </c>
      <c r="B50" s="20">
        <f>[1]INICIO!AP14</f>
        <v>3770934.4</v>
      </c>
      <c r="C50" s="9">
        <f>[1]INICIO!AP5</f>
        <v>44804</v>
      </c>
      <c r="D50" s="48"/>
      <c r="E50" s="6"/>
    </row>
    <row r="51" spans="1:5" s="10" customFormat="1" ht="20.25" hidden="1" customHeight="1" x14ac:dyDescent="0.25">
      <c r="A51" s="7" t="s">
        <v>112</v>
      </c>
      <c r="B51" s="20"/>
      <c r="C51" s="18">
        <v>44621</v>
      </c>
      <c r="D51" s="48"/>
      <c r="E51" s="6"/>
    </row>
    <row r="52" spans="1:5" s="10" customFormat="1" ht="20.25" hidden="1" customHeight="1" x14ac:dyDescent="0.25">
      <c r="A52" s="7" t="s">
        <v>41</v>
      </c>
      <c r="B52" s="20">
        <f>[1]INICIO!AO14</f>
        <v>0</v>
      </c>
      <c r="C52" s="9">
        <f>[1]INICIO!AO5</f>
        <v>44774</v>
      </c>
      <c r="D52" s="48"/>
      <c r="E52" s="6"/>
    </row>
    <row r="53" spans="1:5" s="10" customFormat="1" ht="20.25" customHeight="1" thickBot="1" x14ac:dyDescent="0.3">
      <c r="A53" s="7" t="s">
        <v>42</v>
      </c>
      <c r="B53" s="20">
        <f>[1]INICIO!AQ14</f>
        <v>25357683.916666668</v>
      </c>
      <c r="C53" s="9">
        <f>[1]INICIO!AQ5</f>
        <v>44804</v>
      </c>
      <c r="D53" s="48"/>
      <c r="E53" s="6"/>
    </row>
    <row r="54" spans="1:5" s="10" customFormat="1" ht="20.25" hidden="1" customHeight="1" x14ac:dyDescent="0.25">
      <c r="A54" s="7" t="s">
        <v>113</v>
      </c>
      <c r="B54" s="20">
        <f>[1]INICIO!BI14</f>
        <v>0</v>
      </c>
      <c r="C54" s="18">
        <f>[1]INICIO!BI5</f>
        <v>0</v>
      </c>
      <c r="D54" s="48"/>
      <c r="E54" s="6"/>
    </row>
    <row r="55" spans="1:5" s="10" customFormat="1" ht="20.25" hidden="1" customHeight="1" x14ac:dyDescent="0.25">
      <c r="A55" s="7" t="s">
        <v>43</v>
      </c>
      <c r="B55" s="20">
        <f>[1]INICIO!BE14</f>
        <v>0</v>
      </c>
      <c r="C55" s="18">
        <f>[1]INICIO!BE5</f>
        <v>0</v>
      </c>
      <c r="D55" s="48"/>
      <c r="E55" s="6"/>
    </row>
    <row r="56" spans="1:5" s="6" customFormat="1" ht="23.25" customHeight="1" x14ac:dyDescent="0.25">
      <c r="A56" s="11" t="s">
        <v>46</v>
      </c>
      <c r="B56" s="12">
        <f>SUM(B50:B55)</f>
        <v>29128618.316666666</v>
      </c>
      <c r="C56" s="13"/>
      <c r="D56" s="48"/>
    </row>
    <row r="57" spans="1:5" s="6" customFormat="1" ht="9.9499999999999993" customHeight="1" x14ac:dyDescent="0.25">
      <c r="A57" s="21"/>
      <c r="B57" s="22"/>
      <c r="C57" s="23"/>
      <c r="D57" s="48"/>
    </row>
    <row r="58" spans="1:5" s="6" customFormat="1" ht="23.25" customHeight="1" x14ac:dyDescent="0.25">
      <c r="A58" s="4" t="s">
        <v>47</v>
      </c>
      <c r="B58" s="19"/>
      <c r="C58" s="13"/>
      <c r="D58" s="48"/>
    </row>
    <row r="59" spans="1:5" s="6" customFormat="1" ht="23.25" customHeight="1" x14ac:dyDescent="0.25">
      <c r="A59" s="7" t="s">
        <v>48</v>
      </c>
      <c r="B59" s="20">
        <f>[1]INICIO!AI14</f>
        <v>1016198.61</v>
      </c>
      <c r="C59" s="18">
        <f>[1]INICIO!AI5</f>
        <v>44804</v>
      </c>
      <c r="D59" s="48" t="s">
        <v>179</v>
      </c>
    </row>
    <row r="60" spans="1:5" s="6" customFormat="1" ht="23.25" hidden="1" customHeight="1" x14ac:dyDescent="0.25">
      <c r="A60" s="7" t="s">
        <v>49</v>
      </c>
      <c r="B60" s="20">
        <f>[1]INICIO!AJ14</f>
        <v>0</v>
      </c>
      <c r="C60" s="18">
        <f>[1]INICIO!AJ5</f>
        <v>0</v>
      </c>
      <c r="D60" s="48"/>
    </row>
    <row r="61" spans="1:5" s="6" customFormat="1" ht="23.25" hidden="1" customHeight="1" x14ac:dyDescent="0.25">
      <c r="A61" s="7" t="s">
        <v>88</v>
      </c>
      <c r="B61" s="20"/>
      <c r="C61" s="18">
        <v>44048</v>
      </c>
      <c r="D61" s="48"/>
    </row>
    <row r="62" spans="1:5" s="6" customFormat="1" ht="23.25" customHeight="1" x14ac:dyDescent="0.25">
      <c r="A62" s="7" t="s">
        <v>51</v>
      </c>
      <c r="B62" s="20">
        <f>[1]INICIO!AU14</f>
        <v>2557012.19</v>
      </c>
      <c r="C62" s="18">
        <f>[1]INICIO!AU5</f>
        <v>44804</v>
      </c>
      <c r="D62" s="48" t="s">
        <v>182</v>
      </c>
    </row>
    <row r="63" spans="1:5" s="6" customFormat="1" ht="23.25" hidden="1" customHeight="1" x14ac:dyDescent="0.25">
      <c r="A63" s="7" t="s">
        <v>52</v>
      </c>
      <c r="B63" s="20">
        <f>[1]INICIO!AV14</f>
        <v>0</v>
      </c>
      <c r="C63" s="18">
        <f>[1]INICIO!AV5</f>
        <v>0</v>
      </c>
      <c r="D63" s="48"/>
    </row>
    <row r="64" spans="1:5" s="6" customFormat="1" ht="23.25" customHeight="1" x14ac:dyDescent="0.25">
      <c r="A64" s="7" t="s">
        <v>114</v>
      </c>
      <c r="B64" s="20">
        <f>[1]INICIO!AY14</f>
        <v>7144929.2400000002</v>
      </c>
      <c r="C64" s="18">
        <v>44799</v>
      </c>
      <c r="D64" s="49" t="s">
        <v>177</v>
      </c>
      <c r="E64" s="3"/>
    </row>
    <row r="65" spans="1:5" s="6" customFormat="1" ht="23.25" hidden="1" customHeight="1" x14ac:dyDescent="0.25">
      <c r="A65" s="7" t="s">
        <v>114</v>
      </c>
      <c r="B65" s="20"/>
      <c r="C65" s="18">
        <v>44187</v>
      </c>
      <c r="D65" s="48"/>
      <c r="E65" s="30"/>
    </row>
    <row r="66" spans="1:5" s="71" customFormat="1" ht="23.25" hidden="1" customHeight="1" x14ac:dyDescent="0.25">
      <c r="A66" s="67" t="s">
        <v>50</v>
      </c>
      <c r="B66" s="68"/>
      <c r="C66" s="69">
        <v>44791</v>
      </c>
      <c r="D66" s="74"/>
      <c r="E66" s="75"/>
    </row>
    <row r="67" spans="1:5" s="71" customFormat="1" ht="23.25" hidden="1" customHeight="1" x14ac:dyDescent="0.25">
      <c r="A67" s="67" t="s">
        <v>50</v>
      </c>
      <c r="B67" s="68"/>
      <c r="C67" s="69">
        <v>44803</v>
      </c>
      <c r="D67" s="70"/>
    </row>
    <row r="68" spans="1:5" s="6" customFormat="1" ht="23.25" customHeight="1" thickBot="1" x14ac:dyDescent="0.3">
      <c r="A68" s="7" t="s">
        <v>53</v>
      </c>
      <c r="B68" s="20">
        <f>[1]INICIO!AR14</f>
        <v>1536366</v>
      </c>
      <c r="C68" s="18">
        <f>[1]INICIO!AR5</f>
        <v>44804</v>
      </c>
      <c r="D68" s="48" t="s">
        <v>178</v>
      </c>
      <c r="E68" s="10"/>
    </row>
    <row r="69" spans="1:5" s="6" customFormat="1" ht="23.25" hidden="1" customHeight="1" x14ac:dyDescent="0.25">
      <c r="A69" s="7" t="s">
        <v>54</v>
      </c>
      <c r="B69" s="20">
        <f>[1]INICIO!AS14</f>
        <v>0</v>
      </c>
      <c r="C69" s="18">
        <f>[1]INICIO!AS5</f>
        <v>0</v>
      </c>
      <c r="D69" s="48"/>
      <c r="E69" s="10"/>
    </row>
    <row r="70" spans="1:5" s="6" customFormat="1" ht="23.25" customHeight="1" x14ac:dyDescent="0.25">
      <c r="A70" s="11" t="s">
        <v>58</v>
      </c>
      <c r="B70" s="12">
        <f>SUM(B59:B69)</f>
        <v>12254506.039999999</v>
      </c>
      <c r="C70" s="13"/>
      <c r="D70" s="48"/>
      <c r="E70" s="10"/>
    </row>
    <row r="71" spans="1:5" ht="9.9499999999999993" customHeight="1" x14ac:dyDescent="0.25">
      <c r="A71" s="24"/>
      <c r="B71" s="25"/>
      <c r="C71" s="26"/>
      <c r="D71" s="48"/>
      <c r="E71" s="10"/>
    </row>
    <row r="72" spans="1:5" ht="23.25" hidden="1" customHeight="1" x14ac:dyDescent="0.2">
      <c r="A72" s="4" t="s">
        <v>59</v>
      </c>
      <c r="B72" s="19"/>
      <c r="C72" s="13"/>
      <c r="D72" s="48"/>
      <c r="E72" s="10"/>
    </row>
    <row r="73" spans="1:5" ht="23.25" hidden="1" customHeight="1" x14ac:dyDescent="0.2">
      <c r="A73" s="7" t="s">
        <v>115</v>
      </c>
      <c r="B73" s="20">
        <f>[1]INICIO!BL14</f>
        <v>0</v>
      </c>
      <c r="C73" s="18">
        <f>[1]INICIO!BL5</f>
        <v>0</v>
      </c>
      <c r="D73" s="48"/>
      <c r="E73" s="10"/>
    </row>
    <row r="74" spans="1:5" ht="9.9499999999999993" hidden="1" customHeight="1" x14ac:dyDescent="0.25">
      <c r="A74" s="24"/>
      <c r="B74" s="46"/>
      <c r="C74" s="26"/>
      <c r="D74" s="50"/>
      <c r="E74" s="38"/>
    </row>
    <row r="75" spans="1:5" s="30" customFormat="1" ht="34.15" customHeight="1" x14ac:dyDescent="0.25">
      <c r="A75" s="27" t="s">
        <v>61</v>
      </c>
      <c r="B75" s="28">
        <f>B40+B47+B56+B70+B73</f>
        <v>61880314.236666664</v>
      </c>
      <c r="C75" s="29"/>
      <c r="D75" s="49"/>
      <c r="E75" s="3"/>
    </row>
    <row r="76" spans="1:5" ht="16.5" x14ac:dyDescent="0.3">
      <c r="A76" s="31"/>
      <c r="B76" s="31"/>
      <c r="C76" s="32"/>
      <c r="D76" s="50"/>
      <c r="E76" s="38"/>
    </row>
    <row r="77" spans="1:5" s="6" customFormat="1" ht="20.25" customHeight="1" x14ac:dyDescent="0.25">
      <c r="A77" s="33" t="s">
        <v>62</v>
      </c>
      <c r="B77" s="34"/>
      <c r="C77" s="35"/>
      <c r="D77" s="49"/>
      <c r="E77" s="3"/>
    </row>
    <row r="78" spans="1:5" s="10" customFormat="1" ht="20.25" customHeight="1" x14ac:dyDescent="0.2">
      <c r="A78" s="7" t="s">
        <v>63</v>
      </c>
      <c r="B78" s="8">
        <f>[1]INICIO!BV14</f>
        <v>861499</v>
      </c>
      <c r="C78" s="18">
        <f>[1]INICIO!BV5</f>
        <v>44799</v>
      </c>
      <c r="D78" s="48" t="s">
        <v>144</v>
      </c>
      <c r="E78" s="3"/>
    </row>
    <row r="79" spans="1:5" s="10" customFormat="1" ht="20.25" hidden="1" customHeight="1" x14ac:dyDescent="0.25">
      <c r="A79" s="7" t="s">
        <v>98</v>
      </c>
      <c r="B79" s="8">
        <f>[1]INICIO!BM14</f>
        <v>0</v>
      </c>
      <c r="C79" s="18">
        <f>[1]INICIO!BM5</f>
        <v>0</v>
      </c>
      <c r="D79" s="53"/>
    </row>
    <row r="80" spans="1:5" s="38" customFormat="1" ht="12" customHeight="1" x14ac:dyDescent="0.25">
      <c r="A80" s="36"/>
      <c r="B80" s="36"/>
      <c r="C80" s="37"/>
      <c r="D80" s="51"/>
    </row>
    <row r="81" spans="1:4" ht="15.75" x14ac:dyDescent="0.25">
      <c r="A81" s="36"/>
      <c r="B81" s="36"/>
      <c r="C81" s="39"/>
      <c r="D81" s="52"/>
    </row>
    <row r="82" spans="1:4" s="38" customFormat="1" ht="28.5" customHeight="1" thickBot="1" x14ac:dyDescent="0.55000000000000004">
      <c r="A82" s="79" t="s">
        <v>116</v>
      </c>
      <c r="B82" s="79"/>
      <c r="C82" s="79"/>
      <c r="D82" s="51"/>
    </row>
    <row r="83" spans="1:4" ht="16.5" thickBot="1" x14ac:dyDescent="0.3">
      <c r="C83" s="40" t="s">
        <v>66</v>
      </c>
      <c r="D83" s="52"/>
    </row>
    <row r="84" spans="1:4" ht="15.75" x14ac:dyDescent="0.25">
      <c r="C84" s="41"/>
      <c r="D84" s="52"/>
    </row>
    <row r="85" spans="1:4" ht="15.75" x14ac:dyDescent="0.25">
      <c r="C85" s="42"/>
      <c r="D85" s="52"/>
    </row>
    <row r="86" spans="1:4" ht="15.75" x14ac:dyDescent="0.25">
      <c r="C86" s="42"/>
      <c r="D86" s="52"/>
    </row>
    <row r="87" spans="1:4" ht="15.75" x14ac:dyDescent="0.25">
      <c r="C87" s="42"/>
      <c r="D87" s="52"/>
    </row>
    <row r="88" spans="1:4" ht="15.75" x14ac:dyDescent="0.25">
      <c r="C88" s="42"/>
      <c r="D88" s="52"/>
    </row>
    <row r="89" spans="1:4" ht="15.75" x14ac:dyDescent="0.25">
      <c r="C89" s="42"/>
      <c r="D89" s="52"/>
    </row>
    <row r="90" spans="1:4" ht="15.75" x14ac:dyDescent="0.25">
      <c r="C90" s="42"/>
      <c r="D90" s="52"/>
    </row>
    <row r="91" spans="1:4" ht="15.75" x14ac:dyDescent="0.25">
      <c r="C91" s="42"/>
      <c r="D91" s="52"/>
    </row>
    <row r="92" spans="1:4" ht="15.75" x14ac:dyDescent="0.25">
      <c r="C92" s="42"/>
      <c r="D92" s="52"/>
    </row>
    <row r="93" spans="1:4" ht="15.75" x14ac:dyDescent="0.25">
      <c r="C93" s="42"/>
      <c r="D93" s="52"/>
    </row>
    <row r="94" spans="1:4" ht="15.75" x14ac:dyDescent="0.25">
      <c r="C94" s="42"/>
      <c r="D94" s="52"/>
    </row>
    <row r="95" spans="1:4" ht="15.75" x14ac:dyDescent="0.25">
      <c r="C95" s="42"/>
      <c r="D95" s="52"/>
    </row>
    <row r="96" spans="1:4" ht="15.75" x14ac:dyDescent="0.25">
      <c r="C96" s="42"/>
      <c r="D96" s="52"/>
    </row>
    <row r="97" spans="3:4" ht="15.75" x14ac:dyDescent="0.25">
      <c r="C97" s="42"/>
      <c r="D97" s="52"/>
    </row>
    <row r="98" spans="3:4" ht="15.75" x14ac:dyDescent="0.25">
      <c r="C98" s="42"/>
      <c r="D98" s="52"/>
    </row>
    <row r="99" spans="3:4" ht="15.75" x14ac:dyDescent="0.25">
      <c r="C99" s="42"/>
      <c r="D99" s="52"/>
    </row>
    <row r="100" spans="3:4" ht="15.75" x14ac:dyDescent="0.25">
      <c r="C100" s="42"/>
      <c r="D100" s="52"/>
    </row>
    <row r="101" spans="3:4" ht="15.75" x14ac:dyDescent="0.25">
      <c r="C101" s="42"/>
      <c r="D101" s="52"/>
    </row>
    <row r="102" spans="3:4" ht="15.75" x14ac:dyDescent="0.25">
      <c r="C102" s="42"/>
      <c r="D102" s="52"/>
    </row>
    <row r="103" spans="3:4" ht="15.75" x14ac:dyDescent="0.25">
      <c r="C103" s="42"/>
      <c r="D103" s="52"/>
    </row>
    <row r="104" spans="3:4" ht="15.75" x14ac:dyDescent="0.25">
      <c r="C104" s="42"/>
      <c r="D104" s="52"/>
    </row>
    <row r="105" spans="3:4" ht="15.75" x14ac:dyDescent="0.25">
      <c r="C105" s="42"/>
      <c r="D105" s="52"/>
    </row>
    <row r="106" spans="3:4" ht="15.75" x14ac:dyDescent="0.25">
      <c r="C106" s="42"/>
      <c r="D106" s="52"/>
    </row>
    <row r="107" spans="3:4" ht="15.75" x14ac:dyDescent="0.25">
      <c r="C107" s="42"/>
      <c r="D107" s="52"/>
    </row>
    <row r="108" spans="3:4" ht="15.75" x14ac:dyDescent="0.25">
      <c r="C108" s="42"/>
      <c r="D108" s="52"/>
    </row>
    <row r="109" spans="3:4" ht="15.75" x14ac:dyDescent="0.25">
      <c r="C109" s="42"/>
      <c r="D109" s="52"/>
    </row>
    <row r="110" spans="3:4" ht="15.75" x14ac:dyDescent="0.25">
      <c r="C110" s="42"/>
      <c r="D110" s="52"/>
    </row>
    <row r="111" spans="3:4" ht="15.75" x14ac:dyDescent="0.25">
      <c r="C111" s="42"/>
      <c r="D111" s="52"/>
    </row>
    <row r="112" spans="3:4" ht="15.75" x14ac:dyDescent="0.25">
      <c r="C112" s="42"/>
      <c r="D112" s="52"/>
    </row>
    <row r="113" spans="3:4" ht="15.75" x14ac:dyDescent="0.25">
      <c r="C113" s="42"/>
      <c r="D113" s="52"/>
    </row>
    <row r="114" spans="3:4" ht="15.75" x14ac:dyDescent="0.25">
      <c r="C114" s="42"/>
      <c r="D114" s="52"/>
    </row>
    <row r="115" spans="3:4" ht="15.75" x14ac:dyDescent="0.25">
      <c r="C115" s="42"/>
      <c r="D115" s="52"/>
    </row>
    <row r="116" spans="3:4" ht="15.75" x14ac:dyDescent="0.25">
      <c r="C116" s="42"/>
      <c r="D116" s="52"/>
    </row>
    <row r="117" spans="3:4" ht="15.75" x14ac:dyDescent="0.25">
      <c r="C117" s="42"/>
      <c r="D117" s="52"/>
    </row>
    <row r="118" spans="3:4" ht="15.75" x14ac:dyDescent="0.25">
      <c r="C118" s="42"/>
      <c r="D118" s="52"/>
    </row>
    <row r="119" spans="3:4" ht="15.75" x14ac:dyDescent="0.25">
      <c r="C119" s="42"/>
      <c r="D119" s="52"/>
    </row>
    <row r="120" spans="3:4" ht="15.75" x14ac:dyDescent="0.25">
      <c r="C120" s="42"/>
      <c r="D120" s="52"/>
    </row>
    <row r="121" spans="3:4" ht="15.75" x14ac:dyDescent="0.25">
      <c r="C121" s="42"/>
      <c r="D121" s="52"/>
    </row>
    <row r="122" spans="3:4" ht="15.75" x14ac:dyDescent="0.25">
      <c r="C122" s="42"/>
      <c r="D122" s="52"/>
    </row>
    <row r="123" spans="3:4" ht="15.75" x14ac:dyDescent="0.25">
      <c r="C123" s="42"/>
      <c r="D123" s="52"/>
    </row>
    <row r="124" spans="3:4" ht="15.75" x14ac:dyDescent="0.25">
      <c r="C124" s="42"/>
      <c r="D124" s="52"/>
    </row>
    <row r="125" spans="3:4" ht="15.75" x14ac:dyDescent="0.25">
      <c r="C125" s="42"/>
      <c r="D125" s="52"/>
    </row>
    <row r="126" spans="3:4" ht="15.75" x14ac:dyDescent="0.25">
      <c r="C126" s="42"/>
      <c r="D126" s="52"/>
    </row>
    <row r="127" spans="3:4" ht="15.75" x14ac:dyDescent="0.25">
      <c r="C127" s="42"/>
      <c r="D127" s="52"/>
    </row>
    <row r="128" spans="3:4" ht="15.75" x14ac:dyDescent="0.25">
      <c r="C128" s="42"/>
      <c r="D128" s="52"/>
    </row>
    <row r="129" spans="3:4" ht="15.75" x14ac:dyDescent="0.25">
      <c r="C129" s="42"/>
      <c r="D129" s="52"/>
    </row>
    <row r="130" spans="3:4" ht="15.75" x14ac:dyDescent="0.25">
      <c r="C130" s="42"/>
      <c r="D130" s="52"/>
    </row>
    <row r="131" spans="3:4" ht="15.75" x14ac:dyDescent="0.25">
      <c r="C131" s="42"/>
      <c r="D131" s="52"/>
    </row>
    <row r="132" spans="3:4" ht="15.75" x14ac:dyDescent="0.25">
      <c r="C132" s="42"/>
      <c r="D132" s="52"/>
    </row>
    <row r="133" spans="3:4" ht="15.75" x14ac:dyDescent="0.25">
      <c r="C133" s="42"/>
      <c r="D133" s="52"/>
    </row>
    <row r="134" spans="3:4" ht="15.75" x14ac:dyDescent="0.25">
      <c r="C134" s="42"/>
      <c r="D134" s="52"/>
    </row>
    <row r="135" spans="3:4" ht="15.75" x14ac:dyDescent="0.25">
      <c r="C135" s="42"/>
      <c r="D135" s="52"/>
    </row>
    <row r="136" spans="3:4" ht="15.75" x14ac:dyDescent="0.25">
      <c r="C136" s="42"/>
      <c r="D136" s="52"/>
    </row>
    <row r="137" spans="3:4" ht="15.75" x14ac:dyDescent="0.25">
      <c r="C137" s="42"/>
      <c r="D137" s="52"/>
    </row>
    <row r="138" spans="3:4" ht="15.75" x14ac:dyDescent="0.25">
      <c r="C138" s="42"/>
      <c r="D138" s="52"/>
    </row>
    <row r="139" spans="3:4" ht="15.75" x14ac:dyDescent="0.25">
      <c r="C139" s="42"/>
      <c r="D139" s="52"/>
    </row>
    <row r="140" spans="3:4" ht="15.75" x14ac:dyDescent="0.25">
      <c r="C140" s="42"/>
      <c r="D140" s="52"/>
    </row>
    <row r="141" spans="3:4" ht="15.75" x14ac:dyDescent="0.25">
      <c r="C141" s="42"/>
      <c r="D141" s="52"/>
    </row>
    <row r="142" spans="3:4" ht="15.75" x14ac:dyDescent="0.25">
      <c r="C142" s="42"/>
      <c r="D142" s="52"/>
    </row>
    <row r="143" spans="3:4" ht="15.75" x14ac:dyDescent="0.25">
      <c r="C143" s="42"/>
      <c r="D143" s="52"/>
    </row>
    <row r="144" spans="3:4" ht="15.75" x14ac:dyDescent="0.25">
      <c r="C144" s="42"/>
      <c r="D144" s="52"/>
    </row>
    <row r="145" spans="3:4" ht="15.75" x14ac:dyDescent="0.25">
      <c r="C145" s="42"/>
      <c r="D145" s="52"/>
    </row>
    <row r="146" spans="3:4" ht="15.75" x14ac:dyDescent="0.25">
      <c r="C146" s="42"/>
      <c r="D146" s="52"/>
    </row>
    <row r="147" spans="3:4" ht="15.75" x14ac:dyDescent="0.25">
      <c r="C147" s="42"/>
      <c r="D147" s="52"/>
    </row>
    <row r="148" spans="3:4" ht="15.75" x14ac:dyDescent="0.25">
      <c r="C148" s="42"/>
      <c r="D148" s="52"/>
    </row>
    <row r="149" spans="3:4" ht="15.75" x14ac:dyDescent="0.25">
      <c r="C149" s="42"/>
      <c r="D149" s="52"/>
    </row>
    <row r="150" spans="3:4" ht="15.75" x14ac:dyDescent="0.25">
      <c r="C150" s="42"/>
      <c r="D150" s="52"/>
    </row>
    <row r="151" spans="3:4" ht="15.75" x14ac:dyDescent="0.25">
      <c r="C151" s="42"/>
      <c r="D151" s="52"/>
    </row>
    <row r="152" spans="3:4" ht="15.75" x14ac:dyDescent="0.25">
      <c r="C152" s="42"/>
      <c r="D152" s="52"/>
    </row>
    <row r="153" spans="3:4" ht="15.75" x14ac:dyDescent="0.25">
      <c r="C153" s="42"/>
      <c r="D153" s="52"/>
    </row>
    <row r="154" spans="3:4" ht="15.75" x14ac:dyDescent="0.25">
      <c r="C154" s="42"/>
      <c r="D154" s="52"/>
    </row>
    <row r="155" spans="3:4" ht="15.75" x14ac:dyDescent="0.25">
      <c r="C155" s="42"/>
      <c r="D155" s="52"/>
    </row>
    <row r="156" spans="3:4" ht="15.75" x14ac:dyDescent="0.25">
      <c r="C156" s="42"/>
      <c r="D156" s="52"/>
    </row>
    <row r="157" spans="3:4" ht="15.75" x14ac:dyDescent="0.25">
      <c r="C157" s="42"/>
      <c r="D157" s="52"/>
    </row>
    <row r="158" spans="3:4" ht="15.75" x14ac:dyDescent="0.25">
      <c r="C158" s="42"/>
      <c r="D158" s="52"/>
    </row>
    <row r="159" spans="3:4" ht="15.75" x14ac:dyDescent="0.25">
      <c r="C159" s="42"/>
      <c r="D159" s="52"/>
    </row>
    <row r="160" spans="3:4" ht="15.75" x14ac:dyDescent="0.25">
      <c r="C160" s="42"/>
      <c r="D160" s="52"/>
    </row>
    <row r="161" spans="3:4" ht="15.75" x14ac:dyDescent="0.25">
      <c r="C161" s="42"/>
      <c r="D161" s="52"/>
    </row>
    <row r="162" spans="3:4" x14ac:dyDescent="0.2">
      <c r="C162" s="42"/>
    </row>
    <row r="163" spans="3:4" x14ac:dyDescent="0.2">
      <c r="C163" s="42"/>
    </row>
    <row r="164" spans="3:4" x14ac:dyDescent="0.2">
      <c r="C164" s="42"/>
    </row>
    <row r="165" spans="3:4" x14ac:dyDescent="0.2">
      <c r="C165" s="42"/>
    </row>
    <row r="166" spans="3:4" x14ac:dyDescent="0.2">
      <c r="C166" s="42"/>
    </row>
    <row r="167" spans="3:4" x14ac:dyDescent="0.2">
      <c r="C167" s="42"/>
    </row>
    <row r="168" spans="3:4" x14ac:dyDescent="0.2">
      <c r="C168" s="42"/>
    </row>
    <row r="169" spans="3:4" x14ac:dyDescent="0.2">
      <c r="C169" s="42"/>
    </row>
    <row r="170" spans="3:4" x14ac:dyDescent="0.2">
      <c r="C170" s="42"/>
    </row>
    <row r="171" spans="3:4" x14ac:dyDescent="0.2">
      <c r="C171" s="42"/>
    </row>
    <row r="172" spans="3:4" x14ac:dyDescent="0.2">
      <c r="C172" s="42"/>
    </row>
    <row r="173" spans="3:4" x14ac:dyDescent="0.2">
      <c r="C173" s="42"/>
    </row>
    <row r="174" spans="3:4" x14ac:dyDescent="0.2">
      <c r="C174" s="42"/>
    </row>
    <row r="175" spans="3:4" x14ac:dyDescent="0.2">
      <c r="C175" s="42"/>
    </row>
    <row r="176" spans="3:4" x14ac:dyDescent="0.2">
      <c r="C176" s="42"/>
    </row>
    <row r="177" spans="3:3" x14ac:dyDescent="0.2">
      <c r="C177" s="42"/>
    </row>
    <row r="178" spans="3:3" x14ac:dyDescent="0.2">
      <c r="C178" s="42"/>
    </row>
    <row r="179" spans="3:3" x14ac:dyDescent="0.2">
      <c r="C179" s="42"/>
    </row>
    <row r="180" spans="3:3" x14ac:dyDescent="0.2">
      <c r="C180" s="42"/>
    </row>
    <row r="181" spans="3:3" x14ac:dyDescent="0.2">
      <c r="C181" s="42"/>
    </row>
    <row r="182" spans="3:3" x14ac:dyDescent="0.2">
      <c r="C182" s="42"/>
    </row>
    <row r="183" spans="3:3" x14ac:dyDescent="0.2">
      <c r="C183" s="42"/>
    </row>
    <row r="184" spans="3:3" x14ac:dyDescent="0.2">
      <c r="C184" s="42"/>
    </row>
    <row r="185" spans="3:3" x14ac:dyDescent="0.2">
      <c r="C185" s="42"/>
    </row>
    <row r="186" spans="3:3" x14ac:dyDescent="0.2">
      <c r="C186" s="42"/>
    </row>
    <row r="187" spans="3:3" x14ac:dyDescent="0.2">
      <c r="C187" s="42"/>
    </row>
    <row r="188" spans="3:3" x14ac:dyDescent="0.2">
      <c r="C188" s="42"/>
    </row>
    <row r="189" spans="3:3" x14ac:dyDescent="0.2">
      <c r="C189" s="42"/>
    </row>
  </sheetData>
  <mergeCells count="2">
    <mergeCell ref="A1:C1"/>
    <mergeCell ref="A82:C82"/>
  </mergeCells>
  <hyperlinks>
    <hyperlink ref="C83" location="INICIO!A1" display="INICIO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6"/>
  <sheetViews>
    <sheetView tabSelected="1" workbookViewId="0">
      <selection activeCell="C17" sqref="C17"/>
    </sheetView>
  </sheetViews>
  <sheetFormatPr baseColWidth="10" defaultRowHeight="15" x14ac:dyDescent="0.25"/>
  <cols>
    <col min="1" max="2" width="11.42578125" style="54"/>
    <col min="3" max="3" width="67.7109375" style="54" customWidth="1"/>
    <col min="4" max="16384" width="11.42578125" style="54"/>
  </cols>
  <sheetData>
    <row r="1" spans="2:3" ht="15.75" thickBot="1" x14ac:dyDescent="0.3"/>
    <row r="2" spans="2:3" x14ac:dyDescent="0.25">
      <c r="B2" s="55"/>
      <c r="C2" s="56"/>
    </row>
    <row r="3" spans="2:3" x14ac:dyDescent="0.25">
      <c r="B3" s="80" t="s">
        <v>183</v>
      </c>
      <c r="C3" s="81"/>
    </row>
    <row r="4" spans="2:3" x14ac:dyDescent="0.25">
      <c r="B4" s="57"/>
      <c r="C4" s="58"/>
    </row>
    <row r="5" spans="2:3" x14ac:dyDescent="0.25">
      <c r="B5" s="59" t="s">
        <v>184</v>
      </c>
      <c r="C5" s="60" t="s">
        <v>185</v>
      </c>
    </row>
    <row r="6" spans="2:3" x14ac:dyDescent="0.25">
      <c r="B6" s="59" t="s">
        <v>186</v>
      </c>
      <c r="C6" s="60" t="s">
        <v>187</v>
      </c>
    </row>
    <row r="7" spans="2:3" x14ac:dyDescent="0.25">
      <c r="B7" s="59" t="s">
        <v>188</v>
      </c>
      <c r="C7" s="82">
        <v>8182206100</v>
      </c>
    </row>
    <row r="8" spans="2:3" x14ac:dyDescent="0.25">
      <c r="B8" s="59" t="s">
        <v>189</v>
      </c>
      <c r="C8" s="61" t="s">
        <v>190</v>
      </c>
    </row>
    <row r="9" spans="2:3" x14ac:dyDescent="0.25">
      <c r="B9" s="59" t="s">
        <v>199</v>
      </c>
      <c r="C9" s="58" t="s">
        <v>198</v>
      </c>
    </row>
    <row r="10" spans="2:3" x14ac:dyDescent="0.25">
      <c r="B10" s="59"/>
      <c r="C10" s="58"/>
    </row>
    <row r="11" spans="2:3" x14ac:dyDescent="0.25">
      <c r="B11" s="59" t="s">
        <v>191</v>
      </c>
      <c r="C11" s="58" t="s">
        <v>195</v>
      </c>
    </row>
    <row r="12" spans="2:3" x14ac:dyDescent="0.25">
      <c r="B12" s="59" t="s">
        <v>188</v>
      </c>
      <c r="C12" s="58" t="s">
        <v>239</v>
      </c>
    </row>
    <row r="13" spans="2:3" x14ac:dyDescent="0.25">
      <c r="B13" s="59" t="s">
        <v>197</v>
      </c>
      <c r="C13" s="82">
        <v>8343011114</v>
      </c>
    </row>
    <row r="14" spans="2:3" x14ac:dyDescent="0.25">
      <c r="B14" s="59" t="s">
        <v>189</v>
      </c>
      <c r="C14" s="61" t="s">
        <v>196</v>
      </c>
    </row>
    <row r="15" spans="2:3" x14ac:dyDescent="0.25">
      <c r="B15" s="59"/>
      <c r="C15" s="58"/>
    </row>
    <row r="16" spans="2:3" x14ac:dyDescent="0.25">
      <c r="B16" s="59" t="s">
        <v>192</v>
      </c>
      <c r="C16" s="58" t="s">
        <v>193</v>
      </c>
    </row>
    <row r="17" spans="2:3" x14ac:dyDescent="0.25">
      <c r="B17" s="59" t="s">
        <v>197</v>
      </c>
      <c r="C17" s="82">
        <v>8182533749</v>
      </c>
    </row>
    <row r="18" spans="2:3" x14ac:dyDescent="0.25">
      <c r="B18" s="59" t="s">
        <v>189</v>
      </c>
      <c r="C18" s="61" t="s">
        <v>194</v>
      </c>
    </row>
    <row r="19" spans="2:3" ht="15.75" thickBot="1" x14ac:dyDescent="0.3">
      <c r="B19" s="62"/>
      <c r="C19" s="63"/>
    </row>
    <row r="20" spans="2:3" ht="15.75" thickBot="1" x14ac:dyDescent="0.3">
      <c r="B20" s="64"/>
      <c r="C20" s="64"/>
    </row>
    <row r="21" spans="2:3" x14ac:dyDescent="0.25">
      <c r="B21" s="55"/>
      <c r="C21" s="56"/>
    </row>
    <row r="22" spans="2:3" x14ac:dyDescent="0.25">
      <c r="B22" s="80" t="s">
        <v>200</v>
      </c>
      <c r="C22" s="81"/>
    </row>
    <row r="23" spans="2:3" x14ac:dyDescent="0.25">
      <c r="B23" s="57"/>
      <c r="C23" s="58"/>
    </row>
    <row r="24" spans="2:3" x14ac:dyDescent="0.25">
      <c r="B24" s="59" t="s">
        <v>184</v>
      </c>
      <c r="C24" s="60" t="s">
        <v>201</v>
      </c>
    </row>
    <row r="25" spans="2:3" x14ac:dyDescent="0.25">
      <c r="B25" s="59" t="s">
        <v>186</v>
      </c>
      <c r="C25" s="60" t="s">
        <v>202</v>
      </c>
    </row>
    <row r="26" spans="2:3" x14ac:dyDescent="0.25">
      <c r="B26" s="59" t="s">
        <v>188</v>
      </c>
      <c r="C26" s="58" t="s">
        <v>203</v>
      </c>
    </row>
    <row r="27" spans="2:3" x14ac:dyDescent="0.25">
      <c r="B27" s="59" t="s">
        <v>189</v>
      </c>
      <c r="C27" s="61" t="s">
        <v>204</v>
      </c>
    </row>
    <row r="28" spans="2:3" x14ac:dyDescent="0.25">
      <c r="B28" s="59" t="s">
        <v>199</v>
      </c>
      <c r="C28" s="66" t="s">
        <v>211</v>
      </c>
    </row>
    <row r="29" spans="2:3" x14ac:dyDescent="0.25">
      <c r="B29" s="59"/>
      <c r="C29" s="58"/>
    </row>
    <row r="30" spans="2:3" x14ac:dyDescent="0.25">
      <c r="B30" s="59" t="s">
        <v>191</v>
      </c>
      <c r="C30" s="58" t="s">
        <v>210</v>
      </c>
    </row>
    <row r="31" spans="2:3" x14ac:dyDescent="0.25">
      <c r="B31" s="59" t="s">
        <v>188</v>
      </c>
      <c r="C31" s="58" t="s">
        <v>205</v>
      </c>
    </row>
    <row r="32" spans="2:3" x14ac:dyDescent="0.25">
      <c r="B32" s="59" t="s">
        <v>197</v>
      </c>
      <c r="C32" s="58" t="s">
        <v>229</v>
      </c>
    </row>
    <row r="33" spans="2:3" x14ac:dyDescent="0.25">
      <c r="B33" s="59" t="s">
        <v>189</v>
      </c>
      <c r="C33" s="61" t="s">
        <v>206</v>
      </c>
    </row>
    <row r="34" spans="2:3" x14ac:dyDescent="0.25">
      <c r="B34" s="59"/>
      <c r="C34" s="58"/>
    </row>
    <row r="35" spans="2:3" x14ac:dyDescent="0.25">
      <c r="B35" s="59" t="s">
        <v>192</v>
      </c>
      <c r="C35" s="58" t="s">
        <v>207</v>
      </c>
    </row>
    <row r="36" spans="2:3" x14ac:dyDescent="0.25">
      <c r="B36" s="59" t="s">
        <v>197</v>
      </c>
      <c r="C36" s="58" t="s">
        <v>208</v>
      </c>
    </row>
    <row r="37" spans="2:3" x14ac:dyDescent="0.25">
      <c r="B37" s="59" t="s">
        <v>189</v>
      </c>
      <c r="C37" s="61" t="s">
        <v>209</v>
      </c>
    </row>
    <row r="38" spans="2:3" ht="15.75" thickBot="1" x14ac:dyDescent="0.3">
      <c r="B38" s="65"/>
      <c r="C38" s="63"/>
    </row>
    <row r="39" spans="2:3" ht="15.75" thickBot="1" x14ac:dyDescent="0.3"/>
    <row r="40" spans="2:3" x14ac:dyDescent="0.25">
      <c r="B40" s="55"/>
      <c r="C40" s="56"/>
    </row>
    <row r="41" spans="2:3" x14ac:dyDescent="0.25">
      <c r="B41" s="80" t="s">
        <v>212</v>
      </c>
      <c r="C41" s="81"/>
    </row>
    <row r="42" spans="2:3" x14ac:dyDescent="0.25">
      <c r="B42" s="57"/>
      <c r="C42" s="58"/>
    </row>
    <row r="43" spans="2:3" x14ac:dyDescent="0.25">
      <c r="B43" s="59" t="s">
        <v>184</v>
      </c>
      <c r="C43" s="60" t="s">
        <v>213</v>
      </c>
    </row>
    <row r="44" spans="2:3" x14ac:dyDescent="0.25">
      <c r="B44" s="59" t="s">
        <v>186</v>
      </c>
      <c r="C44" s="60" t="s">
        <v>214</v>
      </c>
    </row>
    <row r="45" spans="2:3" x14ac:dyDescent="0.25">
      <c r="B45" s="59" t="s">
        <v>188</v>
      </c>
      <c r="C45" s="58" t="s">
        <v>234</v>
      </c>
    </row>
    <row r="46" spans="2:3" x14ac:dyDescent="0.25">
      <c r="B46" s="59" t="s">
        <v>189</v>
      </c>
      <c r="C46" s="61" t="s">
        <v>215</v>
      </c>
    </row>
    <row r="47" spans="2:3" x14ac:dyDescent="0.25">
      <c r="B47" s="59" t="s">
        <v>199</v>
      </c>
      <c r="C47" s="66" t="s">
        <v>237</v>
      </c>
    </row>
    <row r="48" spans="2:3" x14ac:dyDescent="0.25">
      <c r="B48" s="59"/>
      <c r="C48" s="58"/>
    </row>
    <row r="49" spans="2:3" x14ac:dyDescent="0.25">
      <c r="B49" s="59" t="s">
        <v>191</v>
      </c>
      <c r="C49" s="58" t="s">
        <v>218</v>
      </c>
    </row>
    <row r="50" spans="2:3" x14ac:dyDescent="0.25">
      <c r="B50" s="59" t="s">
        <v>188</v>
      </c>
      <c r="C50" s="58" t="s">
        <v>233</v>
      </c>
    </row>
    <row r="51" spans="2:3" x14ac:dyDescent="0.25">
      <c r="B51" s="59" t="s">
        <v>197</v>
      </c>
      <c r="C51" s="58" t="s">
        <v>216</v>
      </c>
    </row>
    <row r="52" spans="2:3" x14ac:dyDescent="0.25">
      <c r="B52" s="59" t="s">
        <v>189</v>
      </c>
      <c r="C52" s="61" t="s">
        <v>217</v>
      </c>
    </row>
    <row r="53" spans="2:3" x14ac:dyDescent="0.25">
      <c r="B53" s="59"/>
      <c r="C53" s="58"/>
    </row>
    <row r="54" spans="2:3" x14ac:dyDescent="0.25">
      <c r="B54" s="59" t="s">
        <v>192</v>
      </c>
      <c r="C54" s="58" t="s">
        <v>231</v>
      </c>
    </row>
    <row r="55" spans="2:3" x14ac:dyDescent="0.25">
      <c r="B55" s="59" t="s">
        <v>197</v>
      </c>
      <c r="C55" s="58" t="s">
        <v>232</v>
      </c>
    </row>
    <row r="56" spans="2:3" x14ac:dyDescent="0.25">
      <c r="B56" s="59" t="s">
        <v>189</v>
      </c>
      <c r="C56" s="61" t="s">
        <v>236</v>
      </c>
    </row>
    <row r="57" spans="2:3" ht="15.75" thickBot="1" x14ac:dyDescent="0.3">
      <c r="B57" s="62"/>
      <c r="C57" s="63"/>
    </row>
    <row r="58" spans="2:3" ht="15.75" thickBot="1" x14ac:dyDescent="0.3"/>
    <row r="59" spans="2:3" x14ac:dyDescent="0.25">
      <c r="B59" s="55"/>
      <c r="C59" s="56"/>
    </row>
    <row r="60" spans="2:3" x14ac:dyDescent="0.25">
      <c r="B60" s="80" t="s">
        <v>219</v>
      </c>
      <c r="C60" s="81"/>
    </row>
    <row r="61" spans="2:3" x14ac:dyDescent="0.25">
      <c r="B61" s="57"/>
      <c r="C61" s="58"/>
    </row>
    <row r="62" spans="2:3" x14ac:dyDescent="0.25">
      <c r="B62" s="59" t="s">
        <v>184</v>
      </c>
      <c r="C62" s="60" t="s">
        <v>220</v>
      </c>
    </row>
    <row r="63" spans="2:3" x14ac:dyDescent="0.25">
      <c r="B63" s="59" t="s">
        <v>186</v>
      </c>
      <c r="C63" s="60" t="s">
        <v>221</v>
      </c>
    </row>
    <row r="64" spans="2:3" x14ac:dyDescent="0.25">
      <c r="B64" s="59" t="s">
        <v>188</v>
      </c>
      <c r="C64" s="58" t="s">
        <v>222</v>
      </c>
    </row>
    <row r="65" spans="2:3" x14ac:dyDescent="0.25">
      <c r="B65" s="59" t="s">
        <v>189</v>
      </c>
      <c r="C65" s="61" t="s">
        <v>223</v>
      </c>
    </row>
    <row r="66" spans="2:3" x14ac:dyDescent="0.25">
      <c r="B66" s="59" t="s">
        <v>199</v>
      </c>
      <c r="C66" s="66" t="s">
        <v>238</v>
      </c>
    </row>
    <row r="67" spans="2:3" x14ac:dyDescent="0.25">
      <c r="B67" s="59"/>
      <c r="C67" s="58"/>
    </row>
    <row r="68" spans="2:3" x14ac:dyDescent="0.25">
      <c r="B68" s="59" t="s">
        <v>191</v>
      </c>
      <c r="C68" s="58" t="s">
        <v>228</v>
      </c>
    </row>
    <row r="69" spans="2:3" x14ac:dyDescent="0.25">
      <c r="B69" s="59" t="s">
        <v>188</v>
      </c>
      <c r="C69" s="58" t="s">
        <v>235</v>
      </c>
    </row>
    <row r="70" spans="2:3" x14ac:dyDescent="0.25">
      <c r="B70" s="59" t="s">
        <v>197</v>
      </c>
      <c r="C70" s="58" t="s">
        <v>230</v>
      </c>
    </row>
    <row r="71" spans="2:3" x14ac:dyDescent="0.25">
      <c r="B71" s="59" t="s">
        <v>189</v>
      </c>
      <c r="C71" s="61" t="s">
        <v>224</v>
      </c>
    </row>
    <row r="72" spans="2:3" x14ac:dyDescent="0.25">
      <c r="B72" s="59"/>
      <c r="C72" s="58"/>
    </row>
    <row r="73" spans="2:3" x14ac:dyDescent="0.25">
      <c r="B73" s="59" t="s">
        <v>192</v>
      </c>
      <c r="C73" s="58" t="s">
        <v>225</v>
      </c>
    </row>
    <row r="74" spans="2:3" x14ac:dyDescent="0.25">
      <c r="B74" s="59" t="s">
        <v>197</v>
      </c>
      <c r="C74" s="61" t="s">
        <v>226</v>
      </c>
    </row>
    <row r="75" spans="2:3" x14ac:dyDescent="0.25">
      <c r="B75" s="59" t="s">
        <v>189</v>
      </c>
      <c r="C75" s="61" t="s">
        <v>227</v>
      </c>
    </row>
    <row r="76" spans="2:3" ht="15.75" thickBot="1" x14ac:dyDescent="0.3">
      <c r="B76" s="62"/>
      <c r="C76" s="63"/>
    </row>
  </sheetData>
  <mergeCells count="4">
    <mergeCell ref="B3:C3"/>
    <mergeCell ref="B22:C22"/>
    <mergeCell ref="B41:C41"/>
    <mergeCell ref="B60:C60"/>
  </mergeCells>
  <hyperlinks>
    <hyperlink ref="C18" r:id="rId1"/>
    <hyperlink ref="C14" r:id="rId2"/>
    <hyperlink ref="C27" r:id="rId3"/>
    <hyperlink ref="C33" r:id="rId4"/>
    <hyperlink ref="C46" r:id="rId5"/>
    <hyperlink ref="C52" r:id="rId6"/>
    <hyperlink ref="C65" r:id="rId7"/>
    <hyperlink ref="C75" r:id="rId8"/>
    <hyperlink ref="C71" r:id="rId9"/>
    <hyperlink ref="C56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ESCOBEDO</vt:lpstr>
      <vt:lpstr>STA CATARINA</vt:lpstr>
      <vt:lpstr>SAN NICOLAS</vt:lpstr>
      <vt:lpstr>GARCIA</vt:lpstr>
      <vt:lpstr>TARJETAS MPIOS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Cardenas Medina</dc:creator>
  <cp:lastModifiedBy>Juanita Reyes</cp:lastModifiedBy>
  <dcterms:created xsi:type="dcterms:W3CDTF">2022-11-22T22:53:43Z</dcterms:created>
  <dcterms:modified xsi:type="dcterms:W3CDTF">2022-11-30T19:38:47Z</dcterms:modified>
</cp:coreProperties>
</file>