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<sst xmlns="http://schemas.openxmlformats.org/spreadsheetml/2006/main" count="40" uniqueCount="39">
  <si>
    <t>Juego</t>
  </si>
  <si>
    <t>Peso</t>
  </si>
  <si>
    <t>Gigas</t>
  </si>
  <si>
    <t>The Legend of Zelda: Breath of the Wild</t>
  </si>
  <si>
    <t>13,4 GB</t>
  </si>
  <si>
    <t>Mario Kart 8 Deluxe</t>
  </si>
  <si>
    <t>7168 MB</t>
  </si>
  <si>
    <t>Snipperclips: Cut it Out, Together</t>
  </si>
  <si>
    <t>1,60 GB</t>
  </si>
  <si>
    <t>Disgaea 5</t>
  </si>
  <si>
    <t>5,92 GB</t>
  </si>
  <si>
    <t>Puyo Puyo Tetris</t>
  </si>
  <si>
    <t>1,09 GB</t>
  </si>
  <si>
    <t>I Am Setsuna</t>
  </si>
  <si>
    <t>1,40 GB</t>
  </si>
  <si>
    <t>pb</t>
  </si>
  <si>
    <t>gb</t>
  </si>
  <si>
    <t>Dragon Quest Heroes I·II</t>
  </si>
  <si>
    <t>0,0000305176 PB</t>
  </si>
  <si>
    <t>Nobunaga’s Ambition</t>
  </si>
  <si>
    <t>5 GB</t>
  </si>
  <si>
    <t>Air Conflicts: Secret Wars</t>
  </si>
  <si>
    <t>1572864 KB</t>
  </si>
  <si>
    <t>Air Conflicts: Pacific Carriers</t>
  </si>
  <si>
    <t>1,4 GB</t>
  </si>
  <si>
    <t>kb</t>
  </si>
  <si>
    <t>Block-a-Pix Deluxe</t>
  </si>
  <si>
    <t>84,0 MB</t>
  </si>
  <si>
    <t>Cuphead</t>
  </si>
  <si>
    <t>3,3 GB</t>
  </si>
  <si>
    <t>Gems of War</t>
  </si>
  <si>
    <t>458 MB</t>
  </si>
  <si>
    <t>Inferno Climber: Reborn</t>
  </si>
  <si>
    <t>1,7 GB</t>
  </si>
  <si>
    <t>Istanbul: Digital Edition</t>
  </si>
  <si>
    <t>330 MB</t>
  </si>
  <si>
    <t>suma</t>
  </si>
  <si>
    <t>maximo 32 gb</t>
  </si>
  <si>
    <t>quedan 13 juegos y ocupamos 31.02 GB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</si>
</sst>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1.0"/>
      <color rgb="FFFFFFFF"/>
      <name val="&quot;Open Sans&quot;"/>
    </font>
    <font>
      <color theme="1"/>
      <name val="Arial"/>
      <scheme val="minor"/>
    </font>
    <font>
      <sz val="11.0"/>
      <color rgb="FF000000"/>
      <name val="&quot;Open Sans&quot;"/>
    </font>
    <font>
      <sz val="11.0"/>
      <color rgb="FFFF9900"/>
      <name val="&quot;Open Sans&quot;"/>
    </font>
    <font>
      <sz val="11.0"/>
      <color rgb="FF000000"/>
      <name val="Open Sans"/>
    </font>
    <font>
      <color rgb="FF000000"/>
      <name val="Roboto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horizontal="left" readingOrder="0" shrinkToFit="0" wrapText="1"/>
    </xf>
    <xf borderId="0" fillId="0" fontId="2" numFmtId="4" xfId="0" applyAlignment="1" applyFont="1" applyNumberFormat="1">
      <alignment readingOrder="0"/>
    </xf>
    <xf borderId="1" fillId="0" fontId="4" numFmtId="0" xfId="0" applyAlignment="1" applyBorder="1" applyFont="1">
      <alignment horizontal="left" readingOrder="0" shrinkToFit="0" wrapText="1"/>
    </xf>
    <xf borderId="0" fillId="0" fontId="2" numFmtId="4" xfId="0" applyFont="1" applyNumberFormat="1"/>
    <xf borderId="0" fillId="2" fontId="5" numFmtId="0" xfId="0" applyAlignment="1" applyFill="1" applyFont="1">
      <alignment horizontal="left" readingOrder="0"/>
    </xf>
    <xf borderId="0" fillId="0" fontId="2" numFmtId="0" xfId="0" applyFont="1"/>
    <xf borderId="0" fillId="2" fontId="6" numFmtId="0" xfId="0" applyAlignment="1" applyFont="1">
      <alignment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3.5"/>
    <col customWidth="1" min="3" max="3" width="19.88"/>
  </cols>
  <sheetData>
    <row r="3">
      <c r="B3" s="1" t="s">
        <v>0</v>
      </c>
      <c r="C3" s="1" t="s">
        <v>1</v>
      </c>
      <c r="D3" s="2" t="s">
        <v>2</v>
      </c>
    </row>
    <row r="4">
      <c r="A4" s="2">
        <v>1.0</v>
      </c>
      <c r="B4" s="3" t="s">
        <v>3</v>
      </c>
      <c r="C4" s="3" t="s">
        <v>4</v>
      </c>
      <c r="D4" s="2">
        <v>13.4</v>
      </c>
      <c r="E4" s="4"/>
    </row>
    <row r="5">
      <c r="A5" s="2">
        <v>2.0</v>
      </c>
      <c r="B5" s="3" t="s">
        <v>5</v>
      </c>
      <c r="C5" s="5" t="s">
        <v>6</v>
      </c>
      <c r="D5" s="6">
        <f>7168/1000</f>
        <v>7.168</v>
      </c>
    </row>
    <row r="6">
      <c r="A6" s="2">
        <v>3.0</v>
      </c>
      <c r="B6" s="3" t="s">
        <v>7</v>
      </c>
      <c r="C6" s="3" t="s">
        <v>8</v>
      </c>
      <c r="D6" s="4">
        <v>1.6</v>
      </c>
    </row>
    <row r="7">
      <c r="A7" s="2">
        <v>4.0</v>
      </c>
      <c r="B7" s="3" t="s">
        <v>9</v>
      </c>
      <c r="C7" s="3" t="s">
        <v>10</v>
      </c>
      <c r="D7" s="4">
        <v>5.92</v>
      </c>
    </row>
    <row r="8">
      <c r="A8" s="2">
        <v>5.0</v>
      </c>
      <c r="B8" s="3" t="s">
        <v>11</v>
      </c>
      <c r="C8" s="3" t="s">
        <v>12</v>
      </c>
      <c r="D8" s="4">
        <v>1.09</v>
      </c>
    </row>
    <row r="9">
      <c r="A9" s="2">
        <v>6.0</v>
      </c>
      <c r="B9" s="3" t="s">
        <v>13</v>
      </c>
      <c r="C9" s="3" t="s">
        <v>14</v>
      </c>
      <c r="D9" s="4">
        <v>1.4</v>
      </c>
      <c r="F9" s="2" t="s">
        <v>15</v>
      </c>
      <c r="G9" s="2" t="s">
        <v>16</v>
      </c>
    </row>
    <row r="10">
      <c r="A10" s="2">
        <v>7.0</v>
      </c>
      <c r="B10" s="3" t="s">
        <v>17</v>
      </c>
      <c r="C10" s="3" t="s">
        <v>18</v>
      </c>
      <c r="D10" s="6"/>
      <c r="E10" s="2">
        <v>30.5176</v>
      </c>
      <c r="F10" s="2">
        <v>1.0</v>
      </c>
      <c r="G10" s="2">
        <v>1000000.0</v>
      </c>
    </row>
    <row r="11">
      <c r="A11" s="2">
        <v>8.0</v>
      </c>
      <c r="B11" s="3" t="s">
        <v>19</v>
      </c>
      <c r="C11" s="3" t="s">
        <v>20</v>
      </c>
      <c r="D11" s="4">
        <v>5.0</v>
      </c>
      <c r="F11" s="7">
        <v>3.05176E-5</v>
      </c>
      <c r="G11" s="8">
        <f>(F11*G10)/F10</f>
        <v>30.5176</v>
      </c>
    </row>
    <row r="12">
      <c r="A12" s="2">
        <v>9.0</v>
      </c>
      <c r="B12" s="3" t="s">
        <v>21</v>
      </c>
      <c r="C12" s="3" t="s">
        <v>22</v>
      </c>
      <c r="D12" s="6">
        <f>G15</f>
        <v>1.572864</v>
      </c>
    </row>
    <row r="13">
      <c r="A13" s="2">
        <v>10.0</v>
      </c>
      <c r="B13" s="3" t="s">
        <v>23</v>
      </c>
      <c r="C13" s="3" t="s">
        <v>24</v>
      </c>
      <c r="D13" s="4">
        <v>1.4</v>
      </c>
      <c r="F13" s="2" t="s">
        <v>25</v>
      </c>
      <c r="G13" s="2" t="s">
        <v>16</v>
      </c>
    </row>
    <row r="14">
      <c r="A14" s="2">
        <v>11.0</v>
      </c>
      <c r="B14" s="3" t="s">
        <v>26</v>
      </c>
      <c r="C14" s="5" t="s">
        <v>27</v>
      </c>
      <c r="D14" s="6">
        <f>84/1000</f>
        <v>0.084</v>
      </c>
      <c r="F14" s="2">
        <v>1000000.0</v>
      </c>
      <c r="G14" s="2">
        <v>1.0</v>
      </c>
    </row>
    <row r="15">
      <c r="A15" s="2">
        <v>12.0</v>
      </c>
      <c r="B15" s="3" t="s">
        <v>28</v>
      </c>
      <c r="C15" s="3" t="s">
        <v>29</v>
      </c>
      <c r="D15" s="4">
        <v>3.3</v>
      </c>
      <c r="F15" s="9">
        <v>1572864.0</v>
      </c>
      <c r="G15" s="8">
        <f>F15/F14</f>
        <v>1.572864</v>
      </c>
    </row>
    <row r="16">
      <c r="A16" s="2">
        <v>13.0</v>
      </c>
      <c r="B16" s="3" t="s">
        <v>30</v>
      </c>
      <c r="C16" s="5" t="s">
        <v>31</v>
      </c>
      <c r="D16" s="6">
        <f>458/1000</f>
        <v>0.458</v>
      </c>
    </row>
    <row r="17">
      <c r="A17" s="2">
        <v>14.0</v>
      </c>
      <c r="B17" s="3" t="s">
        <v>32</v>
      </c>
      <c r="C17" s="3" t="s">
        <v>33</v>
      </c>
      <c r="D17" s="4">
        <v>1.7</v>
      </c>
    </row>
    <row r="18">
      <c r="A18" s="2">
        <v>15.0</v>
      </c>
      <c r="B18" s="3" t="s">
        <v>34</v>
      </c>
      <c r="C18" s="5" t="s">
        <v>35</v>
      </c>
      <c r="D18" s="6">
        <f>330/1000</f>
        <v>0.33</v>
      </c>
    </row>
    <row r="19">
      <c r="C19" s="2" t="s">
        <v>36</v>
      </c>
      <c r="D19" s="8">
        <f>SUM(D4:D18)</f>
        <v>44.422864</v>
      </c>
    </row>
    <row r="21">
      <c r="C21" s="2" t="s">
        <v>37</v>
      </c>
      <c r="D21" s="8">
        <f>32-D19</f>
        <v>-12.422864</v>
      </c>
    </row>
    <row r="23">
      <c r="B23" s="10" t="s">
        <v>38</v>
      </c>
    </row>
  </sheetData>
  <drawing r:id="rId1"/>
</worksheet>
</file>