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G8" i="1" l="1"/>
  <c r="G18" i="1"/>
  <c r="F22" i="1"/>
  <c r="C20" i="1"/>
  <c r="C19" i="1"/>
  <c r="C18" i="1"/>
  <c r="C15" i="1"/>
  <c r="C14" i="1"/>
  <c r="C13" i="1"/>
  <c r="C12" i="1"/>
  <c r="C10" i="1"/>
  <c r="C9" i="1"/>
  <c r="C8" i="1"/>
  <c r="C7" i="1"/>
  <c r="D17" i="1"/>
  <c r="G20" i="1"/>
  <c r="G19" i="1"/>
  <c r="G15" i="1"/>
  <c r="G14" i="1"/>
  <c r="G13" i="1"/>
  <c r="G12" i="1"/>
  <c r="G10" i="1"/>
  <c r="G9" i="1"/>
  <c r="G3" i="1"/>
  <c r="D16" i="1"/>
  <c r="D11" i="1"/>
  <c r="G11" i="1" s="1"/>
  <c r="D6" i="1"/>
  <c r="G22" i="1" l="1"/>
  <c r="J22" i="1" s="1"/>
</calcChain>
</file>

<file path=xl/sharedStrings.xml><?xml version="1.0" encoding="utf-8"?>
<sst xmlns="http://schemas.openxmlformats.org/spreadsheetml/2006/main" count="44" uniqueCount="38">
  <si>
    <t>Lista de juegos</t>
  </si>
  <si>
    <t>capacidad</t>
  </si>
  <si>
    <t>God Of War: Chains Of Olympus</t>
  </si>
  <si>
    <t>1,2 GB</t>
  </si>
  <si>
    <t>Driver</t>
  </si>
  <si>
    <t>491,4 MB</t>
  </si>
  <si>
    <t>Need For Speed Carbon</t>
  </si>
  <si>
    <t>121 MB</t>
  </si>
  <si>
    <t>Burnout Dominator</t>
  </si>
  <si>
    <t>682 MB</t>
  </si>
  <si>
    <t>MotorStorm Artic Edge</t>
  </si>
  <si>
    <t>752 MB</t>
  </si>
  <si>
    <t>Midnight Club 3: DUB Edition</t>
  </si>
  <si>
    <t>1,5 GB</t>
  </si>
  <si>
    <t>Crash Tag Team Racing</t>
  </si>
  <si>
    <t>834 MB</t>
  </si>
  <si>
    <t>Plants vs. Zombies</t>
  </si>
  <si>
    <t>2 MB</t>
  </si>
  <si>
    <t>Metal Slug Anthology</t>
  </si>
  <si>
    <t>663 MB</t>
  </si>
  <si>
    <t>Resident Evil 3: Nemesis</t>
  </si>
  <si>
    <t>363 MB</t>
  </si>
  <si>
    <t>Grand Theft Auto: Vice City Stories</t>
  </si>
  <si>
    <t>FIFA 12</t>
  </si>
  <si>
    <t>1,21 GB</t>
  </si>
  <si>
    <t>PES 2013</t>
  </si>
  <si>
    <t>975 MB</t>
  </si>
  <si>
    <t>Coded Arms</t>
  </si>
  <si>
    <t>49,8 MB</t>
  </si>
  <si>
    <t>Street Fighter 3 Alpha Max</t>
  </si>
  <si>
    <t>78,2 MB</t>
  </si>
  <si>
    <t>MB</t>
  </si>
  <si>
    <t>GB</t>
  </si>
  <si>
    <t>1GB</t>
  </si>
  <si>
    <t>MESA 7</t>
  </si>
  <si>
    <t>CAPACIDAD PSP</t>
  </si>
  <si>
    <t>CANTIDAD DE JUEGOS QUE SE PUEDEN INSTALAR</t>
  </si>
  <si>
    <t>CAPACIDAD SOBRANTE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</si>
</sst>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4" xfId="0" applyFont="1" applyBorder="1"/>
    <xf numFmtId="0" fontId="2" fillId="0" borderId="2" xfId="0" applyFont="1" applyBorder="1"/>
    <xf numFmtId="0" fontId="1" fillId="0" borderId="1" xfId="0" applyFont="1" applyFill="1" applyBorder="1" applyAlignment="1">
      <alignment vertical="center" wrapText="1"/>
    </xf>
    <xf numFmtId="0" fontId="0" fillId="2" borderId="0" xfId="0" applyFill="1"/>
    <xf numFmtId="0" fontId="0" fillId="0" borderId="3" xfId="0" applyBorder="1"/>
    <xf numFmtId="0" fontId="0" fillId="0" borderId="4" xfId="0" applyBorder="1"/>
    <xf numFmtId="0" fontId="1" fillId="0" borderId="5" xfId="0" applyFont="1" applyFill="1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2" fontId="0" fillId="2" borderId="9" xfId="0" applyNumberFormat="1" applyFill="1" applyBorder="1"/>
    <xf numFmtId="2" fontId="0" fillId="2" borderId="10" xfId="0" applyNumberFormat="1" applyFill="1" applyBorder="1"/>
    <xf numFmtId="2" fontId="0" fillId="2" borderId="11" xfId="0" applyNumberFormat="1" applyFill="1" applyBorder="1"/>
    <xf numFmtId="0" fontId="0" fillId="4" borderId="3" xfId="0" applyFill="1" applyBorder="1"/>
    <xf numFmtId="0" fontId="0" fillId="4" borderId="12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28" sqref="D28"/>
    </sheetView>
  </sheetViews>
  <sheetFormatPr baseColWidth="10" defaultColWidth="9.140625" defaultRowHeight="15" x14ac:dyDescent="0.25"/>
  <cols>
    <col min="1" max="1" width="45.42578125" customWidth="1"/>
    <col min="2" max="2" width="14.85546875" customWidth="1"/>
  </cols>
  <sheetData>
    <row r="1" spans="1:7" x14ac:dyDescent="0.25">
      <c r="A1" t="s">
        <v>34</v>
      </c>
      <c r="B1" s="4" t="s">
        <v>32</v>
      </c>
      <c r="C1" s="11" t="s">
        <v>31</v>
      </c>
      <c r="F1" t="s">
        <v>35</v>
      </c>
    </row>
    <row r="2" spans="1:7" x14ac:dyDescent="0.25">
      <c r="B2" t="s">
        <v>33</v>
      </c>
      <c r="C2">
        <v>1024</v>
      </c>
      <c r="F2" s="4" t="s">
        <v>32</v>
      </c>
      <c r="G2" s="11" t="s">
        <v>31</v>
      </c>
    </row>
    <row r="3" spans="1:7" ht="15.75" thickBot="1" x14ac:dyDescent="0.3">
      <c r="F3" s="4">
        <v>6</v>
      </c>
      <c r="G3" s="11">
        <f>F3*C2</f>
        <v>6144</v>
      </c>
    </row>
    <row r="4" spans="1:7" ht="19.5" thickBot="1" x14ac:dyDescent="0.35">
      <c r="A4" s="2" t="s">
        <v>0</v>
      </c>
      <c r="B4" s="1" t="s">
        <v>1</v>
      </c>
      <c r="C4" s="5" t="s">
        <v>32</v>
      </c>
      <c r="D4" s="6" t="s">
        <v>31</v>
      </c>
    </row>
    <row r="5" spans="1:7" ht="15.75" thickBot="1" x14ac:dyDescent="0.3">
      <c r="G5" t="s">
        <v>31</v>
      </c>
    </row>
    <row r="6" spans="1:7" ht="15" customHeight="1" thickBot="1" x14ac:dyDescent="0.3">
      <c r="A6" s="3" t="s">
        <v>2</v>
      </c>
      <c r="B6" s="7" t="s">
        <v>3</v>
      </c>
      <c r="C6" s="15">
        <v>1.2</v>
      </c>
      <c r="D6" s="12">
        <f>C6*$C$2</f>
        <v>1228.8</v>
      </c>
      <c r="G6" s="8"/>
    </row>
    <row r="7" spans="1:7" ht="15" customHeight="1" thickBot="1" x14ac:dyDescent="0.3">
      <c r="A7" s="3" t="s">
        <v>4</v>
      </c>
      <c r="B7" s="7" t="s">
        <v>5</v>
      </c>
      <c r="C7" s="16">
        <f>D7/$C$2</f>
        <v>0.47988281249999998</v>
      </c>
      <c r="D7" s="13">
        <v>491.4</v>
      </c>
      <c r="G7" s="9"/>
    </row>
    <row r="8" spans="1:7" ht="15" customHeight="1" thickBot="1" x14ac:dyDescent="0.3">
      <c r="A8" s="3" t="s">
        <v>6</v>
      </c>
      <c r="B8" s="7" t="s">
        <v>7</v>
      </c>
      <c r="C8" s="16">
        <f t="shared" ref="C8:C15" si="0">D8/$C$2</f>
        <v>0.1181640625</v>
      </c>
      <c r="D8" s="13">
        <v>121</v>
      </c>
      <c r="G8" s="9">
        <f t="shared" ref="G7:G20" si="1">D8</f>
        <v>121</v>
      </c>
    </row>
    <row r="9" spans="1:7" ht="15" customHeight="1" thickBot="1" x14ac:dyDescent="0.3">
      <c r="A9" s="3" t="s">
        <v>8</v>
      </c>
      <c r="B9" s="7" t="s">
        <v>9</v>
      </c>
      <c r="C9" s="16">
        <f t="shared" si="0"/>
        <v>0.666015625</v>
      </c>
      <c r="D9" s="13">
        <v>682</v>
      </c>
      <c r="G9" s="9">
        <f t="shared" si="1"/>
        <v>682</v>
      </c>
    </row>
    <row r="10" spans="1:7" ht="15" customHeight="1" thickBot="1" x14ac:dyDescent="0.3">
      <c r="A10" s="3" t="s">
        <v>10</v>
      </c>
      <c r="B10" s="7" t="s">
        <v>11</v>
      </c>
      <c r="C10" s="16">
        <f t="shared" si="0"/>
        <v>0.734375</v>
      </c>
      <c r="D10" s="13">
        <v>752</v>
      </c>
      <c r="G10" s="9">
        <f t="shared" si="1"/>
        <v>752</v>
      </c>
    </row>
    <row r="11" spans="1:7" ht="15" customHeight="1" thickBot="1" x14ac:dyDescent="0.3">
      <c r="A11" s="3" t="s">
        <v>12</v>
      </c>
      <c r="B11" s="7" t="s">
        <v>13</v>
      </c>
      <c r="C11" s="16">
        <v>1.5</v>
      </c>
      <c r="D11" s="13">
        <f>C11*$C$2</f>
        <v>1536</v>
      </c>
      <c r="G11" s="9">
        <f t="shared" si="1"/>
        <v>1536</v>
      </c>
    </row>
    <row r="12" spans="1:7" ht="15" customHeight="1" thickBot="1" x14ac:dyDescent="0.3">
      <c r="A12" s="3" t="s">
        <v>14</v>
      </c>
      <c r="B12" s="7" t="s">
        <v>15</v>
      </c>
      <c r="C12" s="16">
        <f t="shared" si="0"/>
        <v>0.814453125</v>
      </c>
      <c r="D12" s="13">
        <v>834</v>
      </c>
      <c r="G12" s="9">
        <f t="shared" si="1"/>
        <v>834</v>
      </c>
    </row>
    <row r="13" spans="1:7" ht="15" customHeight="1" thickBot="1" x14ac:dyDescent="0.3">
      <c r="A13" s="3" t="s">
        <v>16</v>
      </c>
      <c r="B13" s="7" t="s">
        <v>17</v>
      </c>
      <c r="C13" s="16">
        <f t="shared" si="0"/>
        <v>1.953125E-3</v>
      </c>
      <c r="D13" s="13">
        <v>2</v>
      </c>
      <c r="G13" s="9">
        <f t="shared" si="1"/>
        <v>2</v>
      </c>
    </row>
    <row r="14" spans="1:7" ht="15" customHeight="1" thickBot="1" x14ac:dyDescent="0.3">
      <c r="A14" s="3" t="s">
        <v>18</v>
      </c>
      <c r="B14" s="7" t="s">
        <v>19</v>
      </c>
      <c r="C14" s="16">
        <f t="shared" si="0"/>
        <v>0.6474609375</v>
      </c>
      <c r="D14" s="13">
        <v>663</v>
      </c>
      <c r="G14" s="9">
        <f t="shared" si="1"/>
        <v>663</v>
      </c>
    </row>
    <row r="15" spans="1:7" ht="15" customHeight="1" thickBot="1" x14ac:dyDescent="0.3">
      <c r="A15" s="3" t="s">
        <v>20</v>
      </c>
      <c r="B15" s="7" t="s">
        <v>21</v>
      </c>
      <c r="C15" s="16">
        <f t="shared" si="0"/>
        <v>0.3544921875</v>
      </c>
      <c r="D15" s="13">
        <v>363</v>
      </c>
      <c r="G15" s="9">
        <f t="shared" si="1"/>
        <v>363</v>
      </c>
    </row>
    <row r="16" spans="1:7" ht="15" customHeight="1" thickBot="1" x14ac:dyDescent="0.3">
      <c r="A16" s="3" t="s">
        <v>22</v>
      </c>
      <c r="B16" s="7" t="s">
        <v>3</v>
      </c>
      <c r="C16" s="16">
        <v>1.2</v>
      </c>
      <c r="D16" s="13">
        <f>C16*$C$2</f>
        <v>1228.8</v>
      </c>
      <c r="G16" s="9"/>
    </row>
    <row r="17" spans="1:10" ht="15" customHeight="1" thickBot="1" x14ac:dyDescent="0.3">
      <c r="A17" s="3" t="s">
        <v>23</v>
      </c>
      <c r="B17" s="7" t="s">
        <v>24</v>
      </c>
      <c r="C17" s="16">
        <v>1.21</v>
      </c>
      <c r="D17" s="13">
        <f>C17*$C$2</f>
        <v>1239.04</v>
      </c>
      <c r="G17" s="9"/>
    </row>
    <row r="18" spans="1:10" ht="15" customHeight="1" thickBot="1" x14ac:dyDescent="0.3">
      <c r="A18" s="3" t="s">
        <v>25</v>
      </c>
      <c r="B18" s="7" t="s">
        <v>26</v>
      </c>
      <c r="C18" s="16">
        <f t="shared" ref="C18:C20" si="2">D18/$C$2</f>
        <v>0.9521484375</v>
      </c>
      <c r="D18" s="13">
        <v>975</v>
      </c>
      <c r="G18" s="9">
        <f t="shared" si="1"/>
        <v>975</v>
      </c>
    </row>
    <row r="19" spans="1:10" ht="15" customHeight="1" thickBot="1" x14ac:dyDescent="0.3">
      <c r="A19" s="3" t="s">
        <v>27</v>
      </c>
      <c r="B19" s="7" t="s">
        <v>28</v>
      </c>
      <c r="C19" s="16">
        <f t="shared" si="2"/>
        <v>4.8632812499999997E-2</v>
      </c>
      <c r="D19" s="13">
        <v>49.8</v>
      </c>
      <c r="G19" s="9">
        <f t="shared" si="1"/>
        <v>49.8</v>
      </c>
    </row>
    <row r="20" spans="1:10" ht="15" customHeight="1" thickBot="1" x14ac:dyDescent="0.3">
      <c r="A20" s="3" t="s">
        <v>29</v>
      </c>
      <c r="B20" s="7" t="s">
        <v>30</v>
      </c>
      <c r="C20" s="17">
        <f t="shared" si="2"/>
        <v>7.6367187500000003E-2</v>
      </c>
      <c r="D20" s="14">
        <v>78.2</v>
      </c>
      <c r="G20" s="10">
        <f t="shared" si="1"/>
        <v>78.2</v>
      </c>
    </row>
    <row r="21" spans="1:10" ht="15.75" thickBot="1" x14ac:dyDescent="0.3">
      <c r="J21" t="s">
        <v>37</v>
      </c>
    </row>
    <row r="22" spans="1:10" ht="15.75" thickBot="1" x14ac:dyDescent="0.3">
      <c r="B22" s="18" t="s">
        <v>36</v>
      </c>
      <c r="C22" s="19"/>
      <c r="D22" s="19"/>
      <c r="E22" s="19"/>
      <c r="F22" s="19">
        <f>COUNT(G6:G20)</f>
        <v>11</v>
      </c>
      <c r="G22" s="20">
        <f>SUM(G6:G20)</f>
        <v>6056</v>
      </c>
      <c r="J22">
        <f>G22-G3</f>
        <v>-88</v>
      </c>
    </row>
  </sheetData>
  <conditionalFormatting sqref="J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2023-03-10T01:31:02Z</dcterms:modified>
</cp:coreProperties>
</file>