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0" yWindow="0" windowWidth="17256" windowHeight="5928" activeTab="1"/>
  </bookViews>
  <sheets>
    <sheet name="1月" sheetId="1" r:id="rId1"/>
    <sheet name="2月" sheetId="5" r:id="rId2"/>
    <sheet name="3月" sheetId="6" r:id="rId3"/>
  </sheets>
  <definedNames>
    <definedName name="_xlnm._FilterDatabase" localSheetId="0" hidden="1">'1月'!$B$6:$F$17</definedName>
    <definedName name="_xlnm._FilterDatabase" localSheetId="1" hidden="1">'2月'!$B$6:$F$17</definedName>
    <definedName name="_xlnm._FilterDatabase" localSheetId="2" hidden="1">'3月'!$B$6:$F$17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D4" i="6"/>
  <c r="C4" i="6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C4" i="5"/>
  <c r="D4" i="5" s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C4" i="1"/>
  <c r="D4" i="1" s="1"/>
</calcChain>
</file>

<file path=xl/comments1.xml><?xml version="1.0" encoding="utf-8"?>
<comments xmlns="http://schemas.openxmlformats.org/spreadsheetml/2006/main">
  <authors>
    <author>am</author>
  </authors>
  <commentList>
    <comment ref="F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am:</t>
        </r>
        <r>
          <rPr>
            <sz val="9"/>
            <color indexed="81"/>
            <rFont val="ＭＳ Ｐゴシック"/>
            <family val="3"/>
            <charset val="128"/>
          </rPr>
          <t xml:space="preserve">
全部よこしなさい！</t>
        </r>
      </text>
    </comment>
    <comment ref="E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am:</t>
        </r>
        <r>
          <rPr>
            <sz val="9"/>
            <color indexed="81"/>
            <rFont val="ＭＳ Ｐゴシック"/>
            <family val="3"/>
            <charset val="128"/>
          </rPr>
          <t xml:space="preserve">
来週から飯全部納豆な！</t>
        </r>
      </text>
    </comment>
    <comment ref="E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am:</t>
        </r>
        <r>
          <rPr>
            <sz val="9"/>
            <color indexed="81"/>
            <rFont val="ＭＳ Ｐゴシック"/>
            <family val="3"/>
            <charset val="128"/>
          </rPr>
          <t xml:space="preserve">
来週から飯全部もやしだもやし！
</t>
        </r>
      </text>
    </comment>
  </commentList>
</comments>
</file>

<file path=xl/comments2.xml><?xml version="1.0" encoding="utf-8"?>
<comments xmlns="http://schemas.openxmlformats.org/spreadsheetml/2006/main">
  <authors>
    <author>am</author>
  </authors>
  <commentList>
    <comment ref="F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am:</t>
        </r>
        <r>
          <rPr>
            <sz val="9"/>
            <color indexed="81"/>
            <rFont val="ＭＳ Ｐゴシック"/>
            <family val="3"/>
            <charset val="128"/>
          </rPr>
          <t xml:space="preserve">
全部よこしなさい！</t>
        </r>
      </text>
    </comment>
    <comment ref="E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am:</t>
        </r>
        <r>
          <rPr>
            <sz val="9"/>
            <color indexed="81"/>
            <rFont val="ＭＳ Ｐゴシック"/>
            <family val="3"/>
            <charset val="128"/>
          </rPr>
          <t xml:space="preserve">
来週から飯全部納豆な！</t>
        </r>
      </text>
    </comment>
    <comment ref="E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am:</t>
        </r>
        <r>
          <rPr>
            <sz val="9"/>
            <color indexed="81"/>
            <rFont val="ＭＳ Ｐゴシック"/>
            <family val="3"/>
            <charset val="128"/>
          </rPr>
          <t xml:space="preserve">
来週から飯全部もやしだもやし！
</t>
        </r>
      </text>
    </comment>
  </commentList>
</comments>
</file>

<file path=xl/comments3.xml><?xml version="1.0" encoding="utf-8"?>
<comments xmlns="http://schemas.openxmlformats.org/spreadsheetml/2006/main">
  <authors>
    <author>am</author>
  </authors>
  <commentList>
    <comment ref="F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am:</t>
        </r>
        <r>
          <rPr>
            <sz val="9"/>
            <color indexed="81"/>
            <rFont val="ＭＳ Ｐゴシック"/>
            <family val="3"/>
            <charset val="128"/>
          </rPr>
          <t xml:space="preserve">
全部よこしなさい！</t>
        </r>
      </text>
    </comment>
    <comment ref="E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am:</t>
        </r>
        <r>
          <rPr>
            <sz val="9"/>
            <color indexed="81"/>
            <rFont val="ＭＳ Ｐゴシック"/>
            <family val="3"/>
            <charset val="128"/>
          </rPr>
          <t xml:space="preserve">
来週から飯全部納豆な！</t>
        </r>
      </text>
    </comment>
    <comment ref="E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am:</t>
        </r>
        <r>
          <rPr>
            <sz val="9"/>
            <color indexed="81"/>
            <rFont val="ＭＳ Ｐゴシック"/>
            <family val="3"/>
            <charset val="128"/>
          </rPr>
          <t xml:space="preserve">
来週から飯全部もやしだもやし！
</t>
        </r>
      </text>
    </comment>
  </commentList>
</comments>
</file>

<file path=xl/sharedStrings.xml><?xml version="1.0" encoding="utf-8"?>
<sst xmlns="http://schemas.openxmlformats.org/spreadsheetml/2006/main" count="54" uniqueCount="20">
  <si>
    <t>簡単家計簿</t>
    <rPh sb="0" eb="2">
      <t>カンタン</t>
    </rPh>
    <rPh sb="2" eb="5">
      <t>カケイボ</t>
    </rPh>
    <phoneticPr fontId="1"/>
  </si>
  <si>
    <t>今月予算</t>
    <rPh sb="0" eb="2">
      <t>コンゲツ</t>
    </rPh>
    <rPh sb="2" eb="4">
      <t>ヨサン</t>
    </rPh>
    <phoneticPr fontId="3"/>
  </si>
  <si>
    <t>支出合計</t>
    <rPh sb="0" eb="2">
      <t>シシュツ</t>
    </rPh>
    <rPh sb="2" eb="4">
      <t>ゴウケイ</t>
    </rPh>
    <phoneticPr fontId="3"/>
  </si>
  <si>
    <t>残金</t>
    <rPh sb="0" eb="2">
      <t>ザンキン</t>
    </rPh>
    <phoneticPr fontId="3"/>
  </si>
  <si>
    <t>目標金額</t>
    <rPh sb="0" eb="2">
      <t>モクヒョウ</t>
    </rPh>
    <rPh sb="2" eb="4">
      <t>キンガク</t>
    </rPh>
    <phoneticPr fontId="3"/>
  </si>
  <si>
    <t>日付</t>
    <rPh sb="0" eb="2">
      <t>ヒヅケ</t>
    </rPh>
    <phoneticPr fontId="1"/>
  </si>
  <si>
    <t>費目</t>
    <rPh sb="0" eb="2">
      <t>ヒモク</t>
    </rPh>
    <phoneticPr fontId="1"/>
  </si>
  <si>
    <t>支出</t>
    <rPh sb="0" eb="2">
      <t>シシュツ</t>
    </rPh>
    <phoneticPr fontId="1"/>
  </si>
  <si>
    <t>累計</t>
    <rPh sb="0" eb="2">
      <t>ルイケイ</t>
    </rPh>
    <phoneticPr fontId="1"/>
  </si>
  <si>
    <t>メモ</t>
  </si>
  <si>
    <t>交通費</t>
    <rPh sb="0" eb="3">
      <t>コウツウヒ</t>
    </rPh>
    <phoneticPr fontId="3"/>
  </si>
  <si>
    <t>お年玉</t>
    <rPh sb="1" eb="3">
      <t>トシダマ</t>
    </rPh>
    <phoneticPr fontId="3"/>
  </si>
  <si>
    <t>衣類</t>
    <rPh sb="0" eb="2">
      <t>イルイ</t>
    </rPh>
    <phoneticPr fontId="3"/>
  </si>
  <si>
    <t>美容</t>
    <rPh sb="0" eb="2">
      <t>ビヨウ</t>
    </rPh>
    <phoneticPr fontId="3"/>
  </si>
  <si>
    <t>食費</t>
    <rPh sb="0" eb="2">
      <t>ショクヒ</t>
    </rPh>
    <phoneticPr fontId="1"/>
  </si>
  <si>
    <t>交通費</t>
    <rPh sb="0" eb="3">
      <t>コウツウヒ</t>
    </rPh>
    <phoneticPr fontId="1"/>
  </si>
  <si>
    <t>交際費</t>
    <rPh sb="0" eb="3">
      <t>コウサイヒ</t>
    </rPh>
    <phoneticPr fontId="1"/>
  </si>
  <si>
    <t>趣味・娯楽</t>
    <rPh sb="0" eb="2">
      <t>シュミ</t>
    </rPh>
    <rPh sb="3" eb="5">
      <t>ゴラク</t>
    </rPh>
    <phoneticPr fontId="1"/>
  </si>
  <si>
    <t>日用品</t>
    <rPh sb="0" eb="3">
      <t>ニチヨウヒン</t>
    </rPh>
    <phoneticPr fontId="1"/>
  </si>
  <si>
    <t>健康・医療</t>
    <rPh sb="0" eb="2">
      <t>ケンコウ</t>
    </rPh>
    <rPh sb="3" eb="5">
      <t>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</si>
</sst>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b/>
      <u val="double"/>
      <sz val="16"/>
      <color theme="4"/>
      <name val="BIZ UD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1"/>
    <xf numFmtId="0" fontId="2" fillId="0" borderId="0" xfId="1" applyAlignment="1">
      <alignment horizontal="center" vertical="center"/>
    </xf>
    <xf numFmtId="0" fontId="2" fillId="0" borderId="0" xfId="1" applyAlignment="1">
      <alignment horizontal="right" vertical="center"/>
    </xf>
    <xf numFmtId="56" fontId="2" fillId="0" borderId="0" xfId="1" applyNumberFormat="1" applyAlignment="1">
      <alignment vertical="center"/>
    </xf>
    <xf numFmtId="38" fontId="2" fillId="0" borderId="7" xfId="2" applyFont="1" applyBorder="1" applyAlignment="1">
      <alignment vertical="center"/>
    </xf>
    <xf numFmtId="38" fontId="2" fillId="0" borderId="1" xfId="2" applyFont="1" applyBorder="1" applyAlignment="1">
      <alignment vertical="center"/>
    </xf>
    <xf numFmtId="38" fontId="2" fillId="0" borderId="11" xfId="2" applyFont="1" applyBorder="1" applyAlignment="1">
      <alignment horizontal="center" vertical="center"/>
    </xf>
    <xf numFmtId="38" fontId="2" fillId="0" borderId="12" xfId="1" applyNumberFormat="1" applyBorder="1" applyAlignment="1">
      <alignment horizontal="center" vertical="center"/>
    </xf>
    <xf numFmtId="38" fontId="2" fillId="0" borderId="13" xfId="1" applyNumberFormat="1" applyBorder="1" applyAlignment="1">
      <alignment horizontal="center" vertical="center"/>
    </xf>
    <xf numFmtId="0" fontId="2" fillId="3" borderId="14" xfId="1" applyFill="1" applyBorder="1" applyAlignment="1">
      <alignment horizontal="center" vertical="center"/>
    </xf>
    <xf numFmtId="38" fontId="2" fillId="0" borderId="15" xfId="1" applyNumberFormat="1" applyBorder="1" applyAlignment="1">
      <alignment horizontal="center" vertical="center"/>
    </xf>
    <xf numFmtId="0" fontId="2" fillId="0" borderId="1" xfId="1" applyBorder="1" applyAlignment="1">
      <alignment vertical="center"/>
    </xf>
    <xf numFmtId="38" fontId="2" fillId="0" borderId="1" xfId="2" applyFont="1" applyFill="1" applyBorder="1" applyAlignment="1">
      <alignment vertical="center"/>
    </xf>
    <xf numFmtId="38" fontId="2" fillId="2" borderId="1" xfId="2" applyFont="1" applyFill="1" applyBorder="1" applyAlignment="1">
      <alignment vertical="center"/>
    </xf>
    <xf numFmtId="9" fontId="2" fillId="0" borderId="17" xfId="3" applyFont="1" applyBorder="1" applyAlignment="1">
      <alignment vertical="center"/>
    </xf>
    <xf numFmtId="0" fontId="2" fillId="0" borderId="17" xfId="1" applyBorder="1" applyAlignment="1">
      <alignment vertical="center"/>
    </xf>
    <xf numFmtId="0" fontId="0" fillId="0" borderId="17" xfId="0" applyBorder="1">
      <alignment vertical="center"/>
    </xf>
    <xf numFmtId="38" fontId="2" fillId="0" borderId="4" xfId="2" applyFont="1" applyFill="1" applyBorder="1" applyAlignment="1">
      <alignment vertical="center"/>
    </xf>
    <xf numFmtId="38" fontId="2" fillId="0" borderId="4" xfId="2" applyFont="1" applyBorder="1" applyAlignment="1">
      <alignment vertical="center"/>
    </xf>
    <xf numFmtId="0" fontId="0" fillId="0" borderId="5" xfId="0" applyBorder="1">
      <alignment vertical="center"/>
    </xf>
    <xf numFmtId="0" fontId="2" fillId="5" borderId="8" xfId="1" applyFill="1" applyBorder="1" applyAlignment="1">
      <alignment horizontal="center" vertical="center"/>
    </xf>
    <xf numFmtId="0" fontId="2" fillId="5" borderId="9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4" fillId="6" borderId="8" xfId="1" applyFont="1" applyFill="1" applyBorder="1" applyAlignment="1">
      <alignment horizontal="center" vertical="center"/>
    </xf>
    <xf numFmtId="0" fontId="5" fillId="6" borderId="9" xfId="1" applyFont="1" applyFill="1" applyBorder="1" applyAlignment="1">
      <alignment horizontal="center" vertical="center"/>
    </xf>
    <xf numFmtId="0" fontId="5" fillId="6" borderId="16" xfId="1" applyFont="1" applyFill="1" applyBorder="1" applyAlignment="1">
      <alignment horizontal="center" vertical="center"/>
    </xf>
    <xf numFmtId="56" fontId="2" fillId="7" borderId="6" xfId="1" applyNumberFormat="1" applyFill="1" applyBorder="1" applyAlignment="1">
      <alignment vertical="center"/>
    </xf>
    <xf numFmtId="56" fontId="2" fillId="7" borderId="2" xfId="1" applyNumberFormat="1" applyFill="1" applyBorder="1" applyAlignment="1">
      <alignment vertical="center"/>
    </xf>
    <xf numFmtId="56" fontId="2" fillId="7" borderId="2" xfId="1" applyNumberFormat="1" applyFill="1" applyBorder="1" applyAlignment="1">
      <alignment horizontal="right" vertical="center"/>
    </xf>
    <xf numFmtId="56" fontId="2" fillId="7" borderId="2" xfId="1" applyNumberFormat="1" applyFill="1" applyBorder="1"/>
    <xf numFmtId="56" fontId="0" fillId="7" borderId="2" xfId="0" applyNumberFormat="1" applyFill="1" applyBorder="1">
      <alignment vertical="center"/>
    </xf>
    <xf numFmtId="56" fontId="0" fillId="7" borderId="3" xfId="0" applyNumberFormat="1" applyFill="1" applyBorder="1">
      <alignment vertical="center"/>
    </xf>
    <xf numFmtId="0" fontId="6" fillId="4" borderId="0" xfId="1" applyFont="1" applyFill="1" applyAlignment="1">
      <alignment horizontal="center" vertical="center"/>
    </xf>
  </cellXfs>
  <cellStyles count="4">
    <cellStyle name="パーセント 2" xfId="3"/>
    <cellStyle name="桁区切り 2" xfId="2"/>
    <cellStyle name="標準" xfId="0" builtinId="0"/>
    <cellStyle name="標準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7"/>
  <sheetViews>
    <sheetView workbookViewId="0">
      <pane xSplit="2" ySplit="6" topLeftCell="C7" activePane="bottomRight" state="frozen"/>
      <selection pane="topRight" activeCell="B1" sqref="B1"/>
      <selection pane="bottomLeft" activeCell="A7" sqref="A7"/>
      <selection pane="bottomRight"/>
    </sheetView>
  </sheetViews>
  <sheetFormatPr defaultRowHeight="18" x14ac:dyDescent="0.45"/>
  <cols>
    <col min="3" max="3" width="8.796875" customWidth="1"/>
  </cols>
  <sheetData>
    <row r="1" spans="2:6" ht="18.600000000000001" x14ac:dyDescent="0.45">
      <c r="B1" s="33" t="s">
        <v>0</v>
      </c>
      <c r="C1" s="33"/>
      <c r="D1" s="33"/>
      <c r="E1" s="33"/>
      <c r="F1" s="33"/>
    </row>
    <row r="2" spans="2:6" ht="18.600000000000001" thickBot="1" x14ac:dyDescent="0.5">
      <c r="B2" s="1"/>
      <c r="C2" s="1"/>
      <c r="D2" s="1"/>
      <c r="E2" s="3"/>
      <c r="F2" s="4"/>
    </row>
    <row r="3" spans="2:6" ht="18.600000000000001" thickBot="1" x14ac:dyDescent="0.5">
      <c r="B3" s="21" t="s">
        <v>1</v>
      </c>
      <c r="C3" s="22" t="s">
        <v>2</v>
      </c>
      <c r="D3" s="23" t="s">
        <v>3</v>
      </c>
      <c r="F3" s="10" t="s">
        <v>4</v>
      </c>
    </row>
    <row r="4" spans="2:6" ht="19.2" thickTop="1" thickBot="1" x14ac:dyDescent="0.5">
      <c r="B4" s="7">
        <v>200000</v>
      </c>
      <c r="C4" s="8">
        <f>SUM(D7:D17)</f>
        <v>165910</v>
      </c>
      <c r="D4" s="9">
        <f>B4-C4</f>
        <v>34090</v>
      </c>
      <c r="E4" s="2"/>
      <c r="F4" s="11">
        <v>160000</v>
      </c>
    </row>
    <row r="5" spans="2:6" ht="18.600000000000001" thickBot="1" x14ac:dyDescent="0.5">
      <c r="B5" s="2"/>
      <c r="C5" s="2"/>
      <c r="D5" s="2"/>
      <c r="E5" s="2"/>
      <c r="F5" s="2"/>
    </row>
    <row r="6" spans="2:6" ht="18.600000000000001" thickBot="1" x14ac:dyDescent="0.5">
      <c r="B6" s="24" t="s">
        <v>5</v>
      </c>
      <c r="C6" s="25" t="s">
        <v>6</v>
      </c>
      <c r="D6" s="25" t="s">
        <v>7</v>
      </c>
      <c r="E6" s="25" t="s">
        <v>8</v>
      </c>
      <c r="F6" s="26" t="s">
        <v>9</v>
      </c>
    </row>
    <row r="7" spans="2:6" ht="18.600000000000001" thickTop="1" x14ac:dyDescent="0.45">
      <c r="B7" s="27">
        <v>45292</v>
      </c>
      <c r="C7" s="5" t="s">
        <v>10</v>
      </c>
      <c r="D7" s="5">
        <v>35000</v>
      </c>
      <c r="E7" s="5">
        <f>D7</f>
        <v>35000</v>
      </c>
      <c r="F7" s="15" t="s">
        <v>11</v>
      </c>
    </row>
    <row r="8" spans="2:6" x14ac:dyDescent="0.45">
      <c r="B8" s="28">
        <v>45293</v>
      </c>
      <c r="C8" s="6" t="s">
        <v>12</v>
      </c>
      <c r="D8" s="6">
        <v>20000</v>
      </c>
      <c r="E8" s="6">
        <f>E7+D8</f>
        <v>55000</v>
      </c>
      <c r="F8" s="15"/>
    </row>
    <row r="9" spans="2:6" x14ac:dyDescent="0.45">
      <c r="B9" s="28">
        <v>45293</v>
      </c>
      <c r="C9" s="6" t="s">
        <v>13</v>
      </c>
      <c r="D9" s="6">
        <v>3650</v>
      </c>
      <c r="E9" s="6">
        <f t="shared" ref="E9:E16" si="0">E8+D9</f>
        <v>58650</v>
      </c>
      <c r="F9" s="15"/>
    </row>
    <row r="10" spans="2:6" x14ac:dyDescent="0.45">
      <c r="B10" s="28">
        <v>45296</v>
      </c>
      <c r="C10" s="6" t="s">
        <v>14</v>
      </c>
      <c r="D10" s="6">
        <v>3000</v>
      </c>
      <c r="E10" s="6">
        <f t="shared" si="0"/>
        <v>61650</v>
      </c>
      <c r="F10" s="15"/>
    </row>
    <row r="11" spans="2:6" x14ac:dyDescent="0.45">
      <c r="B11" s="28">
        <v>45299</v>
      </c>
      <c r="C11" s="6" t="s">
        <v>15</v>
      </c>
      <c r="D11" s="6">
        <v>800</v>
      </c>
      <c r="E11" s="6">
        <f t="shared" si="0"/>
        <v>62450</v>
      </c>
      <c r="F11" s="15"/>
    </row>
    <row r="12" spans="2:6" x14ac:dyDescent="0.45">
      <c r="B12" s="28">
        <v>45299</v>
      </c>
      <c r="C12" s="6" t="s">
        <v>16</v>
      </c>
      <c r="D12" s="6">
        <v>4000</v>
      </c>
      <c r="E12" s="6">
        <f>E11+D12</f>
        <v>66450</v>
      </c>
      <c r="F12" s="15"/>
    </row>
    <row r="13" spans="2:6" x14ac:dyDescent="0.45">
      <c r="B13" s="28">
        <v>45301</v>
      </c>
      <c r="C13" s="6" t="s">
        <v>14</v>
      </c>
      <c r="D13" s="6">
        <v>4200</v>
      </c>
      <c r="E13" s="6">
        <f t="shared" si="0"/>
        <v>70650</v>
      </c>
      <c r="F13" s="15"/>
    </row>
    <row r="14" spans="2:6" x14ac:dyDescent="0.45">
      <c r="B14" s="29">
        <v>45302</v>
      </c>
      <c r="C14" s="14" t="s">
        <v>17</v>
      </c>
      <c r="D14" s="14">
        <v>1800</v>
      </c>
      <c r="E14" s="6">
        <f t="shared" si="0"/>
        <v>72450</v>
      </c>
      <c r="F14" s="15"/>
    </row>
    <row r="15" spans="2:6" x14ac:dyDescent="0.45">
      <c r="B15" s="30">
        <v>45304</v>
      </c>
      <c r="C15" s="12" t="s">
        <v>18</v>
      </c>
      <c r="D15" s="12">
        <v>12800</v>
      </c>
      <c r="E15" s="6">
        <f t="shared" si="0"/>
        <v>85250</v>
      </c>
      <c r="F15" s="16"/>
    </row>
    <row r="16" spans="2:6" x14ac:dyDescent="0.45">
      <c r="B16" s="31">
        <v>45306</v>
      </c>
      <c r="C16" s="13" t="s">
        <v>17</v>
      </c>
      <c r="D16" s="13">
        <v>75400</v>
      </c>
      <c r="E16" s="6">
        <f t="shared" si="0"/>
        <v>160650</v>
      </c>
      <c r="F16" s="17"/>
    </row>
    <row r="17" spans="2:6" ht="18.600000000000001" thickBot="1" x14ac:dyDescent="0.5">
      <c r="B17" s="32">
        <v>45309</v>
      </c>
      <c r="C17" s="18" t="s">
        <v>19</v>
      </c>
      <c r="D17" s="18">
        <v>5260</v>
      </c>
      <c r="E17" s="19">
        <f>E16+D17</f>
        <v>165910</v>
      </c>
      <c r="F17" s="20"/>
    </row>
  </sheetData>
  <autoFilter ref="B6:F17"/>
  <mergeCells count="1">
    <mergeCell ref="B1:F1"/>
  </mergeCells>
  <phoneticPr fontId="1"/>
  <conditionalFormatting sqref="E7:E17">
    <cfRule type="cellIs" dxfId="2" priority="1" operator="greaterThan">
      <formula>$F$4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7"/>
  <sheetViews>
    <sheetView tabSelected="1" workbookViewId="0">
      <pane xSplit="2" ySplit="6" topLeftCell="C7" activePane="bottomRight" state="frozen"/>
      <selection pane="topRight" activeCell="B1" sqref="B1"/>
      <selection pane="bottomLeft" activeCell="A7" sqref="A7"/>
      <selection pane="bottomRight"/>
    </sheetView>
  </sheetViews>
  <sheetFormatPr defaultRowHeight="18" x14ac:dyDescent="0.45"/>
  <cols>
    <col min="3" max="3" width="8.796875" customWidth="1"/>
  </cols>
  <sheetData>
    <row r="1" spans="2:6" ht="18.600000000000001" x14ac:dyDescent="0.45">
      <c r="B1" s="33" t="s">
        <v>0</v>
      </c>
      <c r="C1" s="33"/>
      <c r="D1" s="33"/>
      <c r="E1" s="33"/>
      <c r="F1" s="33"/>
    </row>
    <row r="2" spans="2:6" ht="18.600000000000001" thickBot="1" x14ac:dyDescent="0.5">
      <c r="B2" s="1"/>
      <c r="C2" s="1"/>
      <c r="D2" s="1"/>
      <c r="E2" s="3"/>
      <c r="F2" s="4"/>
    </row>
    <row r="3" spans="2:6" ht="18.600000000000001" thickBot="1" x14ac:dyDescent="0.5">
      <c r="B3" s="21" t="s">
        <v>1</v>
      </c>
      <c r="C3" s="22" t="s">
        <v>2</v>
      </c>
      <c r="D3" s="23" t="s">
        <v>3</v>
      </c>
      <c r="F3" s="10" t="s">
        <v>4</v>
      </c>
    </row>
    <row r="4" spans="2:6" ht="19.2" thickTop="1" thickBot="1" x14ac:dyDescent="0.5">
      <c r="B4" s="7"/>
      <c r="C4" s="8">
        <f>SUM(D7:D17)</f>
        <v>0</v>
      </c>
      <c r="D4" s="9">
        <f>B4-C4</f>
        <v>0</v>
      </c>
      <c r="E4" s="2"/>
      <c r="F4" s="11"/>
    </row>
    <row r="5" spans="2:6" ht="18.600000000000001" thickBot="1" x14ac:dyDescent="0.5">
      <c r="B5" s="2"/>
      <c r="C5" s="2"/>
      <c r="D5" s="2"/>
      <c r="E5" s="2"/>
      <c r="F5" s="2"/>
    </row>
    <row r="6" spans="2:6" ht="18.600000000000001" thickBot="1" x14ac:dyDescent="0.5">
      <c r="B6" s="24" t="s">
        <v>5</v>
      </c>
      <c r="C6" s="25" t="s">
        <v>6</v>
      </c>
      <c r="D6" s="25" t="s">
        <v>7</v>
      </c>
      <c r="E6" s="25" t="s">
        <v>8</v>
      </c>
      <c r="F6" s="26" t="s">
        <v>9</v>
      </c>
    </row>
    <row r="7" spans="2:6" ht="18.600000000000001" thickTop="1" x14ac:dyDescent="0.45">
      <c r="B7" s="27"/>
      <c r="C7" s="5"/>
      <c r="D7" s="5"/>
      <c r="E7" s="5">
        <f>D7</f>
        <v>0</v>
      </c>
      <c r="F7" s="15"/>
    </row>
    <row r="8" spans="2:6" x14ac:dyDescent="0.45">
      <c r="B8" s="28"/>
      <c r="C8" s="6"/>
      <c r="D8" s="6"/>
      <c r="E8" s="6">
        <f>E7+D8</f>
        <v>0</v>
      </c>
      <c r="F8" s="15"/>
    </row>
    <row r="9" spans="2:6" x14ac:dyDescent="0.45">
      <c r="B9" s="28"/>
      <c r="C9" s="6"/>
      <c r="D9" s="6"/>
      <c r="E9" s="6">
        <f t="shared" ref="E9:E16" si="0">E8+D9</f>
        <v>0</v>
      </c>
      <c r="F9" s="15"/>
    </row>
    <row r="10" spans="2:6" x14ac:dyDescent="0.45">
      <c r="B10" s="28"/>
      <c r="C10" s="6"/>
      <c r="D10" s="6"/>
      <c r="E10" s="6">
        <f t="shared" si="0"/>
        <v>0</v>
      </c>
      <c r="F10" s="15"/>
    </row>
    <row r="11" spans="2:6" x14ac:dyDescent="0.45">
      <c r="B11" s="28"/>
      <c r="C11" s="6"/>
      <c r="D11" s="6"/>
      <c r="E11" s="6">
        <f t="shared" si="0"/>
        <v>0</v>
      </c>
      <c r="F11" s="15"/>
    </row>
    <row r="12" spans="2:6" x14ac:dyDescent="0.45">
      <c r="B12" s="28"/>
      <c r="C12" s="6"/>
      <c r="D12" s="6"/>
      <c r="E12" s="6">
        <f>E11+D12</f>
        <v>0</v>
      </c>
      <c r="F12" s="15"/>
    </row>
    <row r="13" spans="2:6" x14ac:dyDescent="0.45">
      <c r="B13" s="28"/>
      <c r="C13" s="6"/>
      <c r="D13" s="6"/>
      <c r="E13" s="6">
        <f t="shared" si="0"/>
        <v>0</v>
      </c>
      <c r="F13" s="15"/>
    </row>
    <row r="14" spans="2:6" x14ac:dyDescent="0.45">
      <c r="B14" s="29"/>
      <c r="C14" s="14"/>
      <c r="D14" s="14"/>
      <c r="E14" s="6">
        <f t="shared" si="0"/>
        <v>0</v>
      </c>
      <c r="F14" s="15"/>
    </row>
    <row r="15" spans="2:6" x14ac:dyDescent="0.45">
      <c r="B15" s="30"/>
      <c r="C15" s="12"/>
      <c r="D15" s="12"/>
      <c r="E15" s="6">
        <f t="shared" si="0"/>
        <v>0</v>
      </c>
      <c r="F15" s="16"/>
    </row>
    <row r="16" spans="2:6" x14ac:dyDescent="0.45">
      <c r="B16" s="31"/>
      <c r="C16" s="13"/>
      <c r="D16" s="13"/>
      <c r="E16" s="6">
        <f t="shared" si="0"/>
        <v>0</v>
      </c>
      <c r="F16" s="17"/>
    </row>
    <row r="17" spans="2:6" ht="18.600000000000001" thickBot="1" x14ac:dyDescent="0.5">
      <c r="B17" s="32"/>
      <c r="C17" s="18"/>
      <c r="D17" s="18"/>
      <c r="E17" s="19">
        <f>E16+D17</f>
        <v>0</v>
      </c>
      <c r="F17" s="20"/>
    </row>
  </sheetData>
  <autoFilter ref="B6:F17"/>
  <mergeCells count="1">
    <mergeCell ref="B1:F1"/>
  </mergeCells>
  <phoneticPr fontId="1"/>
  <conditionalFormatting sqref="E7:E17">
    <cfRule type="cellIs" dxfId="1" priority="1" operator="greaterThan">
      <formula>$F$4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7"/>
  <sheetViews>
    <sheetView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G12" sqref="G12"/>
    </sheetView>
  </sheetViews>
  <sheetFormatPr defaultRowHeight="18" x14ac:dyDescent="0.45"/>
  <cols>
    <col min="3" max="3" width="8.796875" customWidth="1"/>
  </cols>
  <sheetData>
    <row r="1" spans="2:6" ht="18.600000000000001" x14ac:dyDescent="0.45">
      <c r="B1" s="33" t="s">
        <v>0</v>
      </c>
      <c r="C1" s="33"/>
      <c r="D1" s="33"/>
      <c r="E1" s="33"/>
      <c r="F1" s="33"/>
    </row>
    <row r="2" spans="2:6" ht="18.600000000000001" thickBot="1" x14ac:dyDescent="0.5">
      <c r="B2" s="1"/>
      <c r="C2" s="1"/>
      <c r="D2" s="1"/>
      <c r="E2" s="3"/>
      <c r="F2" s="4"/>
    </row>
    <row r="3" spans="2:6" ht="18.600000000000001" thickBot="1" x14ac:dyDescent="0.5">
      <c r="B3" s="21" t="s">
        <v>1</v>
      </c>
      <c r="C3" s="22" t="s">
        <v>2</v>
      </c>
      <c r="D3" s="23" t="s">
        <v>3</v>
      </c>
      <c r="F3" s="10" t="s">
        <v>4</v>
      </c>
    </row>
    <row r="4" spans="2:6" ht="19.2" thickTop="1" thickBot="1" x14ac:dyDescent="0.5">
      <c r="B4" s="7">
        <v>200000</v>
      </c>
      <c r="C4" s="8">
        <f>SUM(D7:D17)</f>
        <v>165910</v>
      </c>
      <c r="D4" s="9">
        <f>B4-C4</f>
        <v>34090</v>
      </c>
      <c r="E4" s="2"/>
      <c r="F4" s="11">
        <v>160000</v>
      </c>
    </row>
    <row r="5" spans="2:6" ht="18.600000000000001" thickBot="1" x14ac:dyDescent="0.5">
      <c r="B5" s="2"/>
      <c r="C5" s="2"/>
      <c r="D5" s="2"/>
      <c r="E5" s="2"/>
      <c r="F5" s="2"/>
    </row>
    <row r="6" spans="2:6" ht="18.600000000000001" thickBot="1" x14ac:dyDescent="0.5">
      <c r="B6" s="24" t="s">
        <v>5</v>
      </c>
      <c r="C6" s="25" t="s">
        <v>6</v>
      </c>
      <c r="D6" s="25" t="s">
        <v>7</v>
      </c>
      <c r="E6" s="25" t="s">
        <v>8</v>
      </c>
      <c r="F6" s="26" t="s">
        <v>9</v>
      </c>
    </row>
    <row r="7" spans="2:6" ht="18.600000000000001" thickTop="1" x14ac:dyDescent="0.45">
      <c r="B7" s="27">
        <v>45292</v>
      </c>
      <c r="C7" s="5" t="s">
        <v>10</v>
      </c>
      <c r="D7" s="5">
        <v>35000</v>
      </c>
      <c r="E7" s="5">
        <f>D7</f>
        <v>35000</v>
      </c>
      <c r="F7" s="15" t="s">
        <v>11</v>
      </c>
    </row>
    <row r="8" spans="2:6" x14ac:dyDescent="0.45">
      <c r="B8" s="28">
        <v>45293</v>
      </c>
      <c r="C8" s="6" t="s">
        <v>12</v>
      </c>
      <c r="D8" s="6">
        <v>20000</v>
      </c>
      <c r="E8" s="6">
        <f>E7+D8</f>
        <v>55000</v>
      </c>
      <c r="F8" s="15"/>
    </row>
    <row r="9" spans="2:6" x14ac:dyDescent="0.45">
      <c r="B9" s="28">
        <v>45293</v>
      </c>
      <c r="C9" s="6" t="s">
        <v>13</v>
      </c>
      <c r="D9" s="6">
        <v>3650</v>
      </c>
      <c r="E9" s="6">
        <f t="shared" ref="E9:E16" si="0">E8+D9</f>
        <v>58650</v>
      </c>
      <c r="F9" s="15"/>
    </row>
    <row r="10" spans="2:6" x14ac:dyDescent="0.45">
      <c r="B10" s="28">
        <v>45296</v>
      </c>
      <c r="C10" s="6" t="s">
        <v>14</v>
      </c>
      <c r="D10" s="6">
        <v>3000</v>
      </c>
      <c r="E10" s="6">
        <f t="shared" si="0"/>
        <v>61650</v>
      </c>
      <c r="F10" s="15"/>
    </row>
    <row r="11" spans="2:6" x14ac:dyDescent="0.45">
      <c r="B11" s="28">
        <v>45299</v>
      </c>
      <c r="C11" s="6" t="s">
        <v>15</v>
      </c>
      <c r="D11" s="6">
        <v>800</v>
      </c>
      <c r="E11" s="6">
        <f t="shared" si="0"/>
        <v>62450</v>
      </c>
      <c r="F11" s="15"/>
    </row>
    <row r="12" spans="2:6" x14ac:dyDescent="0.45">
      <c r="B12" s="28">
        <v>45299</v>
      </c>
      <c r="C12" s="6" t="s">
        <v>16</v>
      </c>
      <c r="D12" s="6">
        <v>4000</v>
      </c>
      <c r="E12" s="6">
        <f>E11+D12</f>
        <v>66450</v>
      </c>
      <c r="F12" s="15"/>
    </row>
    <row r="13" spans="2:6" x14ac:dyDescent="0.45">
      <c r="B13" s="28">
        <v>45301</v>
      </c>
      <c r="C13" s="6" t="s">
        <v>14</v>
      </c>
      <c r="D13" s="6">
        <v>4200</v>
      </c>
      <c r="E13" s="6">
        <f t="shared" si="0"/>
        <v>70650</v>
      </c>
      <c r="F13" s="15"/>
    </row>
    <row r="14" spans="2:6" x14ac:dyDescent="0.45">
      <c r="B14" s="29">
        <v>45302</v>
      </c>
      <c r="C14" s="14" t="s">
        <v>17</v>
      </c>
      <c r="D14" s="14">
        <v>1800</v>
      </c>
      <c r="E14" s="6">
        <f t="shared" si="0"/>
        <v>72450</v>
      </c>
      <c r="F14" s="15"/>
    </row>
    <row r="15" spans="2:6" x14ac:dyDescent="0.45">
      <c r="B15" s="30">
        <v>45304</v>
      </c>
      <c r="C15" s="12" t="s">
        <v>18</v>
      </c>
      <c r="D15" s="12">
        <v>12800</v>
      </c>
      <c r="E15" s="6">
        <f t="shared" si="0"/>
        <v>85250</v>
      </c>
      <c r="F15" s="16"/>
    </row>
    <row r="16" spans="2:6" x14ac:dyDescent="0.45">
      <c r="B16" s="31">
        <v>45306</v>
      </c>
      <c r="C16" s="13" t="s">
        <v>17</v>
      </c>
      <c r="D16" s="13">
        <v>75400</v>
      </c>
      <c r="E16" s="6">
        <f t="shared" si="0"/>
        <v>160650</v>
      </c>
      <c r="F16" s="17"/>
    </row>
    <row r="17" spans="2:6" ht="18.600000000000001" thickBot="1" x14ac:dyDescent="0.5">
      <c r="B17" s="32">
        <v>45309</v>
      </c>
      <c r="C17" s="18" t="s">
        <v>19</v>
      </c>
      <c r="D17" s="18">
        <v>5260</v>
      </c>
      <c r="E17" s="19">
        <f>E16+D17</f>
        <v>165910</v>
      </c>
      <c r="F17" s="20"/>
    </row>
  </sheetData>
  <autoFilter ref="B6:F17"/>
  <mergeCells count="1">
    <mergeCell ref="B1:F1"/>
  </mergeCells>
  <phoneticPr fontId="1"/>
  <conditionalFormatting sqref="E7:E17">
    <cfRule type="cellIs" dxfId="0" priority="1" operator="greaterThan">
      <formula>$F$4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2024-03-19T01:43:53Z</dcterms:created>
  <dcterms:modified xsi:type="dcterms:W3CDTF">2024-03-19T03:06:40Z</dcterms:modified>
</cp:coreProperties>
</file>