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mo\Dropbox\ErillLab\code\Metagenome\Gamma\"/>
    </mc:Choice>
  </mc:AlternateContent>
  <bookViews>
    <workbookView xWindow="0" yWindow="0" windowWidth="28800" windowHeight="11625"/>
  </bookViews>
  <sheets>
    <sheet name="Data" sheetId="1" r:id="rId1"/>
    <sheet name="Distribution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2" l="1"/>
  <c r="E43" i="2"/>
  <c r="E45" i="2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3" i="1"/>
</calcChain>
</file>

<file path=xl/sharedStrings.xml><?xml version="1.0" encoding="utf-8"?>
<sst xmlns="http://schemas.openxmlformats.org/spreadsheetml/2006/main" count="438" uniqueCount="239">
  <si>
    <t>Score</t>
  </si>
  <si>
    <t>Site</t>
  </si>
  <si>
    <t>Strand</t>
  </si>
  <si>
    <t>Distance</t>
  </si>
  <si>
    <t>Abs. position</t>
  </si>
  <si>
    <t>Gene strand</t>
  </si>
  <si>
    <t>Start</t>
  </si>
  <si>
    <t>End</t>
  </si>
  <si>
    <t>TACTGTATAAATAAACAGTA</t>
  </si>
  <si>
    <t>TACTGTATATAAAAACAGTA</t>
  </si>
  <si>
    <t>AACTGTATATAAATACAGTT</t>
  </si>
  <si>
    <t>TACTGTATATAAAACCAGTT</t>
  </si>
  <si>
    <t>TACTGGATAAAAAAACAGTT</t>
  </si>
  <si>
    <t>TACTGTATAAAATCACAGTT</t>
  </si>
  <si>
    <t>AACTGGATAATCATACAGTA</t>
  </si>
  <si>
    <t>CACTGTATAAATAAACAGCT</t>
  </si>
  <si>
    <t>TACTGTACATCCATACAGTA</t>
  </si>
  <si>
    <t>ACCTGTATAAATAACCAGTA</t>
  </si>
  <si>
    <t>TACTGTATGAGCATACAGTA</t>
  </si>
  <si>
    <t>TACTGGATATTTAAACAGGT</t>
  </si>
  <si>
    <t>AACTGTATATACACCCAGGG</t>
  </si>
  <si>
    <t>TGCTGTATATACTCACAGCA</t>
  </si>
  <si>
    <t>AACTGGATAAAATTACAGGG</t>
  </si>
  <si>
    <t>TACTGTATATTCATTCAGGT</t>
  </si>
  <si>
    <t>TACTGTACACAATAACAGTA</t>
  </si>
  <si>
    <t>AGCTGAATAAATATACAGCA</t>
  </si>
  <si>
    <t>ATCTGTATATATACCCAGCT</t>
  </si>
  <si>
    <t>CACTGGATAGATAACCAGCA</t>
  </si>
  <si>
    <t>TACTGCATATACAACCAGAA</t>
  </si>
  <si>
    <t>CACTGTATACTTTACCAGTG</t>
  </si>
  <si>
    <t>AACTGTCGATACGTACAGTA</t>
  </si>
  <si>
    <t>TGCTGTACAAACGTCCAGTT</t>
  </si>
  <si>
    <t>CGCTGGATATCTATCCAGCA</t>
  </si>
  <si>
    <t>TGCTGTTTATTAAACCAGAA</t>
  </si>
  <si>
    <t>CATTGTTTATAAAAACAGCA</t>
  </si>
  <si>
    <t>TACTGGAGACAAATACAGCT</t>
  </si>
  <si>
    <t>ACCTGTATATATCATCAGTA</t>
  </si>
  <si>
    <t>TACTGTATAAACAGCCAATA</t>
  </si>
  <si>
    <t>TACTGTTTATCTTCCCAGCG</t>
  </si>
  <si>
    <t>GACTGTATAAAACCACAGCC</t>
  </si>
  <si>
    <t>TATTGTATATATTCACATTA</t>
  </si>
  <si>
    <t>AAGTGTATTTACACACAGCG</t>
  </si>
  <si>
    <t>AACTGGATAATCATACCGTT</t>
  </si>
  <si>
    <t>TGCTGTATGGATTAACAGGA</t>
  </si>
  <si>
    <t>TCCTGTATGAAAAACCATTA</t>
  </si>
  <si>
    <t>GCCTGTCTGAACAAACAGTA</t>
  </si>
  <si>
    <t>AAGTGTATATATATCCATCG</t>
  </si>
  <si>
    <t>AATTGTTTAAAAAACCAGAA</t>
  </si>
  <si>
    <t>TATTGTATTTATAAACATTA</t>
  </si>
  <si>
    <t>AACTGATTAAAAACCCAGCG</t>
  </si>
  <si>
    <t>GAGTGTATATAAAGCCAGAA</t>
  </si>
  <si>
    <t>TTCTGGATAAGCATCCAGAA</t>
  </si>
  <si>
    <t>ACCTGAATATTCAAACAGCG</t>
  </si>
  <si>
    <t>TACTGTCTACCAAAACAGAG</t>
  </si>
  <si>
    <t>TCCTGTATAAATTAACCGTT</t>
  </si>
  <si>
    <t>TAATGAATATAAAACCAGGA</t>
  </si>
  <si>
    <t>AACTGTAAATAATTACATGA</t>
  </si>
  <si>
    <t>TACTGAATAAAAAAGCAGAA</t>
  </si>
  <si>
    <t>TGCTGTACAATCAGCCAGCA</t>
  </si>
  <si>
    <t>TGCTGGATTTACGACCAGAA</t>
  </si>
  <si>
    <t>TACTGTTTATAAACCGAGCG</t>
  </si>
  <si>
    <t>TCTTGTATATCCAACCAGTT</t>
  </si>
  <si>
    <t>CACTGTATTAAAAACCATTC</t>
  </si>
  <si>
    <t>AACTGTATTACCTTCCAGCC</t>
  </si>
  <si>
    <t>TACTGTTTCCATTTACAGCC</t>
  </si>
  <si>
    <t>TAGTGGATGTAAAAACATTT</t>
  </si>
  <si>
    <t>CACTGTCTATACTTACATGT</t>
  </si>
  <si>
    <t>TACTGTTTGTGCAAATAGTA</t>
  </si>
  <si>
    <t>AACTGGTTATCAACCCAGAC</t>
  </si>
  <si>
    <t>CTCTGTATCTAATTACAGGT</t>
  </si>
  <si>
    <t>CACTGAATGCTAAAACAGCA</t>
  </si>
  <si>
    <t>TGCTGGATGTGAAACCAGCG</t>
  </si>
  <si>
    <t>TGCTGATTAAAAAACCAGCG</t>
  </si>
  <si>
    <t>AACTGGATATCTATCCGGAA</t>
  </si>
  <si>
    <t>CACTGTCTGATACAACAGTT</t>
  </si>
  <si>
    <t>AATTGTTAATATATCCAGAA</t>
  </si>
  <si>
    <t>AACTTTATGTACAGCCAGTG</t>
  </si>
  <si>
    <t>AACTGGTTATTCCACCAGAA</t>
  </si>
  <si>
    <t>GAATGGATAAAAAAACAGCC</t>
  </si>
  <si>
    <t>AGCTGTATAAAAATCCTGAG</t>
  </si>
  <si>
    <t>TCCTGGCTATTTTGCCAGTA</t>
  </si>
  <si>
    <t>AGCTGGCTATCTGAACAGTT</t>
  </si>
  <si>
    <t>CACTGGATATTCCTTCAGGT</t>
  </si>
  <si>
    <t>GGCTGGATAAAGAACCAGAA</t>
  </si>
  <si>
    <t>AACTGAATAAAAACAAAGGA</t>
  </si>
  <si>
    <t>TGCTGTACATCAGCACAGAT</t>
  </si>
  <si>
    <t>CAGTGGATTAACTTCCAGTT</t>
  </si>
  <si>
    <t>TACTGGATACAAAAACGGAT</t>
  </si>
  <si>
    <t>AACTATATAAATAAACATAA</t>
  </si>
  <si>
    <t>TGCTGCATGAAGAAACAGTA</t>
  </si>
  <si>
    <t>GTCTGAATGAATACCCAGTA</t>
  </si>
  <si>
    <t>TACTTTATTTACTCCCAGTG</t>
  </si>
  <si>
    <t>TACTGGAAACTAACACAGGC</t>
  </si>
  <si>
    <t>TACTGGATATCAAACCTGAA</t>
  </si>
  <si>
    <t>TACTGTCGGAAAAATCAGTG</t>
  </si>
  <si>
    <t>AACTGTATATGTCGCCAGGC</t>
  </si>
  <si>
    <t>TACTCTTCATTAAAACAGTG</t>
  </si>
  <si>
    <t>GACTGGCTTAATACACAGCC</t>
  </si>
  <si>
    <t>CAGTGTAAGAATAGACAGTG</t>
  </si>
  <si>
    <t>CGCTGGATGAGCGTACAGCA</t>
  </si>
  <si>
    <t>AACGGGATAATAAAACAGCC</t>
  </si>
  <si>
    <t>TACCGTTTGTATTTCCAGCT</t>
  </si>
  <si>
    <t>CTCTGGACATTAAACCAGGA</t>
  </si>
  <si>
    <t>TAGTTTATATAAATTCAGTC</t>
  </si>
  <si>
    <t>TACTGTATATTCCTCAAGCG</t>
  </si>
  <si>
    <t>AACTGGATATATAAATAATG</t>
  </si>
  <si>
    <t>AACGGTTTAAACACCCAGCG</t>
  </si>
  <si>
    <t>GCCTGGTTAAATGACCAGCA</t>
  </si>
  <si>
    <t>TACTGTTTAGCCAGCCAGTC</t>
  </si>
  <si>
    <t>TGCTGAACATTCTTCCAGCA</t>
  </si>
  <si>
    <t>TACTGGAAATAAGATCAGCC</t>
  </si>
  <si>
    <t>AACTGGATCTTAAAAAAGTA</t>
  </si>
  <si>
    <t>GGCTGGACAATTTTACAGCT</t>
  </si>
  <si>
    <t>AACTGTCTCTTATGACAGTT</t>
  </si>
  <si>
    <t>AACTGGATACAGAAACAATA</t>
  </si>
  <si>
    <t>TAGTGTTCAGTTTTACAGTA</t>
  </si>
  <si>
    <t>TAGTGTTTGTTCATCCATTA</t>
  </si>
  <si>
    <t>CAGTGTTGAAAAGTCCAGTA</t>
  </si>
  <si>
    <t>ATCTGGCTGAAATTACAGAA</t>
  </si>
  <si>
    <t>GATTGAATGAATATACAGGG</t>
  </si>
  <si>
    <t>CACTGGTTTTCCACCCAGCA</t>
  </si>
  <si>
    <t>AACTGGTTGAAAAACCATCA</t>
  </si>
  <si>
    <t>AACTGGTTTAACTCCCAGGG</t>
  </si>
  <si>
    <t>AGCTGGATAAACAAAAAGCG</t>
  </si>
  <si>
    <t>AACTGGATAAATTACCGGAT</t>
  </si>
  <si>
    <t>AACTGGATTTAAATCCTGGT</t>
  </si>
  <si>
    <t>AACTGTATTTACAATCATCT</t>
  </si>
  <si>
    <t>TACTCTCTGTTCATCCAGCA</t>
  </si>
  <si>
    <t>TACTCTATGCAATAACAGAA</t>
  </si>
  <si>
    <t>TGCTGAATGCATTAACAGCG</t>
  </si>
  <si>
    <t>CACTGGTTATCTTTACCGTA</t>
  </si>
  <si>
    <t>TGGTGGATATTTTTTCAGGA</t>
  </si>
  <si>
    <t>AACTGGATATCAATCCGGAT</t>
  </si>
  <si>
    <t>AAGTGTAAAATTCTACAGAA</t>
  </si>
  <si>
    <t>AACCGGACATAAAGCCAGTA</t>
  </si>
  <si>
    <t>CACTGTATAAAAATCCTATA</t>
  </si>
  <si>
    <t>AACTCTATATTACCCCAGTT</t>
  </si>
  <si>
    <t>ACCAGAATAAACATCCAGTA</t>
  </si>
  <si>
    <t>TACTGGATGCATTACCGGTA</t>
  </si>
  <si>
    <t>CACTCTTTATAAAACCAGGC</t>
  </si>
  <si>
    <t>CAGTGAAAATAAAAACAGGA</t>
  </si>
  <si>
    <t>AACGGTTTATCTAGCCAGTA</t>
  </si>
  <si>
    <t>TCATGTATGATCATACAGAC</t>
  </si>
  <si>
    <t>TGCTGAATATATAAAAAGAG</t>
  </si>
  <si>
    <t>ACCTGGATGTCACCACAGTT</t>
  </si>
  <si>
    <t>TACTAAATGAAAAAACAGCG</t>
  </si>
  <si>
    <t>AACTGGATGAACAACCGGCG</t>
  </si>
  <si>
    <t>TTCTTTATACATATCCAGCG</t>
  </si>
  <si>
    <t>AAGTGTTTGCTAACACAGCA</t>
  </si>
  <si>
    <t>AAGTGTAAAAAATCCCAGCG</t>
  </si>
  <si>
    <t>AACTGGATAAAGACACCGCT</t>
  </si>
  <si>
    <t>TGCTGTATGGTAAATCAGAA</t>
  </si>
  <si>
    <t>AACTGTATGATTTAAAAGAT</t>
  </si>
  <si>
    <t>TACGGTATAAAAAGACCGTA</t>
  </si>
  <si>
    <t>TGCTGGATATTATCCCATCA</t>
  </si>
  <si>
    <t>TACTGTCTGAAGAAGCAGTG</t>
  </si>
  <si>
    <t>AACTGAATAAATACCCCGGT</t>
  </si>
  <si>
    <t>TGCTGTATGAGTAACCGGTA</t>
  </si>
  <si>
    <t>CACTGGAAAAATGCGCAGTA</t>
  </si>
  <si>
    <t>AACTGGATAGCTATGCAGAA</t>
  </si>
  <si>
    <t>AATTGTAAAAAACAACAGCA</t>
  </si>
  <si>
    <t>AACTGTTTATCAACACCGCT</t>
  </si>
  <si>
    <t>ACCTGTACCTTAAACCAGGA</t>
  </si>
  <si>
    <t>TACTTTATAGTTTCCCAGTT</t>
  </si>
  <si>
    <t>ATCTGCATAAAGAACCAGTA</t>
  </si>
  <si>
    <t>CCCTCTTTATATTTCCAGTG</t>
  </si>
  <si>
    <t>TACTGTTTATTAATGTAGCA</t>
  </si>
  <si>
    <t>ATGTGAATGAATATCCAGTT</t>
  </si>
  <si>
    <t>AACTGGTTAAAATTAGAGAT</t>
  </si>
  <si>
    <t>TACTGTAAGAAAAACCCGCA</t>
  </si>
  <si>
    <t>ACCTGGAGAAAGAAACAGCG</t>
  </si>
  <si>
    <t>CACTGTTTACCCTGACAGTC</t>
  </si>
  <si>
    <t>AACTGGCTCATAACCCAGAA</t>
  </si>
  <si>
    <t>Position</t>
  </si>
  <si>
    <t>Pos Offset</t>
  </si>
  <si>
    <t>Score Offset</t>
  </si>
  <si>
    <t>Score (Laplace)</t>
  </si>
  <si>
    <t>Score Offset (Laplace)</t>
  </si>
  <si>
    <t>Original Data</t>
  </si>
  <si>
    <t>Reproduction</t>
  </si>
  <si>
    <t>Bins</t>
  </si>
  <si>
    <t>Class</t>
  </si>
  <si>
    <t>Frequency</t>
  </si>
  <si>
    <t>TACTGTATGAATATACAGTA</t>
  </si>
  <si>
    <t>TACTGTATAAATAAACAGTT</t>
  </si>
  <si>
    <t>TACTGTATATAGATACAGTA</t>
  </si>
  <si>
    <t>TACTGTATTTACATACAGTA</t>
  </si>
  <si>
    <t>TGCTGTATATAAATACAGTG</t>
  </si>
  <si>
    <t>TACTGTATGAATGTACAGTA</t>
  </si>
  <si>
    <t>TACTGTATATAATTCCAGTC</t>
  </si>
  <si>
    <t>TACTGTACATAAAAACAGTG</t>
  </si>
  <si>
    <t>AACTGTATATACTCACAGCA</t>
  </si>
  <si>
    <t>TGCTGTATATAAAACCAGTG</t>
  </si>
  <si>
    <t>TACTGTATAAATAACCAGAC</t>
  </si>
  <si>
    <t>TACTGTACATAAAACCAGTG</t>
  </si>
  <si>
    <t>TACTGTATCCATATACAGTA</t>
  </si>
  <si>
    <t>TACTGTATGAATACTCAGTA</t>
  </si>
  <si>
    <t>TACTGTCTATGCATACAGTA</t>
  </si>
  <si>
    <t>TACTGTATGTGCATACAGCA</t>
  </si>
  <si>
    <t>AGCTGTATATTCGTACAGTA</t>
  </si>
  <si>
    <t>CACTGTATAAATAACCAGAC</t>
  </si>
  <si>
    <t>CACTGTATATAATCCCAGTC</t>
  </si>
  <si>
    <t>TACTGTCTACTTATACAGTT</t>
  </si>
  <si>
    <t>AACTGTATATTCGTACAGCC</t>
  </si>
  <si>
    <t>CACTGGATAAAAACACAGAG</t>
  </si>
  <si>
    <t>CACTGTATAAAAAGACAGAG</t>
  </si>
  <si>
    <t>TACTGTTTTTTCATCCAGTA</t>
  </si>
  <si>
    <t>AACTGTTTTTTTATCCAGTA</t>
  </si>
  <si>
    <t>AVG</t>
  </si>
  <si>
    <t>GACTGTATAAACAACCAGGG</t>
  </si>
  <si>
    <t>STD</t>
  </si>
  <si>
    <t>AVG+STD</t>
  </si>
  <si>
    <t>ACCTGTATATACTCACAGCA</t>
  </si>
  <si>
    <t>TACTGGCTAAATTTACAGCT</t>
  </si>
  <si>
    <t>TACTGTATGGATAACCAGTC</t>
  </si>
  <si>
    <t>ATCTGTATGAATTTACAGTG</t>
  </si>
  <si>
    <t>ACCTGAATGAATATACAGTA</t>
  </si>
  <si>
    <t>AACTGTAAATTTAAACAGAT</t>
  </si>
  <si>
    <t>CAGTGGTTATATGTACAGTA</t>
  </si>
  <si>
    <t>CACTGTACAAAAAGACAGAG</t>
  </si>
  <si>
    <t>AGCTGGATAAATTTTCAGTG</t>
  </si>
  <si>
    <t>TACTGGCTACTTATACAGGT</t>
  </si>
  <si>
    <t>TAGTGGCTGTTTATACAGTA</t>
  </si>
  <si>
    <t>AACTGGACGTTTGTACAGCA</t>
  </si>
  <si>
    <t>TACTGTACGTATCGACAGTT</t>
  </si>
  <si>
    <t>TATTGGCTGTTTATACAGTA</t>
  </si>
  <si>
    <t>TACTGATGATATATACAGGT</t>
  </si>
  <si>
    <t>ACCTGTACATCAATACAGAT</t>
  </si>
  <si>
    <t>GATTGTATATACACCCAGGG</t>
  </si>
  <si>
    <t>CAGTGGTTTTATGTACAGTA</t>
  </si>
  <si>
    <t>TCCTGTTAATCCATACAGCA</t>
  </si>
  <si>
    <t>TAATGGTTTTTCATACAGGA</t>
  </si>
  <si>
    <t>ACCTGTAGGATCGTACAGGT</t>
  </si>
  <si>
    <t>TACTGGATAACACACCATGA</t>
  </si>
  <si>
    <t>GGCTGTTTTTTTGTACATTA</t>
  </si>
  <si>
    <t>AGCTGTAGGATGGTACAGGT</t>
  </si>
  <si>
    <t>GCCTGTTACACTGGATAGAT</t>
  </si>
  <si>
    <t>Threshold</t>
  </si>
  <si>
    <t>Cut-off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</si>
</sst>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ourier New"/>
      <family val="3"/>
    </font>
    <font>
      <b/>
      <i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Score distribution</a:t>
            </a:r>
          </a:p>
        </c:rich>
      </c:tx>
      <c:layout>
        <c:manualLayout>
          <c:xMode val="edge"/>
          <c:yMode val="edge"/>
          <c:x val="6.4184852374839542E-3"/>
          <c:y val="9.960169050525486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24903722721438"/>
          <c:y val="0.12549813003662114"/>
          <c:w val="0.8677792041078306"/>
          <c:h val="0.68525963067615348"/>
        </c:manualLayout>
      </c:layout>
      <c:lineChart>
        <c:grouping val="standard"/>
        <c:varyColors val="0"/>
        <c:ser>
          <c:idx val="1"/>
          <c:order val="0"/>
          <c:tx>
            <c:strRef>
              <c:f>#REF!</c:f>
              <c:strCache>
                <c:ptCount val="1"/>
                <c:pt idx="0">
                  <c:v>Frequency</c:v>
                </c:pt>
              </c:strCache>
            </c:strRef>
          </c:tx>
          <c:marker>
            <c:symbol val="x"/>
            <c:size val="7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333399"/>
                </a:solidFill>
                <a:prstDash val="solid"/>
              </a:ln>
            </c:spPr>
            <c:trendlineType val="poly"/>
            <c:order val="5"/>
            <c:dispRSqr val="0"/>
            <c:dispEq val="0"/>
          </c:trendline>
          <c:cat>
            <c:numRef>
              <c:f>#REF!</c:f>
            </c:numRef>
          </c:cat>
          <c:val>
            <c:numRef>
              <c:f>#REF!</c:f>
              <c:numCache>
                <c:formatCode>General</c:formatCode>
                <c:ptCount val="3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6</c:v>
                </c:pt>
                <c:pt idx="22">
                  <c:v>3</c:v>
                </c:pt>
                <c:pt idx="23">
                  <c:v>7</c:v>
                </c:pt>
                <c:pt idx="24">
                  <c:v>6</c:v>
                </c:pt>
                <c:pt idx="25">
                  <c:v>2</c:v>
                </c:pt>
                <c:pt idx="26">
                  <c:v>3</c:v>
                </c:pt>
                <c:pt idx="27">
                  <c:v>9</c:v>
                </c:pt>
                <c:pt idx="28">
                  <c:v>2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30631440"/>
        <c:axId val="-1230632528"/>
      </c:lineChart>
      <c:catAx>
        <c:axId val="-123063144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0.50064184852374838"/>
              <c:y val="0.906375383597819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230632528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-123063252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6.4184852374839542E-3"/>
              <c:y val="0.340637781527971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2306314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13</xdr:row>
      <xdr:rowOff>95250</xdr:rowOff>
    </xdr:from>
    <xdr:to>
      <xdr:col>17</xdr:col>
      <xdr:colOff>228600</xdr:colOff>
      <xdr:row>41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419100</xdr:colOff>
      <xdr:row>1</xdr:row>
      <xdr:rowOff>0</xdr:rowOff>
    </xdr:from>
    <xdr:to>
      <xdr:col>18</xdr:col>
      <xdr:colOff>190500</xdr:colOff>
      <xdr:row>10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80975"/>
          <a:ext cx="6477000" cy="1790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llection_score_distribu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mpos_collec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abSelected="1" zoomScaleNormal="100" workbookViewId="0">
      <selection activeCell="L30" sqref="L30"/>
    </sheetView>
  </sheetViews>
  <sheetFormatPr defaultRowHeight="15" x14ac:dyDescent="0.25"/>
  <sheetData>
    <row r="1" spans="1:17" x14ac:dyDescent="0.25">
      <c r="A1" s="1" t="s">
        <v>178</v>
      </c>
      <c r="J1" s="1" t="s">
        <v>179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0</v>
      </c>
      <c r="K2" t="s">
        <v>176</v>
      </c>
      <c r="L2" t="s">
        <v>1</v>
      </c>
      <c r="M2" t="s">
        <v>2</v>
      </c>
      <c r="N2" t="s">
        <v>173</v>
      </c>
      <c r="O2" t="s">
        <v>174</v>
      </c>
      <c r="P2" t="s">
        <v>175</v>
      </c>
      <c r="Q2" t="s">
        <v>177</v>
      </c>
    </row>
    <row r="3" spans="1:17" x14ac:dyDescent="0.25">
      <c r="A3">
        <v>27.396343747151001</v>
      </c>
      <c r="B3" t="s">
        <v>8</v>
      </c>
      <c r="C3">
        <v>0</v>
      </c>
      <c r="D3">
        <v>-235</v>
      </c>
      <c r="E3">
        <v>3851342</v>
      </c>
      <c r="F3">
        <v>1</v>
      </c>
      <c r="G3">
        <v>3851576</v>
      </c>
      <c r="H3">
        <v>3851665</v>
      </c>
      <c r="J3">
        <v>28.248542928500001</v>
      </c>
      <c r="K3">
        <v>28.0309595471</v>
      </c>
      <c r="L3" t="s">
        <v>8</v>
      </c>
      <c r="M3">
        <v>1</v>
      </c>
      <c r="N3">
        <v>3851321</v>
      </c>
      <c r="O3">
        <f>N3-E3</f>
        <v>-21</v>
      </c>
      <c r="P3">
        <f>J3-A3</f>
        <v>0.85219918134900041</v>
      </c>
      <c r="Q3">
        <f>K3-A3</f>
        <v>0.63461579994899964</v>
      </c>
    </row>
    <row r="4" spans="1:17" x14ac:dyDescent="0.25">
      <c r="A4">
        <v>27.351431327412001</v>
      </c>
      <c r="B4" t="s">
        <v>9</v>
      </c>
      <c r="C4">
        <v>1</v>
      </c>
      <c r="D4">
        <v>-40</v>
      </c>
      <c r="E4">
        <v>1229951</v>
      </c>
      <c r="F4">
        <v>1</v>
      </c>
      <c r="G4">
        <v>1229990</v>
      </c>
      <c r="H4">
        <v>1230409</v>
      </c>
      <c r="J4">
        <v>28.197601362899999</v>
      </c>
      <c r="K4">
        <v>27.981590890900002</v>
      </c>
      <c r="L4" t="s">
        <v>9</v>
      </c>
      <c r="M4">
        <v>0</v>
      </c>
      <c r="N4">
        <v>1229950</v>
      </c>
      <c r="O4">
        <f>N4-E4</f>
        <v>-1</v>
      </c>
      <c r="P4">
        <f t="shared" ref="P4:P67" si="0">J4-A4</f>
        <v>0.8461700354879973</v>
      </c>
      <c r="Q4">
        <f>K4-A4</f>
        <v>0.63015956348800017</v>
      </c>
    </row>
    <row r="5" spans="1:17" x14ac:dyDescent="0.25">
      <c r="A5">
        <v>27.351431327412001</v>
      </c>
      <c r="B5" t="s">
        <v>9</v>
      </c>
      <c r="C5">
        <v>0</v>
      </c>
      <c r="D5">
        <v>-34</v>
      </c>
      <c r="E5">
        <v>2079321</v>
      </c>
      <c r="F5">
        <v>0</v>
      </c>
      <c r="G5">
        <v>2079286</v>
      </c>
      <c r="H5">
        <v>2078813</v>
      </c>
      <c r="J5">
        <v>28.197601362899999</v>
      </c>
      <c r="K5">
        <v>27.981590890900002</v>
      </c>
      <c r="L5" t="s">
        <v>9</v>
      </c>
      <c r="M5">
        <v>1</v>
      </c>
      <c r="N5">
        <v>2079300</v>
      </c>
      <c r="O5">
        <f>N5-E5</f>
        <v>-21</v>
      </c>
      <c r="P5">
        <f t="shared" si="0"/>
        <v>0.8461700354879973</v>
      </c>
      <c r="Q5">
        <f>K5-A5</f>
        <v>0.63015956348800017</v>
      </c>
    </row>
    <row r="6" spans="1:17" x14ac:dyDescent="0.25">
      <c r="A6">
        <v>26.524558800228998</v>
      </c>
      <c r="B6" t="s">
        <v>10</v>
      </c>
      <c r="C6">
        <v>1</v>
      </c>
      <c r="D6">
        <v>-64</v>
      </c>
      <c r="E6">
        <v>3815720</v>
      </c>
      <c r="F6">
        <v>1</v>
      </c>
      <c r="G6">
        <v>3815783</v>
      </c>
      <c r="H6">
        <v>3816607</v>
      </c>
      <c r="J6">
        <v>27.3366969725</v>
      </c>
      <c r="K6">
        <v>27.129464519900001</v>
      </c>
      <c r="L6" t="s">
        <v>10</v>
      </c>
      <c r="M6">
        <v>0</v>
      </c>
      <c r="N6">
        <v>3815719</v>
      </c>
      <c r="O6">
        <f>N6-E6</f>
        <v>-1</v>
      </c>
      <c r="P6">
        <f t="shared" si="0"/>
        <v>0.81213817227100193</v>
      </c>
      <c r="Q6">
        <f>K6-A6</f>
        <v>0.60490571967100237</v>
      </c>
    </row>
    <row r="7" spans="1:17" x14ac:dyDescent="0.25">
      <c r="A7">
        <v>25.147072933774002</v>
      </c>
      <c r="B7" t="s">
        <v>11</v>
      </c>
      <c r="C7">
        <v>1</v>
      </c>
      <c r="D7">
        <v>-69</v>
      </c>
      <c r="E7">
        <v>2749749</v>
      </c>
      <c r="F7">
        <v>1</v>
      </c>
      <c r="G7">
        <v>2749817</v>
      </c>
      <c r="H7">
        <v>2751478</v>
      </c>
      <c r="J7">
        <v>25.914773087699999</v>
      </c>
      <c r="K7">
        <v>25.718938294099999</v>
      </c>
      <c r="L7" t="s">
        <v>11</v>
      </c>
      <c r="M7">
        <v>0</v>
      </c>
      <c r="N7">
        <v>2749748</v>
      </c>
      <c r="O7">
        <f>N7-E7</f>
        <v>-1</v>
      </c>
      <c r="P7">
        <f t="shared" si="0"/>
        <v>0.76770015392599689</v>
      </c>
      <c r="Q7">
        <f>K7-A7</f>
        <v>0.57186536032599733</v>
      </c>
    </row>
    <row r="8" spans="1:17" x14ac:dyDescent="0.25">
      <c r="A8">
        <v>24.139927374999999</v>
      </c>
      <c r="B8" t="s">
        <v>12</v>
      </c>
      <c r="C8">
        <v>0</v>
      </c>
      <c r="D8">
        <v>-75</v>
      </c>
      <c r="E8">
        <v>812675</v>
      </c>
      <c r="F8">
        <v>1</v>
      </c>
      <c r="G8">
        <v>812749</v>
      </c>
      <c r="H8">
        <v>814770</v>
      </c>
      <c r="J8">
        <v>24.873906341800001</v>
      </c>
      <c r="K8">
        <v>24.686735500800001</v>
      </c>
      <c r="L8" t="s">
        <v>12</v>
      </c>
      <c r="M8">
        <v>1</v>
      </c>
      <c r="N8">
        <v>812654</v>
      </c>
      <c r="O8">
        <f>N8-E8</f>
        <v>-21</v>
      </c>
      <c r="P8">
        <f t="shared" si="0"/>
        <v>0.7339789668000023</v>
      </c>
      <c r="Q8">
        <f>K8-A8</f>
        <v>0.54680812580000193</v>
      </c>
    </row>
    <row r="9" spans="1:17" x14ac:dyDescent="0.25">
      <c r="A9">
        <v>23.662518038144999</v>
      </c>
      <c r="B9" t="s">
        <v>13</v>
      </c>
      <c r="C9">
        <v>0</v>
      </c>
      <c r="D9">
        <v>-37</v>
      </c>
      <c r="E9">
        <v>1928809</v>
      </c>
      <c r="F9">
        <v>0</v>
      </c>
      <c r="G9">
        <v>1928771</v>
      </c>
      <c r="H9">
        <v>1928481</v>
      </c>
      <c r="J9">
        <v>24.359333168999999</v>
      </c>
      <c r="K9">
        <v>24.181903849899999</v>
      </c>
      <c r="L9" t="s">
        <v>13</v>
      </c>
      <c r="M9">
        <v>1</v>
      </c>
      <c r="N9">
        <v>1928788</v>
      </c>
      <c r="O9">
        <f>N9-E9</f>
        <v>-21</v>
      </c>
      <c r="P9">
        <f t="shared" si="0"/>
        <v>0.69681513085500058</v>
      </c>
      <c r="Q9">
        <f>K9-A9</f>
        <v>0.51938581175500076</v>
      </c>
    </row>
    <row r="10" spans="1:17" x14ac:dyDescent="0.25">
      <c r="A10">
        <v>23.580906257205999</v>
      </c>
      <c r="B10" t="s">
        <v>14</v>
      </c>
      <c r="C10">
        <v>1</v>
      </c>
      <c r="D10">
        <v>-146</v>
      </c>
      <c r="E10">
        <v>3646003</v>
      </c>
      <c r="F10">
        <v>0</v>
      </c>
      <c r="G10">
        <v>3645856</v>
      </c>
      <c r="H10">
        <v>3645728</v>
      </c>
      <c r="J10">
        <v>24.300175696899998</v>
      </c>
      <c r="K10">
        <v>24.116760388100001</v>
      </c>
      <c r="L10" t="s">
        <v>14</v>
      </c>
      <c r="M10">
        <v>0</v>
      </c>
      <c r="N10">
        <v>3646002</v>
      </c>
      <c r="O10">
        <f>N10-E10</f>
        <v>-1</v>
      </c>
      <c r="P10">
        <f t="shared" si="0"/>
        <v>0.71926943969399915</v>
      </c>
      <c r="Q10">
        <f>K10-A10</f>
        <v>0.53585413089400191</v>
      </c>
    </row>
    <row r="11" spans="1:17" x14ac:dyDescent="0.25">
      <c r="A11">
        <v>23.362396607135</v>
      </c>
      <c r="B11" t="s">
        <v>15</v>
      </c>
      <c r="C11">
        <v>1</v>
      </c>
      <c r="D11">
        <v>-197</v>
      </c>
      <c r="E11">
        <v>606863</v>
      </c>
      <c r="F11">
        <v>1</v>
      </c>
      <c r="G11">
        <v>607059</v>
      </c>
      <c r="H11">
        <v>607211</v>
      </c>
      <c r="J11">
        <v>24.036797751400002</v>
      </c>
      <c r="K11">
        <v>23.865242935000001</v>
      </c>
      <c r="L11" t="s">
        <v>15</v>
      </c>
      <c r="M11">
        <v>0</v>
      </c>
      <c r="N11">
        <v>606862</v>
      </c>
      <c r="O11">
        <f>N11-E11</f>
        <v>-1</v>
      </c>
      <c r="P11">
        <f t="shared" si="0"/>
        <v>0.67440114426500131</v>
      </c>
      <c r="Q11">
        <f>K11-A11</f>
        <v>0.50284632786500083</v>
      </c>
    </row>
    <row r="12" spans="1:17" x14ac:dyDescent="0.25">
      <c r="A12">
        <v>22.439894001961001</v>
      </c>
      <c r="B12" t="s">
        <v>16</v>
      </c>
      <c r="C12">
        <v>0</v>
      </c>
      <c r="D12">
        <v>-42</v>
      </c>
      <c r="E12">
        <v>1020185</v>
      </c>
      <c r="F12">
        <v>0</v>
      </c>
      <c r="G12">
        <v>1020142</v>
      </c>
      <c r="H12">
        <v>1019633</v>
      </c>
      <c r="J12">
        <v>22.972634997899998</v>
      </c>
      <c r="K12">
        <v>22.839919998500001</v>
      </c>
      <c r="L12" t="s">
        <v>16</v>
      </c>
      <c r="M12">
        <v>1</v>
      </c>
      <c r="N12">
        <v>1020164</v>
      </c>
      <c r="O12">
        <f>N12-E12</f>
        <v>-21</v>
      </c>
      <c r="P12">
        <f t="shared" si="0"/>
        <v>0.53274099593899749</v>
      </c>
      <c r="Q12">
        <f>K12-A12</f>
        <v>0.40002599653900006</v>
      </c>
    </row>
    <row r="13" spans="1:17" x14ac:dyDescent="0.25">
      <c r="A13">
        <v>22.422598413403001</v>
      </c>
      <c r="B13" t="s">
        <v>17</v>
      </c>
      <c r="C13">
        <v>0</v>
      </c>
      <c r="D13">
        <v>-39</v>
      </c>
      <c r="E13">
        <v>1120750</v>
      </c>
      <c r="F13">
        <v>0</v>
      </c>
      <c r="G13">
        <v>1120710</v>
      </c>
      <c r="H13">
        <v>1120465</v>
      </c>
      <c r="J13">
        <v>23.0391619056</v>
      </c>
      <c r="K13">
        <v>22.8833417795</v>
      </c>
      <c r="L13" t="s">
        <v>17</v>
      </c>
      <c r="M13">
        <v>1</v>
      </c>
      <c r="N13">
        <v>1120729</v>
      </c>
      <c r="O13">
        <f>N13-E13</f>
        <v>-21</v>
      </c>
      <c r="P13">
        <f t="shared" si="0"/>
        <v>0.61656349219699891</v>
      </c>
      <c r="Q13">
        <f>K13-A13</f>
        <v>0.46074336609699884</v>
      </c>
    </row>
    <row r="14" spans="1:17" x14ac:dyDescent="0.25">
      <c r="A14">
        <v>22.398104442798001</v>
      </c>
      <c r="B14" t="s">
        <v>18</v>
      </c>
      <c r="C14">
        <v>0</v>
      </c>
      <c r="D14">
        <v>-79</v>
      </c>
      <c r="E14">
        <v>2821871</v>
      </c>
      <c r="F14">
        <v>0</v>
      </c>
      <c r="G14">
        <v>2821791</v>
      </c>
      <c r="H14">
        <v>2820730</v>
      </c>
      <c r="J14">
        <v>22.8942935466</v>
      </c>
      <c r="K14">
        <v>22.773142592700001</v>
      </c>
      <c r="L14" t="s">
        <v>18</v>
      </c>
      <c r="M14">
        <v>1</v>
      </c>
      <c r="N14">
        <v>2821850</v>
      </c>
      <c r="O14">
        <f>N14-E14</f>
        <v>-21</v>
      </c>
      <c r="P14">
        <f t="shared" si="0"/>
        <v>0.49618910380199921</v>
      </c>
      <c r="Q14">
        <f>K14-A14</f>
        <v>0.37503814990200013</v>
      </c>
    </row>
    <row r="15" spans="1:17" x14ac:dyDescent="0.25">
      <c r="A15">
        <v>22.131401386187001</v>
      </c>
      <c r="B15" t="s">
        <v>19</v>
      </c>
      <c r="C15">
        <v>0</v>
      </c>
      <c r="D15">
        <v>-243</v>
      </c>
      <c r="E15">
        <v>1225581</v>
      </c>
      <c r="F15">
        <v>1</v>
      </c>
      <c r="G15">
        <v>1225823</v>
      </c>
      <c r="H15">
        <v>1226191</v>
      </c>
      <c r="J15">
        <v>22.770350149999999</v>
      </c>
      <c r="K15">
        <v>22.6078774526</v>
      </c>
      <c r="L15" t="s">
        <v>19</v>
      </c>
      <c r="M15">
        <v>1</v>
      </c>
      <c r="N15">
        <v>1225560</v>
      </c>
      <c r="O15">
        <f>N15-E15</f>
        <v>-21</v>
      </c>
      <c r="P15">
        <f t="shared" si="0"/>
        <v>0.63894876381299781</v>
      </c>
      <c r="Q15">
        <f>K15-A15</f>
        <v>0.47647606641299944</v>
      </c>
    </row>
    <row r="16" spans="1:17" x14ac:dyDescent="0.25">
      <c r="A16">
        <v>22.035189612947999</v>
      </c>
      <c r="B16" t="s">
        <v>20</v>
      </c>
      <c r="C16">
        <v>1</v>
      </c>
      <c r="D16">
        <v>-27</v>
      </c>
      <c r="E16">
        <v>4255112</v>
      </c>
      <c r="F16">
        <v>1</v>
      </c>
      <c r="G16">
        <v>4255138</v>
      </c>
      <c r="H16">
        <v>4255746</v>
      </c>
      <c r="J16">
        <v>22.6617923465</v>
      </c>
      <c r="K16">
        <v>22.5025427958</v>
      </c>
      <c r="L16" t="s">
        <v>20</v>
      </c>
      <c r="M16">
        <v>0</v>
      </c>
      <c r="N16">
        <v>4255111</v>
      </c>
      <c r="O16">
        <f>N16-E16</f>
        <v>-1</v>
      </c>
      <c r="P16">
        <f t="shared" si="0"/>
        <v>0.62660273355200147</v>
      </c>
      <c r="Q16">
        <f>K16-A16</f>
        <v>0.46735318285200123</v>
      </c>
    </row>
    <row r="17" spans="1:17" x14ac:dyDescent="0.25">
      <c r="A17">
        <v>20.957998269333999</v>
      </c>
      <c r="B17" t="s">
        <v>21</v>
      </c>
      <c r="C17">
        <v>1</v>
      </c>
      <c r="D17">
        <v>-48</v>
      </c>
      <c r="E17">
        <v>4255091</v>
      </c>
      <c r="F17">
        <v>1</v>
      </c>
      <c r="G17">
        <v>4255138</v>
      </c>
      <c r="H17">
        <v>4255746</v>
      </c>
      <c r="J17">
        <v>21.510878523500001</v>
      </c>
      <c r="K17">
        <v>21.371153815100001</v>
      </c>
      <c r="L17" t="s">
        <v>21</v>
      </c>
      <c r="M17">
        <v>0</v>
      </c>
      <c r="N17">
        <v>4255090</v>
      </c>
      <c r="O17">
        <f>N17-E17</f>
        <v>-1</v>
      </c>
      <c r="P17">
        <f t="shared" si="0"/>
        <v>0.55288025416600206</v>
      </c>
      <c r="Q17">
        <f>K17-A17</f>
        <v>0.41315554576600277</v>
      </c>
    </row>
    <row r="18" spans="1:17" x14ac:dyDescent="0.25">
      <c r="A18">
        <v>20.821695183416001</v>
      </c>
      <c r="B18" t="s">
        <v>22</v>
      </c>
      <c r="C18">
        <v>1</v>
      </c>
      <c r="D18">
        <v>-3833</v>
      </c>
      <c r="E18">
        <v>2194469</v>
      </c>
      <c r="F18">
        <v>1</v>
      </c>
      <c r="G18">
        <v>2198301</v>
      </c>
      <c r="H18">
        <v>2201933</v>
      </c>
      <c r="J18">
        <v>21.4109659374</v>
      </c>
      <c r="K18">
        <v>21.261304756299999</v>
      </c>
      <c r="L18" t="s">
        <v>22</v>
      </c>
      <c r="M18">
        <v>0</v>
      </c>
      <c r="N18">
        <v>2194468</v>
      </c>
      <c r="O18">
        <f>N18-E18</f>
        <v>-1</v>
      </c>
      <c r="P18">
        <f t="shared" si="0"/>
        <v>0.58927075398399964</v>
      </c>
      <c r="Q18">
        <f>K18-A18</f>
        <v>0.43960957288399882</v>
      </c>
    </row>
    <row r="19" spans="1:17" x14ac:dyDescent="0.25">
      <c r="A19">
        <v>20.523089587884002</v>
      </c>
      <c r="B19" t="s">
        <v>23</v>
      </c>
      <c r="C19">
        <v>0</v>
      </c>
      <c r="D19">
        <v>-103</v>
      </c>
      <c r="E19">
        <v>4271998</v>
      </c>
      <c r="F19">
        <v>0</v>
      </c>
      <c r="G19">
        <v>4271894</v>
      </c>
      <c r="H19">
        <v>4269072</v>
      </c>
      <c r="J19">
        <v>20.925520522500001</v>
      </c>
      <c r="K19">
        <v>20.828725916700002</v>
      </c>
      <c r="L19" t="s">
        <v>23</v>
      </c>
      <c r="M19">
        <v>1</v>
      </c>
      <c r="N19">
        <v>4271977</v>
      </c>
      <c r="O19">
        <f>N19-E19</f>
        <v>-21</v>
      </c>
      <c r="P19">
        <f t="shared" si="0"/>
        <v>0.40243093461599955</v>
      </c>
      <c r="Q19">
        <f>K19-A19</f>
        <v>0.305636328816</v>
      </c>
    </row>
    <row r="20" spans="1:17" x14ac:dyDescent="0.25">
      <c r="A20">
        <v>19.858985007986998</v>
      </c>
      <c r="B20" t="s">
        <v>24</v>
      </c>
      <c r="C20">
        <v>1</v>
      </c>
      <c r="D20">
        <v>-47</v>
      </c>
      <c r="E20">
        <v>2749771</v>
      </c>
      <c r="F20">
        <v>1</v>
      </c>
      <c r="G20">
        <v>2749817</v>
      </c>
      <c r="H20">
        <v>2751478</v>
      </c>
      <c r="J20">
        <v>20.256763435300002</v>
      </c>
      <c r="K20">
        <v>20.159887979200001</v>
      </c>
      <c r="L20" t="s">
        <v>24</v>
      </c>
      <c r="M20">
        <v>0</v>
      </c>
      <c r="N20">
        <v>2749770</v>
      </c>
      <c r="O20">
        <f>N20-E20</f>
        <v>-1</v>
      </c>
      <c r="P20">
        <f t="shared" si="0"/>
        <v>0.39777842731300339</v>
      </c>
      <c r="Q20">
        <f>K20-A20</f>
        <v>0.30090297121300225</v>
      </c>
    </row>
    <row r="21" spans="1:17" x14ac:dyDescent="0.25">
      <c r="A21">
        <v>19.607153896246</v>
      </c>
      <c r="B21" t="s">
        <v>25</v>
      </c>
      <c r="C21">
        <v>0</v>
      </c>
      <c r="D21">
        <v>-34</v>
      </c>
      <c r="E21">
        <v>246537</v>
      </c>
      <c r="F21">
        <v>0</v>
      </c>
      <c r="G21">
        <v>246502</v>
      </c>
      <c r="H21">
        <v>246242</v>
      </c>
      <c r="J21">
        <v>19.8838506518</v>
      </c>
      <c r="K21">
        <v>19.823816696400002</v>
      </c>
      <c r="L21" t="s">
        <v>25</v>
      </c>
      <c r="M21">
        <v>1</v>
      </c>
      <c r="N21">
        <v>246516</v>
      </c>
      <c r="O21">
        <f>N21-E21</f>
        <v>-21</v>
      </c>
      <c r="P21">
        <f t="shared" si="0"/>
        <v>0.2766967555539992</v>
      </c>
      <c r="Q21">
        <f>K21-A21</f>
        <v>0.21666280015400119</v>
      </c>
    </row>
    <row r="22" spans="1:17" x14ac:dyDescent="0.25">
      <c r="A22">
        <v>19.182746937061999</v>
      </c>
      <c r="B22" t="s">
        <v>26</v>
      </c>
      <c r="C22">
        <v>1</v>
      </c>
      <c r="D22">
        <v>-77</v>
      </c>
      <c r="E22">
        <v>3995930</v>
      </c>
      <c r="F22">
        <v>1</v>
      </c>
      <c r="G22">
        <v>3996006</v>
      </c>
      <c r="H22">
        <v>3998168</v>
      </c>
      <c r="J22">
        <v>19.467859722699998</v>
      </c>
      <c r="K22">
        <v>19.405184246800001</v>
      </c>
      <c r="L22" t="s">
        <v>26</v>
      </c>
      <c r="M22">
        <v>0</v>
      </c>
      <c r="N22">
        <v>3995929</v>
      </c>
      <c r="O22">
        <f>N22-E22</f>
        <v>-1</v>
      </c>
      <c r="P22">
        <f t="shared" si="0"/>
        <v>0.28511278563799891</v>
      </c>
      <c r="Q22">
        <f>K22-A22</f>
        <v>0.22243730973800169</v>
      </c>
    </row>
    <row r="23" spans="1:17" x14ac:dyDescent="0.25">
      <c r="A23">
        <v>18.274966374565</v>
      </c>
      <c r="B23" t="s">
        <v>27</v>
      </c>
      <c r="C23">
        <v>1</v>
      </c>
      <c r="D23">
        <v>-34</v>
      </c>
      <c r="E23">
        <v>1821506</v>
      </c>
      <c r="F23">
        <v>1</v>
      </c>
      <c r="G23">
        <v>1821539</v>
      </c>
      <c r="H23">
        <v>1822426</v>
      </c>
      <c r="J23">
        <v>18.367289892799999</v>
      </c>
      <c r="K23">
        <v>18.365010939299999</v>
      </c>
      <c r="L23" t="s">
        <v>27</v>
      </c>
      <c r="M23">
        <v>0</v>
      </c>
      <c r="N23">
        <v>1821505</v>
      </c>
      <c r="O23">
        <f>N23-E23</f>
        <v>-1</v>
      </c>
      <c r="P23">
        <f t="shared" si="0"/>
        <v>9.2323518234998403E-2</v>
      </c>
      <c r="Q23">
        <f>K23-A23</f>
        <v>9.0044564734999E-2</v>
      </c>
    </row>
    <row r="24" spans="1:17" x14ac:dyDescent="0.25">
      <c r="A24">
        <v>18.120625275683</v>
      </c>
      <c r="B24" t="s">
        <v>28</v>
      </c>
      <c r="C24">
        <v>0</v>
      </c>
      <c r="D24">
        <v>647</v>
      </c>
      <c r="E24">
        <v>3874109</v>
      </c>
      <c r="F24">
        <v>1</v>
      </c>
      <c r="G24">
        <v>3873461</v>
      </c>
      <c r="H24">
        <v>3874117</v>
      </c>
      <c r="J24">
        <v>-142.969192709</v>
      </c>
      <c r="K24">
        <v>16.658487079699999</v>
      </c>
      <c r="L24" t="s">
        <v>28</v>
      </c>
      <c r="M24">
        <v>1</v>
      </c>
      <c r="N24">
        <v>3874088</v>
      </c>
      <c r="O24">
        <f>N24-E24</f>
        <v>-21</v>
      </c>
      <c r="P24">
        <f t="shared" si="0"/>
        <v>-161.08981798468301</v>
      </c>
      <c r="Q24">
        <f>K24-A24</f>
        <v>-1.4621381959830018</v>
      </c>
    </row>
    <row r="25" spans="1:17" x14ac:dyDescent="0.25">
      <c r="A25">
        <v>18.108344560207001</v>
      </c>
      <c r="B25" t="s">
        <v>29</v>
      </c>
      <c r="C25">
        <v>1</v>
      </c>
      <c r="D25">
        <v>-35</v>
      </c>
      <c r="E25">
        <v>250864</v>
      </c>
      <c r="F25">
        <v>1</v>
      </c>
      <c r="G25">
        <v>250898</v>
      </c>
      <c r="H25">
        <v>251953</v>
      </c>
      <c r="J25">
        <v>18.473861556999999</v>
      </c>
      <c r="K25">
        <v>18.384627796699998</v>
      </c>
      <c r="L25" t="s">
        <v>29</v>
      </c>
      <c r="M25">
        <v>0</v>
      </c>
      <c r="N25">
        <v>250863</v>
      </c>
      <c r="O25">
        <f>N25-E25</f>
        <v>-1</v>
      </c>
      <c r="P25">
        <f t="shared" si="0"/>
        <v>0.36551699679299787</v>
      </c>
      <c r="Q25">
        <f>K25-A25</f>
        <v>0.27628323649299702</v>
      </c>
    </row>
    <row r="26" spans="1:17" x14ac:dyDescent="0.25">
      <c r="A26">
        <v>18.066253298841001</v>
      </c>
      <c r="B26" t="s">
        <v>30</v>
      </c>
      <c r="C26">
        <v>0</v>
      </c>
      <c r="D26">
        <v>-15</v>
      </c>
      <c r="E26">
        <v>1808221</v>
      </c>
      <c r="F26">
        <v>1</v>
      </c>
      <c r="G26">
        <v>1808235</v>
      </c>
      <c r="H26">
        <v>1808825</v>
      </c>
      <c r="J26">
        <v>18.221776135799999</v>
      </c>
      <c r="K26">
        <v>18.1943793501</v>
      </c>
      <c r="L26" t="s">
        <v>30</v>
      </c>
      <c r="M26">
        <v>1</v>
      </c>
      <c r="N26">
        <v>1808200</v>
      </c>
      <c r="O26">
        <f>N26-E26</f>
        <v>-21</v>
      </c>
      <c r="P26">
        <f t="shared" si="0"/>
        <v>0.1555228369589976</v>
      </c>
      <c r="Q26">
        <f>K26-A26</f>
        <v>0.12812605125899879</v>
      </c>
    </row>
    <row r="27" spans="1:17" x14ac:dyDescent="0.25">
      <c r="A27">
        <v>17.854744552187999</v>
      </c>
      <c r="B27" t="s">
        <v>31</v>
      </c>
      <c r="C27">
        <v>0</v>
      </c>
      <c r="D27">
        <v>-44</v>
      </c>
      <c r="E27">
        <v>4015313</v>
      </c>
      <c r="F27">
        <v>1</v>
      </c>
      <c r="G27">
        <v>4015356</v>
      </c>
      <c r="H27">
        <v>4016783</v>
      </c>
      <c r="J27">
        <v>18.261217112200001</v>
      </c>
      <c r="K27">
        <v>18.159953568100001</v>
      </c>
      <c r="L27" t="s">
        <v>31</v>
      </c>
      <c r="M27">
        <v>1</v>
      </c>
      <c r="N27">
        <v>4015292</v>
      </c>
      <c r="O27">
        <f>N27-E27</f>
        <v>-21</v>
      </c>
      <c r="P27">
        <f t="shared" si="0"/>
        <v>0.40647256001200205</v>
      </c>
      <c r="Q27">
        <f>K27-A27</f>
        <v>0.305209015912002</v>
      </c>
    </row>
    <row r="28" spans="1:17" x14ac:dyDescent="0.25">
      <c r="A28">
        <v>17.707012132426001</v>
      </c>
      <c r="B28" t="s">
        <v>32</v>
      </c>
      <c r="C28">
        <v>0</v>
      </c>
      <c r="D28">
        <v>-69</v>
      </c>
      <c r="E28">
        <v>1944070</v>
      </c>
      <c r="F28">
        <v>0</v>
      </c>
      <c r="G28">
        <v>1944000</v>
      </c>
      <c r="H28">
        <v>1943389</v>
      </c>
      <c r="J28">
        <v>18.067374339800001</v>
      </c>
      <c r="K28">
        <v>17.97893071</v>
      </c>
      <c r="L28" t="s">
        <v>32</v>
      </c>
      <c r="M28">
        <v>1</v>
      </c>
      <c r="N28">
        <v>1944049</v>
      </c>
      <c r="O28">
        <f>N28-E28</f>
        <v>-21</v>
      </c>
      <c r="P28">
        <f t="shared" si="0"/>
        <v>0.36036220737399915</v>
      </c>
      <c r="Q28">
        <f>K28-A28</f>
        <v>0.27191857757399873</v>
      </c>
    </row>
    <row r="29" spans="1:17" x14ac:dyDescent="0.25">
      <c r="A29">
        <v>17.695529125118</v>
      </c>
      <c r="B29" t="s">
        <v>33</v>
      </c>
      <c r="C29">
        <v>1</v>
      </c>
      <c r="D29">
        <v>123</v>
      </c>
      <c r="E29">
        <v>1227426</v>
      </c>
      <c r="F29">
        <v>1</v>
      </c>
      <c r="G29">
        <v>1227302</v>
      </c>
      <c r="H29">
        <v>1227961</v>
      </c>
      <c r="J29">
        <v>18.1172176679</v>
      </c>
      <c r="K29">
        <v>18.011607389400002</v>
      </c>
      <c r="L29" t="s">
        <v>33</v>
      </c>
      <c r="M29">
        <v>0</v>
      </c>
      <c r="N29">
        <v>1227425</v>
      </c>
      <c r="O29">
        <f>N29-E29</f>
        <v>-1</v>
      </c>
      <c r="P29">
        <f t="shared" si="0"/>
        <v>0.4216885427820003</v>
      </c>
      <c r="Q29">
        <f>K29-A29</f>
        <v>0.3160782642820017</v>
      </c>
    </row>
    <row r="30" spans="1:17" x14ac:dyDescent="0.25">
      <c r="A30">
        <v>17.363288160269999</v>
      </c>
      <c r="B30" t="s">
        <v>34</v>
      </c>
      <c r="C30">
        <v>1</v>
      </c>
      <c r="D30">
        <v>-49</v>
      </c>
      <c r="E30">
        <v>3213545</v>
      </c>
      <c r="F30">
        <v>0</v>
      </c>
      <c r="G30">
        <v>3213495</v>
      </c>
      <c r="H30">
        <v>3212989</v>
      </c>
      <c r="J30">
        <v>17.406623523</v>
      </c>
      <c r="K30">
        <v>17.417223224200001</v>
      </c>
      <c r="L30" t="s">
        <v>34</v>
      </c>
      <c r="M30">
        <v>0</v>
      </c>
      <c r="N30">
        <v>3213544</v>
      </c>
      <c r="O30">
        <f>N30-E30</f>
        <v>-1</v>
      </c>
      <c r="P30">
        <f t="shared" si="0"/>
        <v>4.3335362730001492E-2</v>
      </c>
      <c r="Q30">
        <f>K30-A30</f>
        <v>5.3935063930001803E-2</v>
      </c>
    </row>
    <row r="31" spans="1:17" x14ac:dyDescent="0.25">
      <c r="A31">
        <v>17.360791140707999</v>
      </c>
      <c r="B31" t="s">
        <v>35</v>
      </c>
      <c r="C31">
        <v>0</v>
      </c>
      <c r="D31">
        <v>431</v>
      </c>
      <c r="E31">
        <v>3719653</v>
      </c>
      <c r="F31">
        <v>1</v>
      </c>
      <c r="G31">
        <v>3719221</v>
      </c>
      <c r="H31">
        <v>3720072</v>
      </c>
      <c r="J31">
        <v>17.462480096099998</v>
      </c>
      <c r="K31">
        <v>17.449830045399999</v>
      </c>
      <c r="L31" t="s">
        <v>35</v>
      </c>
      <c r="M31">
        <v>1</v>
      </c>
      <c r="N31">
        <v>3719632</v>
      </c>
      <c r="O31">
        <f>N31-E31</f>
        <v>-21</v>
      </c>
      <c r="P31">
        <f t="shared" si="0"/>
        <v>0.10168895539199951</v>
      </c>
      <c r="Q31">
        <f>K31-A31</f>
        <v>8.9038904691999932E-2</v>
      </c>
    </row>
    <row r="32" spans="1:17" x14ac:dyDescent="0.25">
      <c r="A32">
        <v>17.149990084607001</v>
      </c>
      <c r="B32" t="s">
        <v>36</v>
      </c>
      <c r="C32">
        <v>1</v>
      </c>
      <c r="D32">
        <v>-75</v>
      </c>
      <c r="E32">
        <v>4577939</v>
      </c>
      <c r="F32">
        <v>0</v>
      </c>
      <c r="G32">
        <v>4577863</v>
      </c>
      <c r="H32">
        <v>4577522</v>
      </c>
      <c r="J32">
        <v>17.139746430599999</v>
      </c>
      <c r="K32">
        <v>17.158908481899999</v>
      </c>
      <c r="L32" t="s">
        <v>36</v>
      </c>
      <c r="M32">
        <v>0</v>
      </c>
      <c r="N32">
        <v>4577938</v>
      </c>
      <c r="O32">
        <f>N32-E32</f>
        <v>-1</v>
      </c>
      <c r="P32">
        <f t="shared" si="0"/>
        <v>-1.0243654007002334E-2</v>
      </c>
      <c r="Q32">
        <f>K32-A32</f>
        <v>8.9183972929980371E-3</v>
      </c>
    </row>
    <row r="33" spans="1:17" x14ac:dyDescent="0.25">
      <c r="A33">
        <v>17.077202292310002</v>
      </c>
      <c r="B33" t="s">
        <v>37</v>
      </c>
      <c r="C33">
        <v>0</v>
      </c>
      <c r="D33">
        <v>-15</v>
      </c>
      <c r="E33">
        <v>832279</v>
      </c>
      <c r="F33">
        <v>1</v>
      </c>
      <c r="G33">
        <v>832293</v>
      </c>
      <c r="H33">
        <v>834443</v>
      </c>
      <c r="J33">
        <v>-144.18067822699999</v>
      </c>
      <c r="K33">
        <v>15.4945799024</v>
      </c>
      <c r="L33" t="s">
        <v>37</v>
      </c>
      <c r="M33">
        <v>1</v>
      </c>
      <c r="N33">
        <v>832258</v>
      </c>
      <c r="O33">
        <f>N33-E33</f>
        <v>-21</v>
      </c>
      <c r="P33">
        <f t="shared" si="0"/>
        <v>-161.25788051930999</v>
      </c>
      <c r="Q33">
        <f>K33-A33</f>
        <v>-1.5826223899100018</v>
      </c>
    </row>
    <row r="34" spans="1:17" x14ac:dyDescent="0.25">
      <c r="A34">
        <v>16.924280764252</v>
      </c>
      <c r="B34" t="s">
        <v>38</v>
      </c>
      <c r="C34">
        <v>1</v>
      </c>
      <c r="D34">
        <v>788</v>
      </c>
      <c r="E34">
        <v>50435</v>
      </c>
      <c r="F34">
        <v>0</v>
      </c>
      <c r="G34">
        <v>51222</v>
      </c>
      <c r="H34">
        <v>50380</v>
      </c>
      <c r="J34">
        <v>17.263355239500001</v>
      </c>
      <c r="K34">
        <v>17.180147160899999</v>
      </c>
      <c r="L34" t="s">
        <v>38</v>
      </c>
      <c r="M34">
        <v>0</v>
      </c>
      <c r="N34">
        <v>50434</v>
      </c>
      <c r="O34">
        <f>N34-E34</f>
        <v>-1</v>
      </c>
      <c r="P34">
        <f t="shared" si="0"/>
        <v>0.33907447524800105</v>
      </c>
      <c r="Q34">
        <f>K34-A34</f>
        <v>0.25586639664799904</v>
      </c>
    </row>
    <row r="35" spans="1:17" x14ac:dyDescent="0.25">
      <c r="A35">
        <v>16.651291116269</v>
      </c>
      <c r="B35" t="s">
        <v>39</v>
      </c>
      <c r="C35">
        <v>0</v>
      </c>
      <c r="D35">
        <v>-73</v>
      </c>
      <c r="E35">
        <v>65854</v>
      </c>
      <c r="F35">
        <v>0</v>
      </c>
      <c r="G35">
        <v>65780</v>
      </c>
      <c r="H35">
        <v>63429</v>
      </c>
      <c r="J35">
        <v>16.6709662831</v>
      </c>
      <c r="K35">
        <v>16.680089714499999</v>
      </c>
      <c r="L35" t="s">
        <v>39</v>
      </c>
      <c r="M35">
        <v>1</v>
      </c>
      <c r="N35">
        <v>65833</v>
      </c>
      <c r="O35">
        <f>N35-E35</f>
        <v>-21</v>
      </c>
      <c r="P35">
        <f t="shared" si="0"/>
        <v>1.9675166831000013E-2</v>
      </c>
      <c r="Q35">
        <f>K35-A35</f>
        <v>2.8798598230999062E-2</v>
      </c>
    </row>
    <row r="36" spans="1:17" x14ac:dyDescent="0.25">
      <c r="A36">
        <v>16.643545500260998</v>
      </c>
      <c r="B36" t="s">
        <v>40</v>
      </c>
      <c r="C36">
        <v>0</v>
      </c>
      <c r="D36">
        <v>-229</v>
      </c>
      <c r="E36">
        <v>1956386</v>
      </c>
      <c r="F36">
        <v>0</v>
      </c>
      <c r="G36">
        <v>1956156</v>
      </c>
      <c r="H36">
        <v>1955056</v>
      </c>
      <c r="J36">
        <v>16.2922399427</v>
      </c>
      <c r="K36">
        <v>16.423564393500001</v>
      </c>
      <c r="L36" t="s">
        <v>40</v>
      </c>
      <c r="M36">
        <v>1</v>
      </c>
      <c r="N36">
        <v>1956365</v>
      </c>
      <c r="O36">
        <f>N36-E36</f>
        <v>-21</v>
      </c>
      <c r="P36">
        <f t="shared" si="0"/>
        <v>-0.35130555756099824</v>
      </c>
      <c r="Q36">
        <f>K36-A36</f>
        <v>-0.21998110676099714</v>
      </c>
    </row>
    <row r="37" spans="1:17" x14ac:dyDescent="0.25">
      <c r="A37">
        <v>16.598002341032</v>
      </c>
      <c r="B37" t="s">
        <v>41</v>
      </c>
      <c r="C37">
        <v>1</v>
      </c>
      <c r="D37">
        <v>222</v>
      </c>
      <c r="E37">
        <v>1069356</v>
      </c>
      <c r="F37">
        <v>0</v>
      </c>
      <c r="G37">
        <v>1069577</v>
      </c>
      <c r="H37">
        <v>1069083</v>
      </c>
      <c r="J37">
        <v>16.779048535000001</v>
      </c>
      <c r="K37">
        <v>16.740947029600001</v>
      </c>
      <c r="L37" t="s">
        <v>41</v>
      </c>
      <c r="M37">
        <v>0</v>
      </c>
      <c r="N37">
        <v>1069355</v>
      </c>
      <c r="O37">
        <f>N37-E37</f>
        <v>-1</v>
      </c>
      <c r="P37">
        <f t="shared" si="0"/>
        <v>0.18104619396800103</v>
      </c>
      <c r="Q37">
        <f>K37-A37</f>
        <v>0.1429446885680008</v>
      </c>
    </row>
    <row r="38" spans="1:17" x14ac:dyDescent="0.25">
      <c r="A38">
        <v>16.277125856493999</v>
      </c>
      <c r="B38" t="s">
        <v>42</v>
      </c>
      <c r="C38">
        <v>0</v>
      </c>
      <c r="D38">
        <v>484</v>
      </c>
      <c r="E38">
        <v>1354651</v>
      </c>
      <c r="F38">
        <v>0</v>
      </c>
      <c r="G38">
        <v>1355134</v>
      </c>
      <c r="H38">
        <v>1353491</v>
      </c>
      <c r="J38">
        <v>-144.83804922300001</v>
      </c>
      <c r="K38">
        <v>14.7957146456</v>
      </c>
      <c r="L38" t="s">
        <v>42</v>
      </c>
      <c r="M38">
        <v>1</v>
      </c>
      <c r="N38">
        <v>1354630</v>
      </c>
      <c r="O38">
        <f>N38-E38</f>
        <v>-21</v>
      </c>
      <c r="P38">
        <f t="shared" si="0"/>
        <v>-161.11517507949401</v>
      </c>
      <c r="Q38">
        <f>K38-A38</f>
        <v>-1.4814112108939987</v>
      </c>
    </row>
    <row r="39" spans="1:17" x14ac:dyDescent="0.25">
      <c r="A39">
        <v>16.239648577802001</v>
      </c>
      <c r="B39" t="s">
        <v>43</v>
      </c>
      <c r="C39">
        <v>0</v>
      </c>
      <c r="D39">
        <v>-77</v>
      </c>
      <c r="E39">
        <v>932371</v>
      </c>
      <c r="F39">
        <v>1</v>
      </c>
      <c r="G39">
        <v>932447</v>
      </c>
      <c r="H39">
        <v>936436</v>
      </c>
      <c r="J39">
        <v>16.210144650899998</v>
      </c>
      <c r="K39">
        <v>16.2399192118</v>
      </c>
      <c r="L39" t="s">
        <v>43</v>
      </c>
      <c r="M39">
        <v>1</v>
      </c>
      <c r="N39">
        <v>932350</v>
      </c>
      <c r="O39">
        <f>N39-E39</f>
        <v>-21</v>
      </c>
      <c r="P39">
        <f t="shared" si="0"/>
        <v>-2.950392690200232E-2</v>
      </c>
      <c r="Q39">
        <f>K39-A39</f>
        <v>2.7063399799942545E-4</v>
      </c>
    </row>
    <row r="40" spans="1:17" x14ac:dyDescent="0.25">
      <c r="A40">
        <v>16.149553180666</v>
      </c>
      <c r="B40" t="s">
        <v>44</v>
      </c>
      <c r="C40">
        <v>0</v>
      </c>
      <c r="D40">
        <v>-9</v>
      </c>
      <c r="E40">
        <v>2749809</v>
      </c>
      <c r="F40">
        <v>1</v>
      </c>
      <c r="G40">
        <v>2749817</v>
      </c>
      <c r="H40">
        <v>2751478</v>
      </c>
      <c r="J40">
        <v>16.139998672000001</v>
      </c>
      <c r="K40">
        <v>16.164848017899999</v>
      </c>
      <c r="L40" t="s">
        <v>44</v>
      </c>
      <c r="M40">
        <v>1</v>
      </c>
      <c r="N40">
        <v>2749788</v>
      </c>
      <c r="O40">
        <f>N40-E40</f>
        <v>-21</v>
      </c>
      <c r="P40">
        <f t="shared" si="0"/>
        <v>-9.5545086659996059E-3</v>
      </c>
      <c r="Q40">
        <f>K40-A40</f>
        <v>1.5294837233998493E-2</v>
      </c>
    </row>
    <row r="41" spans="1:17" x14ac:dyDescent="0.25">
      <c r="A41">
        <v>15.95029488496</v>
      </c>
      <c r="B41" t="s">
        <v>45</v>
      </c>
      <c r="C41">
        <v>0</v>
      </c>
      <c r="D41">
        <v>549</v>
      </c>
      <c r="E41">
        <v>1714698</v>
      </c>
      <c r="F41">
        <v>0</v>
      </c>
      <c r="G41">
        <v>1715246</v>
      </c>
      <c r="H41">
        <v>1713972</v>
      </c>
      <c r="J41">
        <v>16.108181218999999</v>
      </c>
      <c r="K41">
        <v>16.075182184399999</v>
      </c>
      <c r="L41" t="s">
        <v>45</v>
      </c>
      <c r="M41">
        <v>1</v>
      </c>
      <c r="N41">
        <v>1714677</v>
      </c>
      <c r="O41">
        <f>N41-E41</f>
        <v>-21</v>
      </c>
      <c r="P41">
        <f t="shared" si="0"/>
        <v>0.15788633403999874</v>
      </c>
      <c r="Q41">
        <f>K41-A41</f>
        <v>0.12488729943999921</v>
      </c>
    </row>
    <row r="42" spans="1:17" x14ac:dyDescent="0.25">
      <c r="A42">
        <v>15.917368746105</v>
      </c>
      <c r="B42" t="s">
        <v>46</v>
      </c>
      <c r="C42">
        <v>1</v>
      </c>
      <c r="D42">
        <v>188</v>
      </c>
      <c r="E42">
        <v>4539169</v>
      </c>
      <c r="F42">
        <v>1</v>
      </c>
      <c r="G42">
        <v>4538980</v>
      </c>
      <c r="H42">
        <v>4539582</v>
      </c>
      <c r="J42">
        <v>15.7829031377</v>
      </c>
      <c r="K42">
        <v>15.8435716193</v>
      </c>
      <c r="L42" t="s">
        <v>46</v>
      </c>
      <c r="M42">
        <v>0</v>
      </c>
      <c r="N42">
        <v>4539168</v>
      </c>
      <c r="O42">
        <f>N42-E42</f>
        <v>-1</v>
      </c>
      <c r="P42">
        <f t="shared" si="0"/>
        <v>-0.13446560840499977</v>
      </c>
      <c r="Q42">
        <f>K42-A42</f>
        <v>-7.379712680499928E-2</v>
      </c>
    </row>
    <row r="43" spans="1:17" x14ac:dyDescent="0.25">
      <c r="A43">
        <v>15.762096834036999</v>
      </c>
      <c r="B43" t="s">
        <v>47</v>
      </c>
      <c r="C43">
        <v>0</v>
      </c>
      <c r="D43">
        <v>111</v>
      </c>
      <c r="E43">
        <v>1500593</v>
      </c>
      <c r="F43">
        <v>1</v>
      </c>
      <c r="G43">
        <v>1500481</v>
      </c>
      <c r="H43">
        <v>1501149</v>
      </c>
      <c r="J43">
        <v>15.7531564683</v>
      </c>
      <c r="K43">
        <v>15.777280729799999</v>
      </c>
      <c r="L43" t="s">
        <v>47</v>
      </c>
      <c r="M43">
        <v>1</v>
      </c>
      <c r="N43">
        <v>1500572</v>
      </c>
      <c r="O43">
        <f>N43-E43</f>
        <v>-21</v>
      </c>
      <c r="P43">
        <f t="shared" si="0"/>
        <v>-8.9403657369988565E-3</v>
      </c>
      <c r="Q43">
        <f>K43-A43</f>
        <v>1.5183895763000166E-2</v>
      </c>
    </row>
    <row r="44" spans="1:17" x14ac:dyDescent="0.25">
      <c r="A44">
        <v>15.731008384923999</v>
      </c>
      <c r="B44" t="s">
        <v>48</v>
      </c>
      <c r="C44">
        <v>1</v>
      </c>
      <c r="D44">
        <v>52</v>
      </c>
      <c r="E44">
        <v>3742404</v>
      </c>
      <c r="F44">
        <v>1</v>
      </c>
      <c r="G44">
        <v>3742351</v>
      </c>
      <c r="H44">
        <v>3742824</v>
      </c>
      <c r="J44">
        <v>15.273380915400001</v>
      </c>
      <c r="K44">
        <v>15.433728904100001</v>
      </c>
      <c r="L44" t="s">
        <v>48</v>
      </c>
      <c r="M44">
        <v>0</v>
      </c>
      <c r="N44">
        <v>3742403</v>
      </c>
      <c r="O44">
        <f>N44-E44</f>
        <v>-1</v>
      </c>
      <c r="P44">
        <f t="shared" si="0"/>
        <v>-0.4576274695239988</v>
      </c>
      <c r="Q44">
        <f>K44-A44</f>
        <v>-0.29727948082399891</v>
      </c>
    </row>
    <row r="45" spans="1:17" x14ac:dyDescent="0.25">
      <c r="A45">
        <v>15.614609228731</v>
      </c>
      <c r="B45" t="s">
        <v>49</v>
      </c>
      <c r="C45">
        <v>0</v>
      </c>
      <c r="D45">
        <v>-136</v>
      </c>
      <c r="E45">
        <v>711258</v>
      </c>
      <c r="F45">
        <v>0</v>
      </c>
      <c r="G45">
        <v>711121</v>
      </c>
      <c r="H45">
        <v>710828</v>
      </c>
      <c r="J45">
        <v>15.757545808</v>
      </c>
      <c r="K45">
        <v>15.7316716783</v>
      </c>
      <c r="L45" t="s">
        <v>49</v>
      </c>
      <c r="M45">
        <v>1</v>
      </c>
      <c r="N45">
        <v>711237</v>
      </c>
      <c r="O45">
        <f>N45-E45</f>
        <v>-21</v>
      </c>
      <c r="P45">
        <f t="shared" si="0"/>
        <v>0.14293657926899961</v>
      </c>
      <c r="Q45">
        <f>K45-A45</f>
        <v>0.11706244956899958</v>
      </c>
    </row>
    <row r="46" spans="1:17" x14ac:dyDescent="0.25">
      <c r="A46">
        <v>15.595277751397999</v>
      </c>
      <c r="B46" t="s">
        <v>50</v>
      </c>
      <c r="C46">
        <v>1</v>
      </c>
      <c r="D46">
        <v>-36</v>
      </c>
      <c r="E46">
        <v>3516545</v>
      </c>
      <c r="F46">
        <v>0</v>
      </c>
      <c r="G46">
        <v>3516508</v>
      </c>
      <c r="H46">
        <v>3515420</v>
      </c>
      <c r="J46">
        <v>15.525055178500001</v>
      </c>
      <c r="K46">
        <v>15.5576554647</v>
      </c>
      <c r="L46" t="s">
        <v>50</v>
      </c>
      <c r="M46">
        <v>0</v>
      </c>
      <c r="N46">
        <v>3516544</v>
      </c>
      <c r="O46">
        <f>N46-E46</f>
        <v>-1</v>
      </c>
      <c r="P46">
        <f t="shared" si="0"/>
        <v>-7.0222572897998603E-2</v>
      </c>
      <c r="Q46">
        <f>K46-A46</f>
        <v>-3.7622286697999385E-2</v>
      </c>
    </row>
    <row r="47" spans="1:17" x14ac:dyDescent="0.25">
      <c r="A47">
        <v>15.517323980333</v>
      </c>
      <c r="B47" t="s">
        <v>51</v>
      </c>
      <c r="C47">
        <v>0</v>
      </c>
      <c r="D47">
        <v>-173</v>
      </c>
      <c r="E47">
        <v>3165914</v>
      </c>
      <c r="F47">
        <v>0</v>
      </c>
      <c r="G47">
        <v>3165740</v>
      </c>
      <c r="H47">
        <v>3164133</v>
      </c>
      <c r="J47">
        <v>15.4967196757</v>
      </c>
      <c r="K47">
        <v>15.5176719218</v>
      </c>
      <c r="L47" t="s">
        <v>51</v>
      </c>
      <c r="M47">
        <v>1</v>
      </c>
      <c r="N47">
        <v>3165893</v>
      </c>
      <c r="O47">
        <f>N47-E47</f>
        <v>-21</v>
      </c>
      <c r="P47">
        <f t="shared" si="0"/>
        <v>-2.0604304633000226E-2</v>
      </c>
      <c r="Q47">
        <f>K47-A47</f>
        <v>3.4794146700001249E-4</v>
      </c>
    </row>
    <row r="48" spans="1:17" x14ac:dyDescent="0.25">
      <c r="A48">
        <v>15.472541088581</v>
      </c>
      <c r="B48" t="s">
        <v>52</v>
      </c>
      <c r="C48">
        <v>1</v>
      </c>
      <c r="D48">
        <v>2451</v>
      </c>
      <c r="E48">
        <v>1436358</v>
      </c>
      <c r="F48">
        <v>0</v>
      </c>
      <c r="G48">
        <v>1438808</v>
      </c>
      <c r="H48">
        <v>1435284</v>
      </c>
      <c r="J48">
        <v>15.558051643700001</v>
      </c>
      <c r="K48">
        <v>15.5479159037</v>
      </c>
      <c r="L48" t="s">
        <v>52</v>
      </c>
      <c r="M48">
        <v>0</v>
      </c>
      <c r="N48">
        <v>1436357</v>
      </c>
      <c r="O48">
        <f>N48-E48</f>
        <v>-1</v>
      </c>
      <c r="P48">
        <f t="shared" si="0"/>
        <v>8.5510555119000742E-2</v>
      </c>
      <c r="Q48">
        <f>K48-A48</f>
        <v>7.5374815118999905E-2</v>
      </c>
    </row>
    <row r="49" spans="1:17" x14ac:dyDescent="0.25">
      <c r="A49">
        <v>15.470203454247001</v>
      </c>
      <c r="B49" t="s">
        <v>53</v>
      </c>
      <c r="C49">
        <v>1</v>
      </c>
      <c r="D49">
        <v>-31</v>
      </c>
      <c r="E49">
        <v>2713415</v>
      </c>
      <c r="F49">
        <v>1</v>
      </c>
      <c r="G49">
        <v>2713445</v>
      </c>
      <c r="H49">
        <v>2714032</v>
      </c>
      <c r="J49">
        <v>15.547817521400001</v>
      </c>
      <c r="K49">
        <v>15.536520099800001</v>
      </c>
      <c r="L49" t="s">
        <v>53</v>
      </c>
      <c r="M49">
        <v>0</v>
      </c>
      <c r="N49">
        <v>2713414</v>
      </c>
      <c r="O49">
        <f>N49-E49</f>
        <v>-1</v>
      </c>
      <c r="P49">
        <f t="shared" si="0"/>
        <v>7.7614067153000121E-2</v>
      </c>
      <c r="Q49">
        <f>K49-A49</f>
        <v>6.6316645552999987E-2</v>
      </c>
    </row>
    <row r="50" spans="1:17" x14ac:dyDescent="0.25">
      <c r="A50">
        <v>15.42013822675</v>
      </c>
      <c r="B50" t="s">
        <v>54</v>
      </c>
      <c r="C50">
        <v>0</v>
      </c>
      <c r="D50">
        <v>265</v>
      </c>
      <c r="E50">
        <v>3119037</v>
      </c>
      <c r="F50">
        <v>0</v>
      </c>
      <c r="G50">
        <v>3119301</v>
      </c>
      <c r="H50">
        <v>3117619</v>
      </c>
      <c r="J50">
        <v>-145.80147138699999</v>
      </c>
      <c r="K50">
        <v>13.860989873799999</v>
      </c>
      <c r="L50" t="s">
        <v>54</v>
      </c>
      <c r="M50">
        <v>1</v>
      </c>
      <c r="N50">
        <v>3119016</v>
      </c>
      <c r="O50">
        <f>N50-E50</f>
        <v>-21</v>
      </c>
      <c r="P50">
        <f t="shared" si="0"/>
        <v>-161.22160961374999</v>
      </c>
      <c r="Q50">
        <f>K50-A50</f>
        <v>-1.5591483529500003</v>
      </c>
    </row>
    <row r="51" spans="1:17" x14ac:dyDescent="0.25">
      <c r="A51">
        <v>15.39334236466</v>
      </c>
      <c r="B51" t="s">
        <v>55</v>
      </c>
      <c r="C51">
        <v>0</v>
      </c>
      <c r="D51">
        <v>-73</v>
      </c>
      <c r="E51">
        <v>3744045</v>
      </c>
      <c r="F51">
        <v>1</v>
      </c>
      <c r="G51">
        <v>3744117</v>
      </c>
      <c r="H51">
        <v>3745103</v>
      </c>
      <c r="J51">
        <v>14.751563708300001</v>
      </c>
      <c r="K51">
        <v>14.9921415135</v>
      </c>
      <c r="L51" t="s">
        <v>55</v>
      </c>
      <c r="M51">
        <v>1</v>
      </c>
      <c r="N51">
        <v>3744024</v>
      </c>
      <c r="O51">
        <f>N51-E51</f>
        <v>-21</v>
      </c>
      <c r="P51">
        <f t="shared" si="0"/>
        <v>-0.64177865635999964</v>
      </c>
      <c r="Q51">
        <f>K51-A51</f>
        <v>-0.40120085116000048</v>
      </c>
    </row>
    <row r="52" spans="1:17" x14ac:dyDescent="0.25">
      <c r="A52">
        <v>15.329007696912001</v>
      </c>
      <c r="B52" t="s">
        <v>56</v>
      </c>
      <c r="C52">
        <v>1</v>
      </c>
      <c r="D52">
        <v>346</v>
      </c>
      <c r="E52">
        <v>1649922</v>
      </c>
      <c r="F52">
        <v>1</v>
      </c>
      <c r="G52">
        <v>1649575</v>
      </c>
      <c r="H52">
        <v>1650732</v>
      </c>
      <c r="J52">
        <v>15.0716959457</v>
      </c>
      <c r="K52">
        <v>15.1682348843</v>
      </c>
      <c r="L52" t="s">
        <v>56</v>
      </c>
      <c r="M52">
        <v>0</v>
      </c>
      <c r="N52">
        <v>1649921</v>
      </c>
      <c r="O52">
        <f>N52-E52</f>
        <v>-1</v>
      </c>
      <c r="P52">
        <f t="shared" si="0"/>
        <v>-0.25731175121200067</v>
      </c>
      <c r="Q52">
        <f>K52-A52</f>
        <v>-0.16077281261200049</v>
      </c>
    </row>
    <row r="53" spans="1:17" x14ac:dyDescent="0.25">
      <c r="A53">
        <v>15.197246696361001</v>
      </c>
      <c r="B53" t="s">
        <v>57</v>
      </c>
      <c r="C53">
        <v>0</v>
      </c>
      <c r="D53">
        <v>-277</v>
      </c>
      <c r="E53">
        <v>4576259</v>
      </c>
      <c r="F53">
        <v>0</v>
      </c>
      <c r="G53">
        <v>4575981</v>
      </c>
      <c r="H53">
        <v>4574935</v>
      </c>
      <c r="J53">
        <v>-146.25106755499999</v>
      </c>
      <c r="K53">
        <v>13.477690991999999</v>
      </c>
      <c r="L53" t="s">
        <v>57</v>
      </c>
      <c r="M53">
        <v>1</v>
      </c>
      <c r="N53">
        <v>4576238</v>
      </c>
      <c r="O53">
        <f>N53-E53</f>
        <v>-21</v>
      </c>
      <c r="P53">
        <f t="shared" si="0"/>
        <v>-161.44831425136098</v>
      </c>
      <c r="Q53">
        <f>K53-A53</f>
        <v>-1.7195557043610012</v>
      </c>
    </row>
    <row r="54" spans="1:17" x14ac:dyDescent="0.25">
      <c r="A54">
        <v>14.856694750541999</v>
      </c>
      <c r="B54" t="s">
        <v>58</v>
      </c>
      <c r="C54">
        <v>1</v>
      </c>
      <c r="D54">
        <v>591</v>
      </c>
      <c r="E54">
        <v>2109410</v>
      </c>
      <c r="F54">
        <v>0</v>
      </c>
      <c r="G54">
        <v>2110000</v>
      </c>
      <c r="H54">
        <v>2109101</v>
      </c>
      <c r="J54">
        <v>14.9956087627</v>
      </c>
      <c r="K54">
        <v>14.967779956899999</v>
      </c>
      <c r="L54" t="s">
        <v>58</v>
      </c>
      <c r="M54">
        <v>0</v>
      </c>
      <c r="N54">
        <v>2109409</v>
      </c>
      <c r="O54">
        <f>N54-E54</f>
        <v>-1</v>
      </c>
      <c r="P54">
        <f t="shared" si="0"/>
        <v>0.13891401215800059</v>
      </c>
      <c r="Q54">
        <f>K54-A54</f>
        <v>0.11108520635800012</v>
      </c>
    </row>
    <row r="55" spans="1:17" x14ac:dyDescent="0.25">
      <c r="A55">
        <v>14.69612761007</v>
      </c>
      <c r="B55" t="s">
        <v>59</v>
      </c>
      <c r="C55">
        <v>0</v>
      </c>
      <c r="D55">
        <v>174</v>
      </c>
      <c r="E55">
        <v>1498300</v>
      </c>
      <c r="F55">
        <v>0</v>
      </c>
      <c r="G55">
        <v>1498473</v>
      </c>
      <c r="H55">
        <v>1497493</v>
      </c>
      <c r="J55">
        <v>14.9181949857</v>
      </c>
      <c r="K55">
        <v>14.8657767909</v>
      </c>
      <c r="L55" t="s">
        <v>59</v>
      </c>
      <c r="M55">
        <v>1</v>
      </c>
      <c r="N55">
        <v>1498279</v>
      </c>
      <c r="O55">
        <f>N55-E55</f>
        <v>-21</v>
      </c>
      <c r="P55">
        <f t="shared" si="0"/>
        <v>0.22206737562999912</v>
      </c>
      <c r="Q55">
        <f>K55-A55</f>
        <v>0.16964918082999958</v>
      </c>
    </row>
    <row r="56" spans="1:17" x14ac:dyDescent="0.25">
      <c r="A56">
        <v>14.651135150590999</v>
      </c>
      <c r="B56" t="s">
        <v>60</v>
      </c>
      <c r="C56">
        <v>0</v>
      </c>
      <c r="D56">
        <v>61</v>
      </c>
      <c r="E56">
        <v>1599576</v>
      </c>
      <c r="F56">
        <v>1</v>
      </c>
      <c r="G56">
        <v>1599514</v>
      </c>
      <c r="H56">
        <v>1601049</v>
      </c>
      <c r="J56">
        <v>-146.56032111600001</v>
      </c>
      <c r="K56">
        <v>13.098651798300001</v>
      </c>
      <c r="L56" t="s">
        <v>60</v>
      </c>
      <c r="M56">
        <v>1</v>
      </c>
      <c r="N56">
        <v>1599555</v>
      </c>
      <c r="O56">
        <f>N56-E56</f>
        <v>-21</v>
      </c>
      <c r="P56">
        <f t="shared" si="0"/>
        <v>-161.211456266591</v>
      </c>
      <c r="Q56">
        <f>K56-A56</f>
        <v>-1.5524833522909987</v>
      </c>
    </row>
    <row r="57" spans="1:17" x14ac:dyDescent="0.25">
      <c r="A57">
        <v>14.560501683828999</v>
      </c>
      <c r="B57" t="s">
        <v>61</v>
      </c>
      <c r="C57">
        <v>0</v>
      </c>
      <c r="D57">
        <v>406</v>
      </c>
      <c r="E57">
        <v>2042082</v>
      </c>
      <c r="F57">
        <v>1</v>
      </c>
      <c r="G57">
        <v>2041675</v>
      </c>
      <c r="H57">
        <v>2042472</v>
      </c>
      <c r="J57">
        <v>14.390770894399999</v>
      </c>
      <c r="K57">
        <v>14.458712132800001</v>
      </c>
      <c r="L57" t="s">
        <v>61</v>
      </c>
      <c r="M57">
        <v>1</v>
      </c>
      <c r="N57">
        <v>2042061</v>
      </c>
      <c r="O57">
        <f>N57-E57</f>
        <v>-21</v>
      </c>
      <c r="P57">
        <f t="shared" si="0"/>
        <v>-0.16973078942899988</v>
      </c>
      <c r="Q57">
        <f>K57-A57</f>
        <v>-0.10178955102899856</v>
      </c>
    </row>
    <row r="58" spans="1:17" x14ac:dyDescent="0.25">
      <c r="A58">
        <v>14.501228697364001</v>
      </c>
      <c r="B58" t="s">
        <v>62</v>
      </c>
      <c r="C58">
        <v>1</v>
      </c>
      <c r="D58">
        <v>511</v>
      </c>
      <c r="E58">
        <v>2824926</v>
      </c>
      <c r="F58">
        <v>1</v>
      </c>
      <c r="G58">
        <v>2824414</v>
      </c>
      <c r="H58">
        <v>2825373</v>
      </c>
      <c r="J58">
        <v>14.3490381882</v>
      </c>
      <c r="K58">
        <v>14.4119308428</v>
      </c>
      <c r="L58" t="s">
        <v>62</v>
      </c>
      <c r="M58">
        <v>0</v>
      </c>
      <c r="N58">
        <v>2824925</v>
      </c>
      <c r="O58">
        <f>N58-E58</f>
        <v>-1</v>
      </c>
      <c r="P58">
        <f t="shared" si="0"/>
        <v>-0.15219050916400079</v>
      </c>
      <c r="Q58">
        <f>K58-A58</f>
        <v>-8.929785456400019E-2</v>
      </c>
    </row>
    <row r="59" spans="1:17" x14ac:dyDescent="0.25">
      <c r="A59">
        <v>14.491125781419001</v>
      </c>
      <c r="B59" t="s">
        <v>63</v>
      </c>
      <c r="C59">
        <v>0</v>
      </c>
      <c r="D59">
        <v>1494</v>
      </c>
      <c r="E59">
        <v>3689137</v>
      </c>
      <c r="F59">
        <v>0</v>
      </c>
      <c r="G59">
        <v>3690630</v>
      </c>
      <c r="H59">
        <v>3688291</v>
      </c>
      <c r="J59">
        <v>14.642413272900001</v>
      </c>
      <c r="K59">
        <v>14.609550193700001</v>
      </c>
      <c r="L59" t="s">
        <v>63</v>
      </c>
      <c r="M59">
        <v>1</v>
      </c>
      <c r="N59">
        <v>3689116</v>
      </c>
      <c r="O59">
        <f>N59-E59</f>
        <v>-21</v>
      </c>
      <c r="P59">
        <f t="shared" si="0"/>
        <v>0.15128749148099985</v>
      </c>
      <c r="Q59">
        <f>K59-A59</f>
        <v>0.11842441228099965</v>
      </c>
    </row>
    <row r="60" spans="1:17" x14ac:dyDescent="0.25">
      <c r="A60">
        <v>14.434417736103001</v>
      </c>
      <c r="B60" t="s">
        <v>64</v>
      </c>
      <c r="C60">
        <v>0</v>
      </c>
      <c r="D60">
        <v>43</v>
      </c>
      <c r="E60">
        <v>2967456</v>
      </c>
      <c r="F60">
        <v>0</v>
      </c>
      <c r="G60">
        <v>2967498</v>
      </c>
      <c r="H60">
        <v>2967352</v>
      </c>
      <c r="J60">
        <v>14.203629466400001</v>
      </c>
      <c r="K60">
        <v>14.2882168584</v>
      </c>
      <c r="L60" t="s">
        <v>64</v>
      </c>
      <c r="M60">
        <v>1</v>
      </c>
      <c r="N60">
        <v>2967435</v>
      </c>
      <c r="O60">
        <f>N60-E60</f>
        <v>-21</v>
      </c>
      <c r="P60">
        <f t="shared" si="0"/>
        <v>-0.23078826970299993</v>
      </c>
      <c r="Q60">
        <f>K60-A60</f>
        <v>-0.14620087770300039</v>
      </c>
    </row>
    <row r="61" spans="1:17" x14ac:dyDescent="0.25">
      <c r="A61">
        <v>14.404202593083999</v>
      </c>
      <c r="B61" t="s">
        <v>65</v>
      </c>
      <c r="C61">
        <v>1</v>
      </c>
      <c r="D61">
        <v>-53</v>
      </c>
      <c r="E61">
        <v>243357</v>
      </c>
      <c r="F61">
        <v>0</v>
      </c>
      <c r="G61">
        <v>243303</v>
      </c>
      <c r="H61">
        <v>240859</v>
      </c>
      <c r="J61">
        <v>14.2206724236</v>
      </c>
      <c r="K61">
        <v>14.2939238454</v>
      </c>
      <c r="L61" t="s">
        <v>65</v>
      </c>
      <c r="M61">
        <v>0</v>
      </c>
      <c r="N61">
        <v>243356</v>
      </c>
      <c r="O61">
        <f>N61-E61</f>
        <v>-1</v>
      </c>
      <c r="P61">
        <f t="shared" si="0"/>
        <v>-0.18353016948399947</v>
      </c>
      <c r="Q61">
        <f>K61-A61</f>
        <v>-0.11027874768399926</v>
      </c>
    </row>
    <row r="62" spans="1:17" x14ac:dyDescent="0.25">
      <c r="A62">
        <v>14.350823610398001</v>
      </c>
      <c r="B62" t="s">
        <v>66</v>
      </c>
      <c r="C62">
        <v>0</v>
      </c>
      <c r="D62">
        <v>-73</v>
      </c>
      <c r="E62">
        <v>1980485</v>
      </c>
      <c r="F62">
        <v>0</v>
      </c>
      <c r="G62">
        <v>1980411</v>
      </c>
      <c r="H62">
        <v>1979611</v>
      </c>
      <c r="J62">
        <v>14.195756622599999</v>
      </c>
      <c r="K62">
        <v>14.259193698700001</v>
      </c>
      <c r="L62" t="s">
        <v>66</v>
      </c>
      <c r="M62">
        <v>1</v>
      </c>
      <c r="N62">
        <v>1980464</v>
      </c>
      <c r="O62">
        <f>N62-E62</f>
        <v>-21</v>
      </c>
      <c r="P62">
        <f t="shared" si="0"/>
        <v>-0.15506698779800132</v>
      </c>
      <c r="Q62">
        <f>K62-A62</f>
        <v>-9.1629911697999944E-2</v>
      </c>
    </row>
    <row r="63" spans="1:17" x14ac:dyDescent="0.25">
      <c r="A63">
        <v>14.30929551286</v>
      </c>
      <c r="B63" t="s">
        <v>67</v>
      </c>
      <c r="C63">
        <v>1</v>
      </c>
      <c r="D63">
        <v>40</v>
      </c>
      <c r="E63">
        <v>561600</v>
      </c>
      <c r="F63">
        <v>1</v>
      </c>
      <c r="G63">
        <v>561559</v>
      </c>
      <c r="H63">
        <v>562542</v>
      </c>
      <c r="J63">
        <v>13.7011105382</v>
      </c>
      <c r="K63">
        <v>13.929141744800001</v>
      </c>
      <c r="L63" t="s">
        <v>67</v>
      </c>
      <c r="M63">
        <v>0</v>
      </c>
      <c r="N63">
        <v>561599</v>
      </c>
      <c r="O63">
        <f>N63-E63</f>
        <v>-1</v>
      </c>
      <c r="P63">
        <f t="shared" si="0"/>
        <v>-0.60818497466000032</v>
      </c>
      <c r="Q63">
        <f>K63-A63</f>
        <v>-0.38015376805999956</v>
      </c>
    </row>
    <row r="64" spans="1:17" x14ac:dyDescent="0.25">
      <c r="A64">
        <v>14.275446749783001</v>
      </c>
      <c r="B64" t="s">
        <v>68</v>
      </c>
      <c r="C64">
        <v>1</v>
      </c>
      <c r="D64">
        <v>5345</v>
      </c>
      <c r="E64">
        <v>2282759</v>
      </c>
      <c r="F64">
        <v>0</v>
      </c>
      <c r="G64">
        <v>2288103</v>
      </c>
      <c r="H64">
        <v>2287087</v>
      </c>
      <c r="J64">
        <v>14.4709906331</v>
      </c>
      <c r="K64">
        <v>14.425472773799999</v>
      </c>
      <c r="L64" t="s">
        <v>68</v>
      </c>
      <c r="M64">
        <v>0</v>
      </c>
      <c r="N64">
        <v>2282758</v>
      </c>
      <c r="O64">
        <f>N64-E64</f>
        <v>-1</v>
      </c>
      <c r="P64">
        <f t="shared" si="0"/>
        <v>0.1955438833169989</v>
      </c>
      <c r="Q64">
        <f>K64-A64</f>
        <v>0.1500260240169986</v>
      </c>
    </row>
    <row r="65" spans="1:17" x14ac:dyDescent="0.25">
      <c r="A65">
        <v>14.251839887634</v>
      </c>
      <c r="B65" t="s">
        <v>69</v>
      </c>
      <c r="C65">
        <v>1</v>
      </c>
      <c r="D65">
        <v>-32</v>
      </c>
      <c r="E65">
        <v>1091545</v>
      </c>
      <c r="F65">
        <v>0</v>
      </c>
      <c r="G65">
        <v>1091512</v>
      </c>
      <c r="H65">
        <v>1089089</v>
      </c>
      <c r="J65">
        <v>13.9219228159</v>
      </c>
      <c r="K65">
        <v>14.037381680499999</v>
      </c>
      <c r="L65" t="s">
        <v>69</v>
      </c>
      <c r="M65">
        <v>0</v>
      </c>
      <c r="N65">
        <v>1091544</v>
      </c>
      <c r="O65">
        <f>N65-E65</f>
        <v>-1</v>
      </c>
      <c r="P65">
        <f t="shared" si="0"/>
        <v>-0.32991707173400009</v>
      </c>
      <c r="Q65">
        <f>K65-A65</f>
        <v>-0.2144582071340011</v>
      </c>
    </row>
    <row r="66" spans="1:17" x14ac:dyDescent="0.25">
      <c r="A66">
        <v>14.247164867101</v>
      </c>
      <c r="B66" t="s">
        <v>70</v>
      </c>
      <c r="C66">
        <v>0</v>
      </c>
      <c r="D66">
        <v>-83</v>
      </c>
      <c r="E66">
        <v>4633417</v>
      </c>
      <c r="F66">
        <v>0</v>
      </c>
      <c r="G66">
        <v>4633333</v>
      </c>
      <c r="H66">
        <v>4632464</v>
      </c>
      <c r="J66">
        <v>14.215980569499999</v>
      </c>
      <c r="K66">
        <v>14.237705435100001</v>
      </c>
      <c r="L66" t="s">
        <v>70</v>
      </c>
      <c r="M66">
        <v>1</v>
      </c>
      <c r="N66">
        <v>4633396</v>
      </c>
      <c r="O66">
        <f>N66-E66</f>
        <v>-21</v>
      </c>
      <c r="P66">
        <f t="shared" si="0"/>
        <v>-3.1184297601001276E-2</v>
      </c>
      <c r="Q66">
        <f>K66-A66</f>
        <v>-9.4594320009999677E-3</v>
      </c>
    </row>
    <row r="67" spans="1:17" x14ac:dyDescent="0.25">
      <c r="A67">
        <v>14.246816765525001</v>
      </c>
      <c r="B67" t="s">
        <v>71</v>
      </c>
      <c r="C67">
        <v>0</v>
      </c>
      <c r="D67">
        <v>-246</v>
      </c>
      <c r="E67">
        <v>3474709</v>
      </c>
      <c r="F67">
        <v>0</v>
      </c>
      <c r="G67">
        <v>3474462</v>
      </c>
      <c r="H67">
        <v>3473740</v>
      </c>
      <c r="J67">
        <v>14.4072330664</v>
      </c>
      <c r="K67">
        <v>14.3730972795</v>
      </c>
      <c r="L67" t="s">
        <v>71</v>
      </c>
      <c r="M67">
        <v>1</v>
      </c>
      <c r="N67">
        <v>3474688</v>
      </c>
      <c r="O67">
        <f>N67-E67</f>
        <v>-21</v>
      </c>
      <c r="P67">
        <f t="shared" si="0"/>
        <v>0.16041630087499925</v>
      </c>
      <c r="Q67">
        <f>K67-A67</f>
        <v>0.12628051397499895</v>
      </c>
    </row>
    <row r="68" spans="1:17" x14ac:dyDescent="0.25">
      <c r="A68">
        <v>14.214071365775</v>
      </c>
      <c r="B68" t="s">
        <v>72</v>
      </c>
      <c r="C68">
        <v>1</v>
      </c>
      <c r="D68">
        <v>1210</v>
      </c>
      <c r="E68">
        <v>4348476</v>
      </c>
      <c r="F68">
        <v>0</v>
      </c>
      <c r="G68">
        <v>4349685</v>
      </c>
      <c r="H68">
        <v>4348054</v>
      </c>
      <c r="J68">
        <v>14.278949473999999</v>
      </c>
      <c r="K68">
        <v>14.273660810899999</v>
      </c>
      <c r="L68" t="s">
        <v>72</v>
      </c>
      <c r="M68">
        <v>0</v>
      </c>
      <c r="N68">
        <v>4348475</v>
      </c>
      <c r="O68">
        <f>N68-E68</f>
        <v>-1</v>
      </c>
      <c r="P68">
        <f t="shared" ref="P68:P131" si="1">J68-A68</f>
        <v>6.4878108224998954E-2</v>
      </c>
      <c r="Q68">
        <f>K68-A68</f>
        <v>5.9589445124998974E-2</v>
      </c>
    </row>
    <row r="69" spans="1:17" x14ac:dyDescent="0.25">
      <c r="A69">
        <v>14.192811771761001</v>
      </c>
      <c r="B69" t="s">
        <v>73</v>
      </c>
      <c r="C69">
        <v>0</v>
      </c>
      <c r="D69">
        <v>223</v>
      </c>
      <c r="E69">
        <v>2217281</v>
      </c>
      <c r="F69">
        <v>0</v>
      </c>
      <c r="G69">
        <v>2217503</v>
      </c>
      <c r="H69">
        <v>2216586</v>
      </c>
      <c r="J69">
        <v>-147.10986147899999</v>
      </c>
      <c r="K69">
        <v>12.574334218300001</v>
      </c>
      <c r="L69" t="s">
        <v>73</v>
      </c>
      <c r="M69">
        <v>1</v>
      </c>
      <c r="N69">
        <v>2217260</v>
      </c>
      <c r="O69">
        <f>N69-E69</f>
        <v>-21</v>
      </c>
      <c r="P69">
        <f t="shared" si="1"/>
        <v>-161.30267325076099</v>
      </c>
      <c r="Q69">
        <f>K69-A69</f>
        <v>-1.6184775534610001</v>
      </c>
    </row>
    <row r="70" spans="1:17" x14ac:dyDescent="0.25">
      <c r="A70">
        <v>14.078271793462999</v>
      </c>
      <c r="B70" t="s">
        <v>74</v>
      </c>
      <c r="C70">
        <v>0</v>
      </c>
      <c r="D70">
        <v>1283</v>
      </c>
      <c r="E70">
        <v>1465568</v>
      </c>
      <c r="F70">
        <v>0</v>
      </c>
      <c r="G70">
        <v>1466850</v>
      </c>
      <c r="H70">
        <v>1465945</v>
      </c>
      <c r="J70">
        <v>14.087808709300001</v>
      </c>
      <c r="K70">
        <v>14.097899848899999</v>
      </c>
      <c r="L70" t="s">
        <v>74</v>
      </c>
      <c r="M70">
        <v>1</v>
      </c>
      <c r="N70">
        <v>1465547</v>
      </c>
      <c r="O70">
        <f>N70-E70</f>
        <v>-21</v>
      </c>
      <c r="P70">
        <f t="shared" si="1"/>
        <v>9.5369158370015583E-3</v>
      </c>
      <c r="Q70">
        <f>K70-A70</f>
        <v>1.9628055436999858E-2</v>
      </c>
    </row>
    <row r="71" spans="1:17" x14ac:dyDescent="0.25">
      <c r="A71">
        <v>14.023166682361</v>
      </c>
      <c r="B71" t="s">
        <v>75</v>
      </c>
      <c r="C71">
        <v>0</v>
      </c>
      <c r="D71">
        <v>-157</v>
      </c>
      <c r="E71">
        <v>1314217</v>
      </c>
      <c r="F71">
        <v>0</v>
      </c>
      <c r="G71">
        <v>1314059</v>
      </c>
      <c r="H71">
        <v>1313880</v>
      </c>
      <c r="J71">
        <v>13.7008807814</v>
      </c>
      <c r="K71">
        <v>13.8144934229</v>
      </c>
      <c r="L71" t="s">
        <v>75</v>
      </c>
      <c r="M71">
        <v>1</v>
      </c>
      <c r="N71">
        <v>1314196</v>
      </c>
      <c r="O71">
        <f>N71-E71</f>
        <v>-21</v>
      </c>
      <c r="P71">
        <f t="shared" si="1"/>
        <v>-0.32228590096099907</v>
      </c>
      <c r="Q71">
        <f>K71-A71</f>
        <v>-0.20867325946099946</v>
      </c>
    </row>
    <row r="72" spans="1:17" x14ac:dyDescent="0.25">
      <c r="A72">
        <v>13.971807457763999</v>
      </c>
      <c r="B72" t="s">
        <v>76</v>
      </c>
      <c r="C72">
        <v>1</v>
      </c>
      <c r="D72">
        <v>401</v>
      </c>
      <c r="E72">
        <v>3088771</v>
      </c>
      <c r="F72">
        <v>1</v>
      </c>
      <c r="G72">
        <v>3088369</v>
      </c>
      <c r="H72">
        <v>3089076</v>
      </c>
      <c r="J72">
        <v>-147.40861718900001</v>
      </c>
      <c r="K72">
        <v>12.2982538229</v>
      </c>
      <c r="L72" t="s">
        <v>76</v>
      </c>
      <c r="M72">
        <v>0</v>
      </c>
      <c r="N72">
        <v>3088770</v>
      </c>
      <c r="O72">
        <f>N72-E72</f>
        <v>-1</v>
      </c>
      <c r="P72">
        <f t="shared" si="1"/>
        <v>-161.380424646764</v>
      </c>
      <c r="Q72">
        <f>K72-A72</f>
        <v>-1.6735536348639997</v>
      </c>
    </row>
    <row r="73" spans="1:17" x14ac:dyDescent="0.25">
      <c r="A73">
        <v>13.933882643718</v>
      </c>
      <c r="B73" t="s">
        <v>77</v>
      </c>
      <c r="C73">
        <v>0</v>
      </c>
      <c r="D73">
        <v>-333</v>
      </c>
      <c r="E73">
        <v>3474796</v>
      </c>
      <c r="F73">
        <v>0</v>
      </c>
      <c r="G73">
        <v>3474462</v>
      </c>
      <c r="H73">
        <v>3473740</v>
      </c>
      <c r="J73">
        <v>14.003488112799999</v>
      </c>
      <c r="K73">
        <v>13.9967293674</v>
      </c>
      <c r="L73" t="s">
        <v>77</v>
      </c>
      <c r="M73">
        <v>1</v>
      </c>
      <c r="N73">
        <v>3474775</v>
      </c>
      <c r="O73">
        <f>N73-E73</f>
        <v>-21</v>
      </c>
      <c r="P73">
        <f t="shared" si="1"/>
        <v>6.9605469081999161E-2</v>
      </c>
      <c r="Q73">
        <f>K73-A73</f>
        <v>6.2846723682000061E-2</v>
      </c>
    </row>
    <row r="74" spans="1:17" x14ac:dyDescent="0.25">
      <c r="A74">
        <v>13.865666202523</v>
      </c>
      <c r="B74" t="s">
        <v>78</v>
      </c>
      <c r="C74">
        <v>1</v>
      </c>
      <c r="D74">
        <v>-44</v>
      </c>
      <c r="E74">
        <v>4295193</v>
      </c>
      <c r="F74">
        <v>0</v>
      </c>
      <c r="G74">
        <v>4295148</v>
      </c>
      <c r="H74">
        <v>4294459</v>
      </c>
      <c r="J74">
        <v>13.2581847578</v>
      </c>
      <c r="K74">
        <v>13.484481647300001</v>
      </c>
      <c r="L74" t="s">
        <v>78</v>
      </c>
      <c r="M74">
        <v>0</v>
      </c>
      <c r="N74">
        <v>4295192</v>
      </c>
      <c r="O74">
        <f>N74-E74</f>
        <v>-1</v>
      </c>
      <c r="P74">
        <f t="shared" si="1"/>
        <v>-0.6074814447229997</v>
      </c>
      <c r="Q74">
        <f>K74-A74</f>
        <v>-0.38118455522299932</v>
      </c>
    </row>
    <row r="75" spans="1:17" x14ac:dyDescent="0.25">
      <c r="A75">
        <v>13.863173895594</v>
      </c>
      <c r="B75" t="s">
        <v>79</v>
      </c>
      <c r="C75">
        <v>0</v>
      </c>
      <c r="D75">
        <v>883</v>
      </c>
      <c r="E75">
        <v>1815642</v>
      </c>
      <c r="F75">
        <v>0</v>
      </c>
      <c r="G75">
        <v>1816524</v>
      </c>
      <c r="H75">
        <v>1815172</v>
      </c>
      <c r="J75">
        <v>-147.40273307999999</v>
      </c>
      <c r="K75">
        <v>12.2707533917</v>
      </c>
      <c r="L75" t="s">
        <v>79</v>
      </c>
      <c r="M75">
        <v>1</v>
      </c>
      <c r="N75">
        <v>1815621</v>
      </c>
      <c r="O75">
        <f>N75-E75</f>
        <v>-21</v>
      </c>
      <c r="P75">
        <f t="shared" si="1"/>
        <v>-161.26590697559399</v>
      </c>
      <c r="Q75">
        <f>K75-A75</f>
        <v>-1.5924205038940009</v>
      </c>
    </row>
    <row r="76" spans="1:17" x14ac:dyDescent="0.25">
      <c r="A76">
        <v>13.833601588695</v>
      </c>
      <c r="B76" t="s">
        <v>80</v>
      </c>
      <c r="C76">
        <v>0</v>
      </c>
      <c r="D76">
        <v>332</v>
      </c>
      <c r="E76">
        <v>1501327</v>
      </c>
      <c r="F76">
        <v>0</v>
      </c>
      <c r="G76">
        <v>1501658</v>
      </c>
      <c r="H76">
        <v>1501167</v>
      </c>
      <c r="J76">
        <v>13.8730254029</v>
      </c>
      <c r="K76">
        <v>13.8724188598</v>
      </c>
      <c r="L76" t="s">
        <v>80</v>
      </c>
      <c r="M76">
        <v>1</v>
      </c>
      <c r="N76">
        <v>1501306</v>
      </c>
      <c r="O76">
        <f>N76-E76</f>
        <v>-21</v>
      </c>
      <c r="P76">
        <f t="shared" si="1"/>
        <v>3.942381420499963E-2</v>
      </c>
      <c r="Q76">
        <f>K76-A76</f>
        <v>3.8817271104999662E-2</v>
      </c>
    </row>
    <row r="77" spans="1:17" x14ac:dyDescent="0.25">
      <c r="A77">
        <v>13.812893532551</v>
      </c>
      <c r="B77" t="s">
        <v>81</v>
      </c>
      <c r="C77">
        <v>0</v>
      </c>
      <c r="D77">
        <v>196</v>
      </c>
      <c r="E77">
        <v>3247188</v>
      </c>
      <c r="F77">
        <v>1</v>
      </c>
      <c r="G77">
        <v>3246991</v>
      </c>
      <c r="H77">
        <v>3247359</v>
      </c>
      <c r="J77">
        <v>13.9392024795</v>
      </c>
      <c r="K77">
        <v>13.9128787376</v>
      </c>
      <c r="L77" t="s">
        <v>81</v>
      </c>
      <c r="M77">
        <v>1</v>
      </c>
      <c r="N77">
        <v>3247167</v>
      </c>
      <c r="O77">
        <f>N77-E77</f>
        <v>-21</v>
      </c>
      <c r="P77">
        <f t="shared" si="1"/>
        <v>0.12630894694900086</v>
      </c>
      <c r="Q77">
        <f>K77-A77</f>
        <v>9.9985205049000214E-2</v>
      </c>
    </row>
    <row r="78" spans="1:17" x14ac:dyDescent="0.25">
      <c r="A78">
        <v>13.726037914757001</v>
      </c>
      <c r="B78" t="s">
        <v>82</v>
      </c>
      <c r="C78">
        <v>0</v>
      </c>
      <c r="D78">
        <v>64</v>
      </c>
      <c r="E78">
        <v>2538773</v>
      </c>
      <c r="F78">
        <v>0</v>
      </c>
      <c r="G78">
        <v>2538836</v>
      </c>
      <c r="H78">
        <v>2537739</v>
      </c>
      <c r="J78">
        <v>13.618699319999999</v>
      </c>
      <c r="K78">
        <v>13.662034420099999</v>
      </c>
      <c r="L78" t="s">
        <v>82</v>
      </c>
      <c r="M78">
        <v>1</v>
      </c>
      <c r="N78">
        <v>2538752</v>
      </c>
      <c r="O78">
        <f>N78-E78</f>
        <v>-21</v>
      </c>
      <c r="P78">
        <f t="shared" si="1"/>
        <v>-0.10733859475700136</v>
      </c>
      <c r="Q78">
        <f>K78-A78</f>
        <v>-6.400349465700117E-2</v>
      </c>
    </row>
    <row r="79" spans="1:17" x14ac:dyDescent="0.25">
      <c r="A79">
        <v>13.708208686477001</v>
      </c>
      <c r="B79" t="s">
        <v>83</v>
      </c>
      <c r="C79">
        <v>1</v>
      </c>
      <c r="D79">
        <v>2166</v>
      </c>
      <c r="E79">
        <v>110446</v>
      </c>
      <c r="F79">
        <v>1</v>
      </c>
      <c r="G79">
        <v>108279</v>
      </c>
      <c r="H79">
        <v>110984</v>
      </c>
      <c r="J79">
        <v>13.4687052996</v>
      </c>
      <c r="K79">
        <v>13.555407624800001</v>
      </c>
      <c r="L79" t="s">
        <v>83</v>
      </c>
      <c r="M79">
        <v>0</v>
      </c>
      <c r="N79">
        <v>110445</v>
      </c>
      <c r="O79">
        <f>N79-E79</f>
        <v>-1</v>
      </c>
      <c r="P79">
        <f t="shared" si="1"/>
        <v>-0.23950338687700068</v>
      </c>
      <c r="Q79">
        <f>K79-A79</f>
        <v>-0.15280106167699969</v>
      </c>
    </row>
    <row r="80" spans="1:17" x14ac:dyDescent="0.25">
      <c r="A80">
        <v>13.696348531830999</v>
      </c>
      <c r="B80" t="s">
        <v>84</v>
      </c>
      <c r="C80">
        <v>0</v>
      </c>
      <c r="D80">
        <v>49</v>
      </c>
      <c r="E80">
        <v>655830</v>
      </c>
      <c r="F80">
        <v>1</v>
      </c>
      <c r="G80">
        <v>655780</v>
      </c>
      <c r="H80">
        <v>656340</v>
      </c>
      <c r="J80">
        <v>-147.788501685</v>
      </c>
      <c r="K80">
        <v>11.9494659197</v>
      </c>
      <c r="L80" t="s">
        <v>84</v>
      </c>
      <c r="M80">
        <v>1</v>
      </c>
      <c r="N80">
        <v>655809</v>
      </c>
      <c r="O80">
        <f>N80-E80</f>
        <v>-21</v>
      </c>
      <c r="P80">
        <f t="shared" si="1"/>
        <v>-161.48485021683101</v>
      </c>
      <c r="Q80">
        <f>K80-A80</f>
        <v>-1.7468826121309995</v>
      </c>
    </row>
    <row r="81" spans="1:17" x14ac:dyDescent="0.25">
      <c r="A81">
        <v>13.644717798892</v>
      </c>
      <c r="B81" t="s">
        <v>85</v>
      </c>
      <c r="C81">
        <v>1</v>
      </c>
      <c r="D81">
        <v>482</v>
      </c>
      <c r="E81">
        <v>4310533</v>
      </c>
      <c r="F81">
        <v>0</v>
      </c>
      <c r="G81">
        <v>4311014</v>
      </c>
      <c r="H81">
        <v>4310124</v>
      </c>
      <c r="J81">
        <v>13.7597494811</v>
      </c>
      <c r="K81">
        <v>13.735844542800001</v>
      </c>
      <c r="L81" t="s">
        <v>85</v>
      </c>
      <c r="M81">
        <v>0</v>
      </c>
      <c r="N81">
        <v>4310532</v>
      </c>
      <c r="O81">
        <f>N81-E81</f>
        <v>-1</v>
      </c>
      <c r="P81">
        <f t="shared" si="1"/>
        <v>0.11503168220800042</v>
      </c>
      <c r="Q81">
        <f>K81-A81</f>
        <v>9.1126743908001018E-2</v>
      </c>
    </row>
    <row r="82" spans="1:17" x14ac:dyDescent="0.25">
      <c r="A82">
        <v>13.641454598754001</v>
      </c>
      <c r="B82" t="s">
        <v>86</v>
      </c>
      <c r="C82">
        <v>0</v>
      </c>
      <c r="D82">
        <v>-208</v>
      </c>
      <c r="E82">
        <v>4539853</v>
      </c>
      <c r="F82">
        <v>1</v>
      </c>
      <c r="G82">
        <v>4540060</v>
      </c>
      <c r="H82">
        <v>4540656</v>
      </c>
      <c r="J82">
        <v>13.7277866178</v>
      </c>
      <c r="K82">
        <v>13.7140296381</v>
      </c>
      <c r="L82" t="s">
        <v>86</v>
      </c>
      <c r="M82">
        <v>1</v>
      </c>
      <c r="N82">
        <v>4539832</v>
      </c>
      <c r="O82">
        <f>N82-E82</f>
        <v>-21</v>
      </c>
      <c r="P82">
        <f t="shared" si="1"/>
        <v>8.6332019045999076E-2</v>
      </c>
      <c r="Q82">
        <f>K82-A82</f>
        <v>7.257503934599896E-2</v>
      </c>
    </row>
    <row r="83" spans="1:17" x14ac:dyDescent="0.25">
      <c r="A83">
        <v>13.596295497947001</v>
      </c>
      <c r="B83" t="s">
        <v>87</v>
      </c>
      <c r="C83">
        <v>1</v>
      </c>
      <c r="D83">
        <v>-38</v>
      </c>
      <c r="E83">
        <v>83747</v>
      </c>
      <c r="F83">
        <v>0</v>
      </c>
      <c r="G83">
        <v>83708</v>
      </c>
      <c r="H83">
        <v>83622</v>
      </c>
      <c r="J83">
        <v>-147.77831455800001</v>
      </c>
      <c r="K83">
        <v>11.9255276826</v>
      </c>
      <c r="L83" t="s">
        <v>87</v>
      </c>
      <c r="M83">
        <v>0</v>
      </c>
      <c r="N83">
        <v>83746</v>
      </c>
      <c r="O83">
        <f>N83-E83</f>
        <v>-1</v>
      </c>
      <c r="P83">
        <f t="shared" si="1"/>
        <v>-161.37461005594702</v>
      </c>
      <c r="Q83">
        <f>K83-A83</f>
        <v>-1.6707678153470003</v>
      </c>
    </row>
    <row r="84" spans="1:17" x14ac:dyDescent="0.25">
      <c r="A84">
        <v>13.581410003906999</v>
      </c>
      <c r="B84" t="s">
        <v>88</v>
      </c>
      <c r="C84">
        <v>1</v>
      </c>
      <c r="D84">
        <v>-275</v>
      </c>
      <c r="E84">
        <v>1891883</v>
      </c>
      <c r="F84">
        <v>1</v>
      </c>
      <c r="G84">
        <v>1892157</v>
      </c>
      <c r="H84">
        <v>1892456</v>
      </c>
      <c r="J84">
        <v>-148.059263453</v>
      </c>
      <c r="K84">
        <v>11.7296430247</v>
      </c>
      <c r="L84" t="s">
        <v>88</v>
      </c>
      <c r="M84">
        <v>0</v>
      </c>
      <c r="N84">
        <v>1891882</v>
      </c>
      <c r="O84">
        <f>N84-E84</f>
        <v>-1</v>
      </c>
      <c r="P84">
        <f t="shared" si="1"/>
        <v>-161.640673456907</v>
      </c>
      <c r="Q84">
        <f>K84-A84</f>
        <v>-1.8517669792069995</v>
      </c>
    </row>
    <row r="85" spans="1:17" x14ac:dyDescent="0.25">
      <c r="A85">
        <v>13.561083486712</v>
      </c>
      <c r="B85" t="s">
        <v>89</v>
      </c>
      <c r="C85">
        <v>0</v>
      </c>
      <c r="D85">
        <v>169</v>
      </c>
      <c r="E85">
        <v>3654147</v>
      </c>
      <c r="F85">
        <v>0</v>
      </c>
      <c r="G85">
        <v>3654315</v>
      </c>
      <c r="H85">
        <v>3653989</v>
      </c>
      <c r="J85">
        <v>-148.11181979400001</v>
      </c>
      <c r="K85">
        <v>11.685674302900001</v>
      </c>
      <c r="L85" t="s">
        <v>89</v>
      </c>
      <c r="M85">
        <v>1</v>
      </c>
      <c r="N85">
        <v>3654126</v>
      </c>
      <c r="O85">
        <f>N85-E85</f>
        <v>-21</v>
      </c>
      <c r="P85">
        <f t="shared" si="1"/>
        <v>-161.67290328071201</v>
      </c>
      <c r="Q85">
        <f>K85-A85</f>
        <v>-1.8754091838119997</v>
      </c>
    </row>
    <row r="86" spans="1:17" x14ac:dyDescent="0.25">
      <c r="A86">
        <v>13.560865704996001</v>
      </c>
      <c r="B86" t="s">
        <v>90</v>
      </c>
      <c r="C86">
        <v>0</v>
      </c>
      <c r="D86">
        <v>-6</v>
      </c>
      <c r="E86">
        <v>4240284</v>
      </c>
      <c r="F86">
        <v>0</v>
      </c>
      <c r="G86">
        <v>4240277</v>
      </c>
      <c r="H86">
        <v>4238802</v>
      </c>
      <c r="J86">
        <v>13.2829466072</v>
      </c>
      <c r="K86">
        <v>13.376748494199999</v>
      </c>
      <c r="L86" t="s">
        <v>90</v>
      </c>
      <c r="M86">
        <v>1</v>
      </c>
      <c r="N86">
        <v>4240263</v>
      </c>
      <c r="O86">
        <f>N86-E86</f>
        <v>-21</v>
      </c>
      <c r="P86">
        <f t="shared" si="1"/>
        <v>-0.27791909779600132</v>
      </c>
      <c r="Q86">
        <f>K86-A86</f>
        <v>-0.18411721079600163</v>
      </c>
    </row>
    <row r="87" spans="1:17" x14ac:dyDescent="0.25">
      <c r="A87">
        <v>13.554196034687999</v>
      </c>
      <c r="B87" t="s">
        <v>91</v>
      </c>
      <c r="C87">
        <v>0</v>
      </c>
      <c r="D87">
        <v>0</v>
      </c>
      <c r="E87">
        <v>3951502</v>
      </c>
      <c r="F87">
        <v>1</v>
      </c>
      <c r="G87">
        <v>3951501</v>
      </c>
      <c r="H87">
        <v>3953351</v>
      </c>
      <c r="J87">
        <v>-147.76707116</v>
      </c>
      <c r="K87">
        <v>11.9217153072</v>
      </c>
      <c r="L87" t="s">
        <v>91</v>
      </c>
      <c r="M87">
        <v>1</v>
      </c>
      <c r="N87">
        <v>3951481</v>
      </c>
      <c r="O87">
        <f>N87-E87</f>
        <v>-21</v>
      </c>
      <c r="P87">
        <f t="shared" si="1"/>
        <v>-161.32126719468801</v>
      </c>
      <c r="Q87">
        <f>K87-A87</f>
        <v>-1.6324807274879998</v>
      </c>
    </row>
    <row r="88" spans="1:17" x14ac:dyDescent="0.25">
      <c r="A88">
        <v>13.418276822927</v>
      </c>
      <c r="B88" t="s">
        <v>92</v>
      </c>
      <c r="C88">
        <v>0</v>
      </c>
      <c r="D88">
        <v>15</v>
      </c>
      <c r="E88">
        <v>855202</v>
      </c>
      <c r="F88">
        <v>1</v>
      </c>
      <c r="G88">
        <v>855186</v>
      </c>
      <c r="H88">
        <v>856778</v>
      </c>
      <c r="J88">
        <v>13.3225498349</v>
      </c>
      <c r="K88">
        <v>13.361443601</v>
      </c>
      <c r="L88" t="s">
        <v>92</v>
      </c>
      <c r="M88">
        <v>1</v>
      </c>
      <c r="N88">
        <v>855181</v>
      </c>
      <c r="O88">
        <f>N88-E88</f>
        <v>-21</v>
      </c>
      <c r="P88">
        <f t="shared" si="1"/>
        <v>-9.5726988026999749E-2</v>
      </c>
      <c r="Q88">
        <f>K88-A88</f>
        <v>-5.6833221927000466E-2</v>
      </c>
    </row>
    <row r="89" spans="1:17" x14ac:dyDescent="0.25">
      <c r="A89">
        <v>13.373321331881</v>
      </c>
      <c r="B89" t="s">
        <v>93</v>
      </c>
      <c r="C89">
        <v>1</v>
      </c>
      <c r="D89">
        <v>-276</v>
      </c>
      <c r="E89">
        <v>776688</v>
      </c>
      <c r="F89">
        <v>1</v>
      </c>
      <c r="G89">
        <v>776963</v>
      </c>
      <c r="H89">
        <v>778255</v>
      </c>
      <c r="J89">
        <v>-147.96062866299999</v>
      </c>
      <c r="K89">
        <v>11.7316157722</v>
      </c>
      <c r="L89" t="s">
        <v>93</v>
      </c>
      <c r="M89">
        <v>0</v>
      </c>
      <c r="N89">
        <v>776687</v>
      </c>
      <c r="O89">
        <f>N89-E89</f>
        <v>-1</v>
      </c>
      <c r="P89">
        <f t="shared" si="1"/>
        <v>-161.33394999488098</v>
      </c>
      <c r="Q89">
        <f>K89-A89</f>
        <v>-1.6417055596810002</v>
      </c>
    </row>
    <row r="90" spans="1:17" x14ac:dyDescent="0.25">
      <c r="A90">
        <v>13.367424886076</v>
      </c>
      <c r="B90" t="s">
        <v>94</v>
      </c>
      <c r="C90">
        <v>1</v>
      </c>
      <c r="D90">
        <v>2020</v>
      </c>
      <c r="E90">
        <v>1089493</v>
      </c>
      <c r="F90">
        <v>0</v>
      </c>
      <c r="G90">
        <v>1091512</v>
      </c>
      <c r="H90">
        <v>1089089</v>
      </c>
      <c r="J90">
        <v>13.201150182299999</v>
      </c>
      <c r="K90">
        <v>13.2610866371</v>
      </c>
      <c r="L90" t="s">
        <v>94</v>
      </c>
      <c r="M90">
        <v>0</v>
      </c>
      <c r="N90">
        <v>1089492</v>
      </c>
      <c r="O90">
        <f>N90-E90</f>
        <v>-1</v>
      </c>
      <c r="P90">
        <f t="shared" si="1"/>
        <v>-0.16627470377600062</v>
      </c>
      <c r="Q90">
        <f>K90-A90</f>
        <v>-0.10633824897599986</v>
      </c>
    </row>
    <row r="91" spans="1:17" x14ac:dyDescent="0.25">
      <c r="A91">
        <v>13.306181157877999</v>
      </c>
      <c r="B91" t="s">
        <v>95</v>
      </c>
      <c r="C91">
        <v>0</v>
      </c>
      <c r="D91">
        <v>349</v>
      </c>
      <c r="E91">
        <v>2581152</v>
      </c>
      <c r="F91">
        <v>0</v>
      </c>
      <c r="G91">
        <v>2581500</v>
      </c>
      <c r="H91">
        <v>2580925</v>
      </c>
      <c r="J91">
        <v>12.987400383500001</v>
      </c>
      <c r="K91">
        <v>13.0903327888</v>
      </c>
      <c r="L91" t="s">
        <v>95</v>
      </c>
      <c r="M91">
        <v>1</v>
      </c>
      <c r="N91">
        <v>2581131</v>
      </c>
      <c r="O91">
        <f>N91-E91</f>
        <v>-21</v>
      </c>
      <c r="P91">
        <f t="shared" si="1"/>
        <v>-0.31878077437799845</v>
      </c>
      <c r="Q91">
        <f>K91-A91</f>
        <v>-0.21584836907799954</v>
      </c>
    </row>
    <row r="92" spans="1:17" x14ac:dyDescent="0.25">
      <c r="A92">
        <v>13.295459909972999</v>
      </c>
      <c r="B92" t="s">
        <v>96</v>
      </c>
      <c r="C92">
        <v>1</v>
      </c>
      <c r="D92">
        <v>767</v>
      </c>
      <c r="E92">
        <v>3106411</v>
      </c>
      <c r="F92">
        <v>0</v>
      </c>
      <c r="G92">
        <v>3107177</v>
      </c>
      <c r="H92">
        <v>3105042</v>
      </c>
      <c r="J92">
        <v>-147.996891777</v>
      </c>
      <c r="K92">
        <v>11.6835742331</v>
      </c>
      <c r="L92" t="s">
        <v>96</v>
      </c>
      <c r="M92">
        <v>0</v>
      </c>
      <c r="N92">
        <v>3106410</v>
      </c>
      <c r="O92">
        <f>N92-E92</f>
        <v>-1</v>
      </c>
      <c r="P92">
        <f t="shared" si="1"/>
        <v>-161.29235168697301</v>
      </c>
      <c r="Q92">
        <f>K92-A92</f>
        <v>-1.6118856768729994</v>
      </c>
    </row>
    <row r="93" spans="1:17" x14ac:dyDescent="0.25">
      <c r="A93">
        <v>13.213184797175</v>
      </c>
      <c r="B93" t="s">
        <v>97</v>
      </c>
      <c r="C93">
        <v>0</v>
      </c>
      <c r="D93">
        <v>-292</v>
      </c>
      <c r="E93">
        <v>612874</v>
      </c>
      <c r="F93">
        <v>1</v>
      </c>
      <c r="G93">
        <v>613165</v>
      </c>
      <c r="H93">
        <v>613383</v>
      </c>
      <c r="J93">
        <v>13.1945743081</v>
      </c>
      <c r="K93">
        <v>13.2083122609</v>
      </c>
      <c r="L93" t="s">
        <v>97</v>
      </c>
      <c r="M93">
        <v>1</v>
      </c>
      <c r="N93">
        <v>612853</v>
      </c>
      <c r="O93">
        <f>N93-E93</f>
        <v>-21</v>
      </c>
      <c r="P93">
        <f t="shared" si="1"/>
        <v>-1.8610489074999848E-2</v>
      </c>
      <c r="Q93">
        <f>K93-A93</f>
        <v>-4.8725362750001722E-3</v>
      </c>
    </row>
    <row r="94" spans="1:17" x14ac:dyDescent="0.25">
      <c r="A94">
        <v>13.204051607854</v>
      </c>
      <c r="B94" t="s">
        <v>98</v>
      </c>
      <c r="C94">
        <v>0</v>
      </c>
      <c r="D94">
        <v>81</v>
      </c>
      <c r="E94">
        <v>2987408</v>
      </c>
      <c r="F94">
        <v>1</v>
      </c>
      <c r="G94">
        <v>2987326</v>
      </c>
      <c r="H94">
        <v>2987808</v>
      </c>
      <c r="J94">
        <v>12.934579002</v>
      </c>
      <c r="K94">
        <v>13.024203336999999</v>
      </c>
      <c r="L94" t="s">
        <v>98</v>
      </c>
      <c r="M94">
        <v>1</v>
      </c>
      <c r="N94">
        <v>2987387</v>
      </c>
      <c r="O94">
        <f>N94-E94</f>
        <v>-21</v>
      </c>
      <c r="P94">
        <f t="shared" si="1"/>
        <v>-0.26947260585400024</v>
      </c>
      <c r="Q94">
        <f>K94-A94</f>
        <v>-0.17984827085400035</v>
      </c>
    </row>
    <row r="95" spans="1:17" x14ac:dyDescent="0.25">
      <c r="A95">
        <v>13.081678730431999</v>
      </c>
      <c r="B95" t="s">
        <v>99</v>
      </c>
      <c r="C95">
        <v>0</v>
      </c>
      <c r="D95">
        <v>289</v>
      </c>
      <c r="E95">
        <v>1927443</v>
      </c>
      <c r="F95">
        <v>0</v>
      </c>
      <c r="G95">
        <v>1927731</v>
      </c>
      <c r="H95">
        <v>1927072</v>
      </c>
      <c r="J95">
        <v>13.1642609134</v>
      </c>
      <c r="K95">
        <v>13.150585168899999</v>
      </c>
      <c r="L95" t="s">
        <v>99</v>
      </c>
      <c r="M95">
        <v>1</v>
      </c>
      <c r="N95">
        <v>1927422</v>
      </c>
      <c r="O95">
        <f>N95-E95</f>
        <v>-21</v>
      </c>
      <c r="P95">
        <f t="shared" si="1"/>
        <v>8.2582182968000239E-2</v>
      </c>
      <c r="Q95">
        <f>K95-A95</f>
        <v>6.890643846799982E-2</v>
      </c>
    </row>
    <row r="96" spans="1:17" x14ac:dyDescent="0.25">
      <c r="A96">
        <v>13.075764894583999</v>
      </c>
      <c r="B96" t="s">
        <v>100</v>
      </c>
      <c r="C96">
        <v>1</v>
      </c>
      <c r="D96">
        <v>-3325</v>
      </c>
      <c r="E96">
        <v>2194977</v>
      </c>
      <c r="F96">
        <v>1</v>
      </c>
      <c r="G96">
        <v>2198301</v>
      </c>
      <c r="H96">
        <v>2201933</v>
      </c>
      <c r="J96">
        <v>-148.20304604</v>
      </c>
      <c r="K96">
        <v>11.473470685100001</v>
      </c>
      <c r="L96" t="s">
        <v>100</v>
      </c>
      <c r="M96">
        <v>0</v>
      </c>
      <c r="N96">
        <v>2194976</v>
      </c>
      <c r="O96">
        <f>N96-E96</f>
        <v>-1</v>
      </c>
      <c r="P96">
        <f t="shared" si="1"/>
        <v>-161.27881093458402</v>
      </c>
      <c r="Q96">
        <f>K96-A96</f>
        <v>-1.6022942094839987</v>
      </c>
    </row>
    <row r="97" spans="1:17" x14ac:dyDescent="0.25">
      <c r="A97">
        <v>13.063782078375</v>
      </c>
      <c r="B97" t="s">
        <v>101</v>
      </c>
      <c r="C97">
        <v>1</v>
      </c>
      <c r="D97">
        <v>166</v>
      </c>
      <c r="E97">
        <v>256144</v>
      </c>
      <c r="F97">
        <v>1</v>
      </c>
      <c r="G97">
        <v>255977</v>
      </c>
      <c r="H97">
        <v>256435</v>
      </c>
      <c r="J97">
        <v>-148.205018282</v>
      </c>
      <c r="K97">
        <v>11.468766542399999</v>
      </c>
      <c r="L97" t="s">
        <v>101</v>
      </c>
      <c r="M97">
        <v>0</v>
      </c>
      <c r="N97">
        <v>256143</v>
      </c>
      <c r="O97">
        <f>N97-E97</f>
        <v>-1</v>
      </c>
      <c r="P97">
        <f t="shared" si="1"/>
        <v>-161.268800360375</v>
      </c>
      <c r="Q97">
        <f>K97-A97</f>
        <v>-1.5950155359750013</v>
      </c>
    </row>
    <row r="98" spans="1:17" x14ac:dyDescent="0.25">
      <c r="A98">
        <v>13.00677369636</v>
      </c>
      <c r="B98" t="s">
        <v>102</v>
      </c>
      <c r="C98">
        <v>1</v>
      </c>
      <c r="D98">
        <v>-231</v>
      </c>
      <c r="E98">
        <v>3210839</v>
      </c>
      <c r="F98">
        <v>1</v>
      </c>
      <c r="G98">
        <v>3211069</v>
      </c>
      <c r="H98">
        <v>3212910</v>
      </c>
      <c r="J98">
        <v>13.018667778499999</v>
      </c>
      <c r="K98">
        <v>13.027226470700001</v>
      </c>
      <c r="L98" t="s">
        <v>102</v>
      </c>
      <c r="M98">
        <v>0</v>
      </c>
      <c r="N98">
        <v>3210838</v>
      </c>
      <c r="O98">
        <f>N98-E98</f>
        <v>-1</v>
      </c>
      <c r="P98">
        <f t="shared" si="1"/>
        <v>1.189408213999954E-2</v>
      </c>
      <c r="Q98">
        <f>K98-A98</f>
        <v>2.0452774340000701E-2</v>
      </c>
    </row>
    <row r="99" spans="1:17" x14ac:dyDescent="0.25">
      <c r="A99">
        <v>12.981288999815</v>
      </c>
      <c r="B99" t="s">
        <v>103</v>
      </c>
      <c r="C99">
        <v>0</v>
      </c>
      <c r="D99">
        <v>-110</v>
      </c>
      <c r="E99">
        <v>3802271</v>
      </c>
      <c r="F99">
        <v>0</v>
      </c>
      <c r="G99">
        <v>3802160</v>
      </c>
      <c r="H99">
        <v>3801081</v>
      </c>
      <c r="J99">
        <v>-148.63434765299999</v>
      </c>
      <c r="K99">
        <v>11.138352835999999</v>
      </c>
      <c r="L99" t="s">
        <v>103</v>
      </c>
      <c r="M99">
        <v>1</v>
      </c>
      <c r="N99">
        <v>3802250</v>
      </c>
      <c r="O99">
        <f>N99-E99</f>
        <v>-21</v>
      </c>
      <c r="P99">
        <f t="shared" si="1"/>
        <v>-161.615636652815</v>
      </c>
      <c r="Q99">
        <f>K99-A99</f>
        <v>-1.8429361638150006</v>
      </c>
    </row>
    <row r="100" spans="1:17" x14ac:dyDescent="0.25">
      <c r="A100">
        <v>12.973347124852999</v>
      </c>
      <c r="B100" t="s">
        <v>104</v>
      </c>
      <c r="C100">
        <v>0</v>
      </c>
      <c r="D100">
        <v>-51</v>
      </c>
      <c r="E100">
        <v>4010891</v>
      </c>
      <c r="F100">
        <v>0</v>
      </c>
      <c r="G100">
        <v>4010839</v>
      </c>
      <c r="H100">
        <v>4009886</v>
      </c>
      <c r="J100">
        <v>-148.529338193</v>
      </c>
      <c r="K100">
        <v>11.213101675500001</v>
      </c>
      <c r="L100" t="s">
        <v>104</v>
      </c>
      <c r="M100">
        <v>1</v>
      </c>
      <c r="N100">
        <v>4010870</v>
      </c>
      <c r="O100">
        <f>N100-E100</f>
        <v>-21</v>
      </c>
      <c r="P100">
        <f t="shared" si="1"/>
        <v>-161.50268531785301</v>
      </c>
      <c r="Q100">
        <f>K100-A100</f>
        <v>-1.7602454493529986</v>
      </c>
    </row>
    <row r="101" spans="1:17" x14ac:dyDescent="0.25">
      <c r="A101">
        <v>12.973056339332</v>
      </c>
      <c r="B101" t="s">
        <v>105</v>
      </c>
      <c r="C101">
        <v>1</v>
      </c>
      <c r="D101">
        <v>214</v>
      </c>
      <c r="E101">
        <v>1219039</v>
      </c>
      <c r="F101">
        <v>1</v>
      </c>
      <c r="G101">
        <v>1218824</v>
      </c>
      <c r="H101">
        <v>1221471</v>
      </c>
      <c r="J101">
        <v>-149.05613380299999</v>
      </c>
      <c r="K101">
        <v>10.8775725093</v>
      </c>
      <c r="L101" t="s">
        <v>105</v>
      </c>
      <c r="M101">
        <v>0</v>
      </c>
      <c r="N101">
        <v>1219038</v>
      </c>
      <c r="O101">
        <f>N101-E101</f>
        <v>-1</v>
      </c>
      <c r="P101">
        <f t="shared" si="1"/>
        <v>-162.029190142332</v>
      </c>
      <c r="Q101">
        <f>K101-A101</f>
        <v>-2.0954838300320002</v>
      </c>
    </row>
    <row r="102" spans="1:17" x14ac:dyDescent="0.25">
      <c r="A102">
        <v>12.967175740459</v>
      </c>
      <c r="B102" t="s">
        <v>106</v>
      </c>
      <c r="C102">
        <v>0</v>
      </c>
      <c r="D102">
        <v>97</v>
      </c>
      <c r="E102">
        <v>3603872</v>
      </c>
      <c r="F102">
        <v>1</v>
      </c>
      <c r="G102">
        <v>3603774</v>
      </c>
      <c r="H102">
        <v>3604400</v>
      </c>
      <c r="J102">
        <v>-148.30243552799999</v>
      </c>
      <c r="K102">
        <v>11.371470011</v>
      </c>
      <c r="L102" t="s">
        <v>106</v>
      </c>
      <c r="M102">
        <v>1</v>
      </c>
      <c r="N102">
        <v>3603851</v>
      </c>
      <c r="O102">
        <f>N102-E102</f>
        <v>-21</v>
      </c>
      <c r="P102">
        <f t="shared" si="1"/>
        <v>-161.26961126845899</v>
      </c>
      <c r="Q102">
        <f>K102-A102</f>
        <v>-1.5957057294590005</v>
      </c>
    </row>
    <row r="103" spans="1:17" x14ac:dyDescent="0.25">
      <c r="A103">
        <v>12.962005453865</v>
      </c>
      <c r="B103" t="s">
        <v>107</v>
      </c>
      <c r="C103">
        <v>0</v>
      </c>
      <c r="D103">
        <v>90</v>
      </c>
      <c r="E103">
        <v>2150407</v>
      </c>
      <c r="F103">
        <v>0</v>
      </c>
      <c r="G103">
        <v>2150496</v>
      </c>
      <c r="H103">
        <v>2149735</v>
      </c>
      <c r="J103">
        <v>13.0651147742</v>
      </c>
      <c r="K103">
        <v>13.044916177199999</v>
      </c>
      <c r="L103" t="s">
        <v>107</v>
      </c>
      <c r="M103">
        <v>1</v>
      </c>
      <c r="N103">
        <v>2150386</v>
      </c>
      <c r="O103">
        <f>N103-E103</f>
        <v>-21</v>
      </c>
      <c r="P103">
        <f t="shared" si="1"/>
        <v>0.10310932033499931</v>
      </c>
      <c r="Q103">
        <f>K103-A103</f>
        <v>8.2910723334999048E-2</v>
      </c>
    </row>
    <row r="104" spans="1:17" x14ac:dyDescent="0.25">
      <c r="A104">
        <v>12.960655022132</v>
      </c>
      <c r="B104" t="s">
        <v>108</v>
      </c>
      <c r="C104">
        <v>1</v>
      </c>
      <c r="D104">
        <v>1472</v>
      </c>
      <c r="E104">
        <v>951306</v>
      </c>
      <c r="F104">
        <v>0</v>
      </c>
      <c r="G104">
        <v>952777</v>
      </c>
      <c r="H104">
        <v>950495</v>
      </c>
      <c r="J104">
        <v>12.5527703143</v>
      </c>
      <c r="K104">
        <v>12.686484634699999</v>
      </c>
      <c r="L104" t="s">
        <v>108</v>
      </c>
      <c r="M104">
        <v>0</v>
      </c>
      <c r="N104">
        <v>951305</v>
      </c>
      <c r="O104">
        <f>N104-E104</f>
        <v>-1</v>
      </c>
      <c r="P104">
        <f t="shared" si="1"/>
        <v>-0.40788470783200026</v>
      </c>
      <c r="Q104">
        <f>K104-A104</f>
        <v>-0.27417038743200095</v>
      </c>
    </row>
    <row r="105" spans="1:17" x14ac:dyDescent="0.25">
      <c r="A105">
        <v>12.870253636794001</v>
      </c>
      <c r="B105" t="s">
        <v>109</v>
      </c>
      <c r="C105">
        <v>1</v>
      </c>
      <c r="D105">
        <v>1495</v>
      </c>
      <c r="E105">
        <v>3629119</v>
      </c>
      <c r="F105">
        <v>0</v>
      </c>
      <c r="G105">
        <v>3630613</v>
      </c>
      <c r="H105">
        <v>3628991</v>
      </c>
      <c r="J105">
        <v>12.852017909100001</v>
      </c>
      <c r="K105">
        <v>12.868757512</v>
      </c>
      <c r="L105" t="s">
        <v>109</v>
      </c>
      <c r="M105">
        <v>0</v>
      </c>
      <c r="N105">
        <v>3629118</v>
      </c>
      <c r="O105">
        <f>N105-E105</f>
        <v>-1</v>
      </c>
      <c r="P105">
        <f t="shared" si="1"/>
        <v>-1.8235727693999948E-2</v>
      </c>
      <c r="Q105">
        <f>K105-A105</f>
        <v>-1.4961247940004085E-3</v>
      </c>
    </row>
    <row r="106" spans="1:17" x14ac:dyDescent="0.25">
      <c r="A106">
        <v>12.858184455616</v>
      </c>
      <c r="B106" t="s">
        <v>110</v>
      </c>
      <c r="C106">
        <v>0</v>
      </c>
      <c r="D106">
        <v>-228</v>
      </c>
      <c r="E106">
        <v>3662870</v>
      </c>
      <c r="F106">
        <v>0</v>
      </c>
      <c r="G106">
        <v>3662641</v>
      </c>
      <c r="H106">
        <v>3661913</v>
      </c>
      <c r="J106">
        <v>12.690414045400001</v>
      </c>
      <c r="K106">
        <v>12.749844535999999</v>
      </c>
      <c r="L106" t="s">
        <v>110</v>
      </c>
      <c r="M106">
        <v>1</v>
      </c>
      <c r="N106">
        <v>3662849</v>
      </c>
      <c r="O106">
        <f>N106-E106</f>
        <v>-21</v>
      </c>
      <c r="P106">
        <f t="shared" si="1"/>
        <v>-0.16777041021599892</v>
      </c>
      <c r="Q106">
        <f>K106-A106</f>
        <v>-0.1083399196160002</v>
      </c>
    </row>
    <row r="107" spans="1:17" x14ac:dyDescent="0.25">
      <c r="A107">
        <v>12.840572702909</v>
      </c>
      <c r="B107" t="s">
        <v>111</v>
      </c>
      <c r="C107">
        <v>0</v>
      </c>
      <c r="D107">
        <v>205</v>
      </c>
      <c r="E107">
        <v>506102</v>
      </c>
      <c r="F107">
        <v>0</v>
      </c>
      <c r="G107">
        <v>506306</v>
      </c>
      <c r="H107">
        <v>505827</v>
      </c>
      <c r="J107">
        <v>-148.802559726</v>
      </c>
      <c r="K107">
        <v>10.9865856203</v>
      </c>
      <c r="L107" t="s">
        <v>111</v>
      </c>
      <c r="M107">
        <v>1</v>
      </c>
      <c r="N107">
        <v>506081</v>
      </c>
      <c r="O107">
        <f>N107-E107</f>
        <v>-21</v>
      </c>
      <c r="P107">
        <f t="shared" si="1"/>
        <v>-161.64313242890898</v>
      </c>
      <c r="Q107">
        <f>K107-A107</f>
        <v>-1.8539870826090006</v>
      </c>
    </row>
    <row r="108" spans="1:17" x14ac:dyDescent="0.25">
      <c r="A108">
        <v>12.832120339436999</v>
      </c>
      <c r="B108" t="s">
        <v>112</v>
      </c>
      <c r="C108">
        <v>0</v>
      </c>
      <c r="D108">
        <v>-100</v>
      </c>
      <c r="E108">
        <v>3518826</v>
      </c>
      <c r="F108">
        <v>0</v>
      </c>
      <c r="G108">
        <v>3518725</v>
      </c>
      <c r="H108">
        <v>3517487</v>
      </c>
      <c r="J108">
        <v>12.9351398805</v>
      </c>
      <c r="K108">
        <v>12.9147533786</v>
      </c>
      <c r="L108" t="s">
        <v>112</v>
      </c>
      <c r="M108">
        <v>1</v>
      </c>
      <c r="N108">
        <v>3518805</v>
      </c>
      <c r="O108">
        <f>N108-E108</f>
        <v>-21</v>
      </c>
      <c r="P108">
        <f t="shared" si="1"/>
        <v>0.10301954106300037</v>
      </c>
      <c r="Q108">
        <f>K108-A108</f>
        <v>8.2633039163001243E-2</v>
      </c>
    </row>
    <row r="109" spans="1:17" x14ac:dyDescent="0.25">
      <c r="A109">
        <v>12.823652269568001</v>
      </c>
      <c r="B109" t="s">
        <v>113</v>
      </c>
      <c r="C109">
        <v>0</v>
      </c>
      <c r="D109">
        <v>446</v>
      </c>
      <c r="E109">
        <v>899353</v>
      </c>
      <c r="F109">
        <v>0</v>
      </c>
      <c r="G109">
        <v>899798</v>
      </c>
      <c r="H109">
        <v>899067</v>
      </c>
      <c r="J109">
        <v>12.4661705588</v>
      </c>
      <c r="K109">
        <v>12.5861338561</v>
      </c>
      <c r="L109" t="s">
        <v>113</v>
      </c>
      <c r="M109">
        <v>1</v>
      </c>
      <c r="N109">
        <v>899332</v>
      </c>
      <c r="O109">
        <f>N109-E109</f>
        <v>-21</v>
      </c>
      <c r="P109">
        <f t="shared" si="1"/>
        <v>-0.35748171076800084</v>
      </c>
      <c r="Q109">
        <f>K109-A109</f>
        <v>-0.23751841346800084</v>
      </c>
    </row>
    <row r="110" spans="1:17" x14ac:dyDescent="0.25">
      <c r="A110">
        <v>12.799026947835999</v>
      </c>
      <c r="B110" t="s">
        <v>114</v>
      </c>
      <c r="C110">
        <v>1</v>
      </c>
      <c r="D110">
        <v>-1257</v>
      </c>
      <c r="E110">
        <v>3580250</v>
      </c>
      <c r="F110">
        <v>1</v>
      </c>
      <c r="G110">
        <v>3581506</v>
      </c>
      <c r="H110">
        <v>3581781</v>
      </c>
      <c r="J110">
        <v>-148.981146763</v>
      </c>
      <c r="K110">
        <v>10.846197182099999</v>
      </c>
      <c r="L110" t="s">
        <v>114</v>
      </c>
      <c r="M110">
        <v>0</v>
      </c>
      <c r="N110">
        <v>3580249</v>
      </c>
      <c r="O110">
        <f>N110-E110</f>
        <v>-1</v>
      </c>
      <c r="P110">
        <f t="shared" si="1"/>
        <v>-161.78017371083601</v>
      </c>
      <c r="Q110">
        <f>K110-A110</f>
        <v>-1.9528297657360003</v>
      </c>
    </row>
    <row r="111" spans="1:17" x14ac:dyDescent="0.25">
      <c r="A111">
        <v>12.793226866325</v>
      </c>
      <c r="B111" t="s">
        <v>115</v>
      </c>
      <c r="C111">
        <v>0</v>
      </c>
      <c r="D111">
        <v>-549</v>
      </c>
      <c r="E111">
        <v>2033311</v>
      </c>
      <c r="F111">
        <v>1</v>
      </c>
      <c r="G111">
        <v>2033859</v>
      </c>
      <c r="H111">
        <v>2034710</v>
      </c>
      <c r="J111">
        <v>12.472671981</v>
      </c>
      <c r="K111">
        <v>12.5823480635</v>
      </c>
      <c r="L111" t="s">
        <v>115</v>
      </c>
      <c r="M111">
        <v>1</v>
      </c>
      <c r="N111">
        <v>2033290</v>
      </c>
      <c r="O111">
        <f>N111-E111</f>
        <v>-21</v>
      </c>
      <c r="P111">
        <f t="shared" si="1"/>
        <v>-0.32055488532500043</v>
      </c>
      <c r="Q111">
        <f>K111-A111</f>
        <v>-0.21087880282500038</v>
      </c>
    </row>
    <row r="112" spans="1:17" x14ac:dyDescent="0.25">
      <c r="A112">
        <v>12.744139177433</v>
      </c>
      <c r="B112" t="s">
        <v>116</v>
      </c>
      <c r="C112">
        <v>1</v>
      </c>
      <c r="D112">
        <v>2337</v>
      </c>
      <c r="E112">
        <v>412641</v>
      </c>
      <c r="F112">
        <v>0</v>
      </c>
      <c r="G112">
        <v>414977</v>
      </c>
      <c r="H112">
        <v>411831</v>
      </c>
      <c r="J112">
        <v>12.490677769099999</v>
      </c>
      <c r="K112">
        <v>12.5821472309</v>
      </c>
      <c r="L112" t="s">
        <v>116</v>
      </c>
      <c r="M112">
        <v>0</v>
      </c>
      <c r="N112">
        <v>412640</v>
      </c>
      <c r="O112">
        <f>N112-E112</f>
        <v>-1</v>
      </c>
      <c r="P112">
        <f t="shared" si="1"/>
        <v>-0.2534614083330009</v>
      </c>
      <c r="Q112">
        <f>K112-A112</f>
        <v>-0.16199194653299998</v>
      </c>
    </row>
    <row r="113" spans="1:17" x14ac:dyDescent="0.25">
      <c r="A113">
        <v>12.739612266929999</v>
      </c>
      <c r="B113" t="s">
        <v>117</v>
      </c>
      <c r="C113">
        <v>1</v>
      </c>
      <c r="D113">
        <v>379</v>
      </c>
      <c r="E113">
        <v>3413435</v>
      </c>
      <c r="F113">
        <v>1</v>
      </c>
      <c r="G113">
        <v>3413055</v>
      </c>
      <c r="H113">
        <v>3416159</v>
      </c>
      <c r="J113">
        <v>12.6062066026</v>
      </c>
      <c r="K113">
        <v>12.656422431299999</v>
      </c>
      <c r="L113" t="s">
        <v>117</v>
      </c>
      <c r="M113">
        <v>0</v>
      </c>
      <c r="N113">
        <v>3413434</v>
      </c>
      <c r="O113">
        <f>N113-E113</f>
        <v>-1</v>
      </c>
      <c r="P113">
        <f t="shared" si="1"/>
        <v>-0.13340566432999879</v>
      </c>
      <c r="Q113">
        <f>K113-A113</f>
        <v>-8.318983562999982E-2</v>
      </c>
    </row>
    <row r="114" spans="1:17" x14ac:dyDescent="0.25">
      <c r="A114">
        <v>12.71960056336</v>
      </c>
      <c r="B114" t="s">
        <v>118</v>
      </c>
      <c r="C114">
        <v>1</v>
      </c>
      <c r="D114">
        <v>-54</v>
      </c>
      <c r="E114">
        <v>4408523</v>
      </c>
      <c r="F114">
        <v>1</v>
      </c>
      <c r="G114">
        <v>4408576</v>
      </c>
      <c r="H114">
        <v>4409274</v>
      </c>
      <c r="J114">
        <v>12.671827203799999</v>
      </c>
      <c r="K114">
        <v>12.696923310600001</v>
      </c>
      <c r="L114" t="s">
        <v>118</v>
      </c>
      <c r="M114">
        <v>0</v>
      </c>
      <c r="N114">
        <v>4408522</v>
      </c>
      <c r="O114">
        <f>N114-E114</f>
        <v>-1</v>
      </c>
      <c r="P114">
        <f t="shared" si="1"/>
        <v>-4.7773359560000728E-2</v>
      </c>
      <c r="Q114">
        <f>K114-A114</f>
        <v>-2.2677252759999433E-2</v>
      </c>
    </row>
    <row r="115" spans="1:17" x14ac:dyDescent="0.25">
      <c r="A115">
        <v>12.718879306503</v>
      </c>
      <c r="B115" t="s">
        <v>119</v>
      </c>
      <c r="C115">
        <v>0</v>
      </c>
      <c r="D115">
        <v>-79</v>
      </c>
      <c r="E115">
        <v>156281</v>
      </c>
      <c r="F115">
        <v>0</v>
      </c>
      <c r="G115">
        <v>156201</v>
      </c>
      <c r="H115">
        <v>155461</v>
      </c>
      <c r="J115">
        <v>12.2377505374</v>
      </c>
      <c r="K115">
        <v>12.3947676712</v>
      </c>
      <c r="L115" t="s">
        <v>119</v>
      </c>
      <c r="M115">
        <v>1</v>
      </c>
      <c r="N115">
        <v>156260</v>
      </c>
      <c r="O115">
        <f>N115-E115</f>
        <v>-21</v>
      </c>
      <c r="P115">
        <f t="shared" si="1"/>
        <v>-0.48112876910299995</v>
      </c>
      <c r="Q115">
        <f>K115-A115</f>
        <v>-0.3241116353029998</v>
      </c>
    </row>
    <row r="116" spans="1:17" x14ac:dyDescent="0.25">
      <c r="A116">
        <v>12.717192149691</v>
      </c>
      <c r="B116" t="s">
        <v>120</v>
      </c>
      <c r="C116">
        <v>1</v>
      </c>
      <c r="D116">
        <v>221</v>
      </c>
      <c r="E116">
        <v>1699203</v>
      </c>
      <c r="F116">
        <v>1</v>
      </c>
      <c r="G116">
        <v>1698981</v>
      </c>
      <c r="H116">
        <v>1700153</v>
      </c>
      <c r="J116">
        <v>12.8159964532</v>
      </c>
      <c r="K116">
        <v>12.796445028699999</v>
      </c>
      <c r="L116" t="s">
        <v>120</v>
      </c>
      <c r="M116">
        <v>0</v>
      </c>
      <c r="N116">
        <v>1699202</v>
      </c>
      <c r="O116">
        <f>N116-E116</f>
        <v>-1</v>
      </c>
      <c r="P116">
        <f t="shared" si="1"/>
        <v>9.8804303509000491E-2</v>
      </c>
      <c r="Q116">
        <f>K116-A116</f>
        <v>7.9252879008999244E-2</v>
      </c>
    </row>
    <row r="117" spans="1:17" x14ac:dyDescent="0.25">
      <c r="A117">
        <v>12.695286013912</v>
      </c>
      <c r="B117" t="s">
        <v>121</v>
      </c>
      <c r="C117">
        <v>0</v>
      </c>
      <c r="D117">
        <v>33</v>
      </c>
      <c r="E117">
        <v>2031071</v>
      </c>
      <c r="F117">
        <v>0</v>
      </c>
      <c r="G117">
        <v>2031103</v>
      </c>
      <c r="H117">
        <v>2030408</v>
      </c>
      <c r="J117">
        <v>12.6029687709</v>
      </c>
      <c r="K117">
        <v>12.648226964899999</v>
      </c>
      <c r="L117" t="s">
        <v>121</v>
      </c>
      <c r="M117">
        <v>1</v>
      </c>
      <c r="N117">
        <v>2031050</v>
      </c>
      <c r="O117">
        <f>N117-E117</f>
        <v>-21</v>
      </c>
      <c r="P117">
        <f t="shared" si="1"/>
        <v>-9.2317243011999395E-2</v>
      </c>
      <c r="Q117">
        <f>K117-A117</f>
        <v>-4.7059049012000642E-2</v>
      </c>
    </row>
    <row r="118" spans="1:17" x14ac:dyDescent="0.25">
      <c r="A118">
        <v>12.688917396359001</v>
      </c>
      <c r="B118" t="s">
        <v>122</v>
      </c>
      <c r="C118">
        <v>1</v>
      </c>
      <c r="D118">
        <v>623</v>
      </c>
      <c r="E118">
        <v>19339</v>
      </c>
      <c r="F118">
        <v>1</v>
      </c>
      <c r="G118">
        <v>18715</v>
      </c>
      <c r="H118">
        <v>19620</v>
      </c>
      <c r="J118">
        <v>12.875713301699999</v>
      </c>
      <c r="K118">
        <v>12.8317214121</v>
      </c>
      <c r="L118" t="s">
        <v>122</v>
      </c>
      <c r="M118">
        <v>0</v>
      </c>
      <c r="N118">
        <v>19338</v>
      </c>
      <c r="O118">
        <f>N118-E118</f>
        <v>-1</v>
      </c>
      <c r="P118">
        <f t="shared" si="1"/>
        <v>0.18679590534099866</v>
      </c>
      <c r="Q118">
        <f>K118-A118</f>
        <v>0.14280401574099955</v>
      </c>
    </row>
    <row r="119" spans="1:17" x14ac:dyDescent="0.25">
      <c r="A119">
        <v>12.686058703801001</v>
      </c>
      <c r="B119" t="s">
        <v>123</v>
      </c>
      <c r="C119">
        <v>0</v>
      </c>
      <c r="D119">
        <v>127</v>
      </c>
      <c r="E119">
        <v>3490193</v>
      </c>
      <c r="F119">
        <v>0</v>
      </c>
      <c r="G119">
        <v>3490319</v>
      </c>
      <c r="H119">
        <v>3489747</v>
      </c>
      <c r="J119">
        <v>-148.60615217399999</v>
      </c>
      <c r="K119">
        <v>11.0738164645</v>
      </c>
      <c r="L119" t="s">
        <v>123</v>
      </c>
      <c r="M119">
        <v>1</v>
      </c>
      <c r="N119">
        <v>3490172</v>
      </c>
      <c r="O119">
        <f>N119-E119</f>
        <v>-21</v>
      </c>
      <c r="P119">
        <f t="shared" si="1"/>
        <v>-161.29221087780098</v>
      </c>
      <c r="Q119">
        <f>K119-A119</f>
        <v>-1.6122422393010005</v>
      </c>
    </row>
    <row r="120" spans="1:17" x14ac:dyDescent="0.25">
      <c r="A120">
        <v>12.683287360054001</v>
      </c>
      <c r="B120" t="s">
        <v>124</v>
      </c>
      <c r="C120">
        <v>0</v>
      </c>
      <c r="D120">
        <v>712</v>
      </c>
      <c r="E120">
        <v>3928405</v>
      </c>
      <c r="F120">
        <v>0</v>
      </c>
      <c r="G120">
        <v>3929116</v>
      </c>
      <c r="H120">
        <v>3927620</v>
      </c>
      <c r="J120">
        <v>-148.59363049500001</v>
      </c>
      <c r="K120">
        <v>11.0821899528</v>
      </c>
      <c r="L120" t="s">
        <v>124</v>
      </c>
      <c r="M120">
        <v>1</v>
      </c>
      <c r="N120">
        <v>3928384</v>
      </c>
      <c r="O120">
        <f>N120-E120</f>
        <v>-21</v>
      </c>
      <c r="P120">
        <f t="shared" si="1"/>
        <v>-161.27691785505402</v>
      </c>
      <c r="Q120">
        <f>K120-A120</f>
        <v>-1.6010974072540005</v>
      </c>
    </row>
    <row r="121" spans="1:17" x14ac:dyDescent="0.25">
      <c r="A121">
        <v>12.680541693906999</v>
      </c>
      <c r="B121" t="s">
        <v>125</v>
      </c>
      <c r="C121">
        <v>1</v>
      </c>
      <c r="D121">
        <v>933</v>
      </c>
      <c r="E121">
        <v>1916468</v>
      </c>
      <c r="F121">
        <v>1</v>
      </c>
      <c r="G121">
        <v>1915534</v>
      </c>
      <c r="H121">
        <v>1918167</v>
      </c>
      <c r="J121">
        <v>-148.66743301899999</v>
      </c>
      <c r="K121">
        <v>11.0282247809</v>
      </c>
      <c r="L121" t="s">
        <v>125</v>
      </c>
      <c r="M121">
        <v>0</v>
      </c>
      <c r="N121">
        <v>1916467</v>
      </c>
      <c r="O121">
        <f>N121-E121</f>
        <v>-1</v>
      </c>
      <c r="P121">
        <f t="shared" si="1"/>
        <v>-161.34797471290699</v>
      </c>
      <c r="Q121">
        <f>K121-A121</f>
        <v>-1.6523169130069988</v>
      </c>
    </row>
    <row r="122" spans="1:17" x14ac:dyDescent="0.25">
      <c r="A122">
        <v>12.680111129211999</v>
      </c>
      <c r="B122" t="s">
        <v>126</v>
      </c>
      <c r="C122">
        <v>0</v>
      </c>
      <c r="D122">
        <v>455</v>
      </c>
      <c r="E122">
        <v>3001967</v>
      </c>
      <c r="F122">
        <v>1</v>
      </c>
      <c r="G122">
        <v>3001511</v>
      </c>
      <c r="H122">
        <v>3001990</v>
      </c>
      <c r="J122">
        <v>12.3214653408</v>
      </c>
      <c r="K122">
        <v>12.4417147787</v>
      </c>
      <c r="L122" t="s">
        <v>126</v>
      </c>
      <c r="M122">
        <v>1</v>
      </c>
      <c r="N122">
        <v>3001946</v>
      </c>
      <c r="O122">
        <f>N122-E122</f>
        <v>-21</v>
      </c>
      <c r="P122">
        <f t="shared" si="1"/>
        <v>-0.35864578841199979</v>
      </c>
      <c r="Q122">
        <f>K122-A122</f>
        <v>-0.2383963505119997</v>
      </c>
    </row>
    <row r="123" spans="1:17" x14ac:dyDescent="0.25">
      <c r="A123">
        <v>12.673197641402</v>
      </c>
      <c r="B123" t="s">
        <v>127</v>
      </c>
      <c r="C123">
        <v>1</v>
      </c>
      <c r="D123">
        <v>-138</v>
      </c>
      <c r="E123">
        <v>1975302</v>
      </c>
      <c r="F123">
        <v>0</v>
      </c>
      <c r="G123">
        <v>1975163</v>
      </c>
      <c r="H123">
        <v>1974276</v>
      </c>
      <c r="J123">
        <v>-148.66748396099999</v>
      </c>
      <c r="K123">
        <v>11.0262377541</v>
      </c>
      <c r="L123" t="s">
        <v>127</v>
      </c>
      <c r="M123">
        <v>0</v>
      </c>
      <c r="N123">
        <v>1975301</v>
      </c>
      <c r="O123">
        <f>N123-E123</f>
        <v>-1</v>
      </c>
      <c r="P123">
        <f t="shared" si="1"/>
        <v>-161.34068160240199</v>
      </c>
      <c r="Q123">
        <f>K123-A123</f>
        <v>-1.6469598873019997</v>
      </c>
    </row>
    <row r="124" spans="1:17" x14ac:dyDescent="0.25">
      <c r="A124">
        <v>12.633459357014999</v>
      </c>
      <c r="B124" t="s">
        <v>128</v>
      </c>
      <c r="C124">
        <v>0</v>
      </c>
      <c r="D124">
        <v>-7</v>
      </c>
      <c r="E124">
        <v>1306806</v>
      </c>
      <c r="F124">
        <v>1</v>
      </c>
      <c r="G124">
        <v>1306812</v>
      </c>
      <c r="H124">
        <v>1306985</v>
      </c>
      <c r="J124">
        <v>-148.78449975500001</v>
      </c>
      <c r="K124">
        <v>10.9306069086</v>
      </c>
      <c r="L124" t="s">
        <v>128</v>
      </c>
      <c r="M124">
        <v>1</v>
      </c>
      <c r="N124">
        <v>1306785</v>
      </c>
      <c r="O124">
        <f>N124-E124</f>
        <v>-21</v>
      </c>
      <c r="P124">
        <f t="shared" si="1"/>
        <v>-161.41795911201501</v>
      </c>
      <c r="Q124">
        <f>K124-A124</f>
        <v>-1.7028524484149994</v>
      </c>
    </row>
    <row r="125" spans="1:17" x14ac:dyDescent="0.25">
      <c r="A125">
        <v>12.588118633857</v>
      </c>
      <c r="B125" t="s">
        <v>129</v>
      </c>
      <c r="C125">
        <v>1</v>
      </c>
      <c r="D125">
        <v>156</v>
      </c>
      <c r="E125">
        <v>958192</v>
      </c>
      <c r="F125">
        <v>1</v>
      </c>
      <c r="G125">
        <v>958035</v>
      </c>
      <c r="H125">
        <v>959318</v>
      </c>
      <c r="J125">
        <v>12.464717477900001</v>
      </c>
      <c r="K125">
        <v>12.5107008376</v>
      </c>
      <c r="L125" t="s">
        <v>129</v>
      </c>
      <c r="M125">
        <v>0</v>
      </c>
      <c r="N125">
        <v>958191</v>
      </c>
      <c r="O125">
        <f>N125-E125</f>
        <v>-1</v>
      </c>
      <c r="P125">
        <f t="shared" si="1"/>
        <v>-0.12340115595699963</v>
      </c>
      <c r="Q125">
        <f>K125-A125</f>
        <v>-7.7417796257000404E-2</v>
      </c>
    </row>
    <row r="126" spans="1:17" x14ac:dyDescent="0.25">
      <c r="A126">
        <v>12.577158230585001</v>
      </c>
      <c r="B126" t="s">
        <v>130</v>
      </c>
      <c r="C126">
        <v>1</v>
      </c>
      <c r="D126">
        <v>24</v>
      </c>
      <c r="E126">
        <v>1661658</v>
      </c>
      <c r="F126">
        <v>1</v>
      </c>
      <c r="G126">
        <v>1661633</v>
      </c>
      <c r="H126">
        <v>1662487</v>
      </c>
      <c r="J126">
        <v>-148.79814874300001</v>
      </c>
      <c r="K126">
        <v>10.904870349799999</v>
      </c>
      <c r="L126" t="s">
        <v>130</v>
      </c>
      <c r="M126">
        <v>0</v>
      </c>
      <c r="N126">
        <v>1661657</v>
      </c>
      <c r="O126">
        <f>N126-E126</f>
        <v>-1</v>
      </c>
      <c r="P126">
        <f t="shared" si="1"/>
        <v>-161.37530697358503</v>
      </c>
      <c r="Q126">
        <f>K126-A126</f>
        <v>-1.6722878807850012</v>
      </c>
    </row>
    <row r="127" spans="1:17" x14ac:dyDescent="0.25">
      <c r="A127">
        <v>12.562539237825</v>
      </c>
      <c r="B127" t="s">
        <v>131</v>
      </c>
      <c r="C127">
        <v>1</v>
      </c>
      <c r="D127">
        <v>1632</v>
      </c>
      <c r="E127">
        <v>3982399</v>
      </c>
      <c r="F127">
        <v>0</v>
      </c>
      <c r="G127">
        <v>3984030</v>
      </c>
      <c r="H127">
        <v>3982375</v>
      </c>
      <c r="J127">
        <v>12.486764753799999</v>
      </c>
      <c r="K127">
        <v>12.518331566700001</v>
      </c>
      <c r="L127" t="s">
        <v>131</v>
      </c>
      <c r="M127">
        <v>0</v>
      </c>
      <c r="N127">
        <v>3982398</v>
      </c>
      <c r="O127">
        <f>N127-E127</f>
        <v>-1</v>
      </c>
      <c r="P127">
        <f t="shared" si="1"/>
        <v>-7.5774484025000532E-2</v>
      </c>
      <c r="Q127">
        <f>K127-A127</f>
        <v>-4.4207671124999237E-2</v>
      </c>
    </row>
    <row r="128" spans="1:17" x14ac:dyDescent="0.25">
      <c r="A128">
        <v>12.546448804699001</v>
      </c>
      <c r="B128" t="s">
        <v>132</v>
      </c>
      <c r="C128">
        <v>0</v>
      </c>
      <c r="D128">
        <v>172</v>
      </c>
      <c r="E128">
        <v>1015522</v>
      </c>
      <c r="F128">
        <v>0</v>
      </c>
      <c r="G128">
        <v>1015693</v>
      </c>
      <c r="H128">
        <v>1015175</v>
      </c>
      <c r="J128">
        <v>-148.821533053</v>
      </c>
      <c r="K128">
        <v>10.879489401300001</v>
      </c>
      <c r="L128" t="s">
        <v>132</v>
      </c>
      <c r="M128">
        <v>1</v>
      </c>
      <c r="N128">
        <v>1015501</v>
      </c>
      <c r="O128">
        <f>N128-E128</f>
        <v>-21</v>
      </c>
      <c r="P128">
        <f t="shared" si="1"/>
        <v>-161.36798185769899</v>
      </c>
      <c r="Q128">
        <f>K128-A128</f>
        <v>-1.6669594033989998</v>
      </c>
    </row>
    <row r="129" spans="1:17" x14ac:dyDescent="0.25">
      <c r="A129">
        <v>12.529333973585</v>
      </c>
      <c r="B129" t="s">
        <v>133</v>
      </c>
      <c r="C129">
        <v>1</v>
      </c>
      <c r="D129">
        <v>-1572</v>
      </c>
      <c r="E129">
        <v>4248958</v>
      </c>
      <c r="F129">
        <v>1</v>
      </c>
      <c r="G129">
        <v>4250529</v>
      </c>
      <c r="H129">
        <v>4251026</v>
      </c>
      <c r="J129">
        <v>12.1504285774</v>
      </c>
      <c r="K129">
        <v>12.272424925499999</v>
      </c>
      <c r="L129" t="s">
        <v>133</v>
      </c>
      <c r="M129">
        <v>0</v>
      </c>
      <c r="N129">
        <v>4248957</v>
      </c>
      <c r="O129">
        <f>N129-E129</f>
        <v>-1</v>
      </c>
      <c r="P129">
        <f t="shared" si="1"/>
        <v>-0.37890539618500085</v>
      </c>
      <c r="Q129">
        <f>K129-A129</f>
        <v>-0.25690904808500115</v>
      </c>
    </row>
    <row r="130" spans="1:17" x14ac:dyDescent="0.25">
      <c r="A130">
        <v>12.518300016869</v>
      </c>
      <c r="B130" t="s">
        <v>134</v>
      </c>
      <c r="C130">
        <v>0</v>
      </c>
      <c r="D130">
        <v>653</v>
      </c>
      <c r="E130">
        <v>4063137</v>
      </c>
      <c r="F130">
        <v>0</v>
      </c>
      <c r="G130">
        <v>4063789</v>
      </c>
      <c r="H130">
        <v>4062386</v>
      </c>
      <c r="J130">
        <v>-148.94378880299999</v>
      </c>
      <c r="K130">
        <v>10.784783171600001</v>
      </c>
      <c r="L130" t="s">
        <v>134</v>
      </c>
      <c r="M130">
        <v>1</v>
      </c>
      <c r="N130">
        <v>4063116</v>
      </c>
      <c r="O130">
        <f>N130-E130</f>
        <v>-21</v>
      </c>
      <c r="P130">
        <f t="shared" si="1"/>
        <v>-161.462088819869</v>
      </c>
      <c r="Q130">
        <f>K130-A130</f>
        <v>-1.7335168452689995</v>
      </c>
    </row>
    <row r="131" spans="1:17" x14ac:dyDescent="0.25">
      <c r="A131">
        <v>12.496106360141001</v>
      </c>
      <c r="B131" t="s">
        <v>135</v>
      </c>
      <c r="C131">
        <v>1</v>
      </c>
      <c r="D131">
        <v>-53</v>
      </c>
      <c r="E131">
        <v>1808183</v>
      </c>
      <c r="F131">
        <v>1</v>
      </c>
      <c r="G131">
        <v>1808235</v>
      </c>
      <c r="H131">
        <v>1808825</v>
      </c>
      <c r="J131">
        <v>-310.32861327199998</v>
      </c>
      <c r="K131">
        <v>9.0902616882499991</v>
      </c>
      <c r="L131" t="s">
        <v>135</v>
      </c>
      <c r="M131">
        <v>0</v>
      </c>
      <c r="N131">
        <v>1808182</v>
      </c>
      <c r="O131">
        <f>N131-E131</f>
        <v>-1</v>
      </c>
      <c r="P131">
        <f t="shared" si="1"/>
        <v>-322.82471963214101</v>
      </c>
      <c r="Q131">
        <f>K131-A131</f>
        <v>-3.4058446718910016</v>
      </c>
    </row>
    <row r="132" spans="1:17" x14ac:dyDescent="0.25">
      <c r="A132">
        <v>12.455928159549</v>
      </c>
      <c r="B132" t="s">
        <v>136</v>
      </c>
      <c r="C132">
        <v>0</v>
      </c>
      <c r="D132">
        <v>385</v>
      </c>
      <c r="E132">
        <v>1585374</v>
      </c>
      <c r="F132">
        <v>0</v>
      </c>
      <c r="G132">
        <v>1585758</v>
      </c>
      <c r="H132">
        <v>1584844</v>
      </c>
      <c r="J132">
        <v>-149.05960956000001</v>
      </c>
      <c r="K132">
        <v>10.686072815599999</v>
      </c>
      <c r="L132" t="s">
        <v>136</v>
      </c>
      <c r="M132">
        <v>1</v>
      </c>
      <c r="N132">
        <v>1585353</v>
      </c>
      <c r="O132">
        <f>N132-E132</f>
        <v>-21</v>
      </c>
      <c r="P132">
        <f t="shared" ref="P132:P168" si="2">J132-A132</f>
        <v>-161.515537719549</v>
      </c>
      <c r="Q132">
        <f>K132-A132</f>
        <v>-1.7698553439490006</v>
      </c>
    </row>
    <row r="133" spans="1:17" x14ac:dyDescent="0.25">
      <c r="A133">
        <v>12.448464147777001</v>
      </c>
      <c r="B133" t="s">
        <v>137</v>
      </c>
      <c r="C133">
        <v>0</v>
      </c>
      <c r="D133">
        <v>85</v>
      </c>
      <c r="E133">
        <v>3250412</v>
      </c>
      <c r="F133">
        <v>1</v>
      </c>
      <c r="G133">
        <v>3250326</v>
      </c>
      <c r="H133">
        <v>3250691</v>
      </c>
      <c r="J133">
        <v>-149.11252527400001</v>
      </c>
      <c r="K133">
        <v>10.645924388299999</v>
      </c>
      <c r="L133" t="s">
        <v>137</v>
      </c>
      <c r="M133">
        <v>1</v>
      </c>
      <c r="N133">
        <v>3250391</v>
      </c>
      <c r="O133">
        <f>N133-E133</f>
        <v>-21</v>
      </c>
      <c r="P133">
        <f t="shared" si="2"/>
        <v>-161.56098942177701</v>
      </c>
      <c r="Q133">
        <f>K133-A133</f>
        <v>-1.8025397594770016</v>
      </c>
    </row>
    <row r="134" spans="1:17" x14ac:dyDescent="0.25">
      <c r="A134">
        <v>12.432243567847999</v>
      </c>
      <c r="B134" t="s">
        <v>138</v>
      </c>
      <c r="C134">
        <v>1</v>
      </c>
      <c r="D134">
        <v>-132</v>
      </c>
      <c r="E134">
        <v>834340</v>
      </c>
      <c r="F134">
        <v>1</v>
      </c>
      <c r="G134">
        <v>834471</v>
      </c>
      <c r="H134">
        <v>835433</v>
      </c>
      <c r="J134">
        <v>-148.94823214100001</v>
      </c>
      <c r="K134">
        <v>10.7567473313</v>
      </c>
      <c r="L134" t="s">
        <v>138</v>
      </c>
      <c r="M134">
        <v>0</v>
      </c>
      <c r="N134">
        <v>834339</v>
      </c>
      <c r="O134">
        <f>N134-E134</f>
        <v>-1</v>
      </c>
      <c r="P134">
        <f t="shared" si="2"/>
        <v>-161.380475708848</v>
      </c>
      <c r="Q134">
        <f>K134-A134</f>
        <v>-1.6754962365479997</v>
      </c>
    </row>
    <row r="135" spans="1:17" x14ac:dyDescent="0.25">
      <c r="A135">
        <v>12.385663867088001</v>
      </c>
      <c r="B135" t="s">
        <v>139</v>
      </c>
      <c r="C135">
        <v>0</v>
      </c>
      <c r="D135">
        <v>742</v>
      </c>
      <c r="E135">
        <v>2004923</v>
      </c>
      <c r="F135">
        <v>1</v>
      </c>
      <c r="G135">
        <v>2004180</v>
      </c>
      <c r="H135">
        <v>2005667</v>
      </c>
      <c r="J135">
        <v>-148.962792638</v>
      </c>
      <c r="K135">
        <v>10.732193626899999</v>
      </c>
      <c r="L135" t="s">
        <v>139</v>
      </c>
      <c r="M135">
        <v>1</v>
      </c>
      <c r="N135">
        <v>2004902</v>
      </c>
      <c r="O135">
        <f>N135-E135</f>
        <v>-21</v>
      </c>
      <c r="P135">
        <f t="shared" si="2"/>
        <v>-161.348456505088</v>
      </c>
      <c r="Q135">
        <f>K135-A135</f>
        <v>-1.6534702401880015</v>
      </c>
    </row>
    <row r="136" spans="1:17" x14ac:dyDescent="0.25">
      <c r="A136">
        <v>12.382688115422001</v>
      </c>
      <c r="B136" t="s">
        <v>140</v>
      </c>
      <c r="C136">
        <v>1</v>
      </c>
      <c r="D136">
        <v>1315</v>
      </c>
      <c r="E136">
        <v>3649907</v>
      </c>
      <c r="F136">
        <v>0</v>
      </c>
      <c r="G136">
        <v>3651221</v>
      </c>
      <c r="H136">
        <v>3650205</v>
      </c>
      <c r="J136">
        <v>11.992571807799999</v>
      </c>
      <c r="K136">
        <v>12.1174168356</v>
      </c>
      <c r="L136" t="s">
        <v>140</v>
      </c>
      <c r="M136">
        <v>0</v>
      </c>
      <c r="N136">
        <v>3649906</v>
      </c>
      <c r="O136">
        <f>N136-E136</f>
        <v>-1</v>
      </c>
      <c r="P136">
        <f t="shared" si="2"/>
        <v>-0.39011630762200156</v>
      </c>
      <c r="Q136">
        <f>K136-A136</f>
        <v>-0.26527127982200049</v>
      </c>
    </row>
    <row r="137" spans="1:17" x14ac:dyDescent="0.25">
      <c r="A137">
        <v>12.364840757075999</v>
      </c>
      <c r="B137" t="s">
        <v>141</v>
      </c>
      <c r="C137">
        <v>0</v>
      </c>
      <c r="D137">
        <v>231</v>
      </c>
      <c r="E137">
        <v>2332751</v>
      </c>
      <c r="F137">
        <v>0</v>
      </c>
      <c r="G137">
        <v>2332981</v>
      </c>
      <c r="H137">
        <v>2332358</v>
      </c>
      <c r="J137">
        <v>-149.16974095200001</v>
      </c>
      <c r="K137">
        <v>10.5788019997</v>
      </c>
      <c r="L137" t="s">
        <v>141</v>
      </c>
      <c r="M137">
        <v>1</v>
      </c>
      <c r="N137">
        <v>2332730</v>
      </c>
      <c r="O137">
        <f>N137-E137</f>
        <v>-21</v>
      </c>
      <c r="P137">
        <f t="shared" si="2"/>
        <v>-161.53458170907601</v>
      </c>
      <c r="Q137">
        <f>K137-A137</f>
        <v>-1.7860387573759997</v>
      </c>
    </row>
    <row r="138" spans="1:17" x14ac:dyDescent="0.25">
      <c r="A138">
        <v>12.354456187492</v>
      </c>
      <c r="B138" t="s">
        <v>142</v>
      </c>
      <c r="C138">
        <v>1</v>
      </c>
      <c r="D138">
        <v>392</v>
      </c>
      <c r="E138">
        <v>1960389</v>
      </c>
      <c r="F138">
        <v>1</v>
      </c>
      <c r="G138">
        <v>1959996</v>
      </c>
      <c r="H138">
        <v>1960484</v>
      </c>
      <c r="J138">
        <v>11.726973797599999</v>
      </c>
      <c r="K138">
        <v>11.957126521899999</v>
      </c>
      <c r="L138" t="s">
        <v>142</v>
      </c>
      <c r="M138">
        <v>0</v>
      </c>
      <c r="N138">
        <v>1960388</v>
      </c>
      <c r="O138">
        <f>N138-E138</f>
        <v>-1</v>
      </c>
      <c r="P138">
        <f t="shared" si="2"/>
        <v>-0.62748238989200011</v>
      </c>
      <c r="Q138">
        <f>K138-A138</f>
        <v>-0.39732966559200023</v>
      </c>
    </row>
    <row r="139" spans="1:17" x14ac:dyDescent="0.25">
      <c r="A139">
        <v>12.302616237943001</v>
      </c>
      <c r="B139" t="s">
        <v>143</v>
      </c>
      <c r="C139">
        <v>0</v>
      </c>
      <c r="D139">
        <v>-190</v>
      </c>
      <c r="E139">
        <v>3497281</v>
      </c>
      <c r="F139">
        <v>1</v>
      </c>
      <c r="G139">
        <v>3497470</v>
      </c>
      <c r="H139">
        <v>3497637</v>
      </c>
      <c r="J139">
        <v>-149.28319137</v>
      </c>
      <c r="K139">
        <v>10.4815375039</v>
      </c>
      <c r="L139" t="s">
        <v>143</v>
      </c>
      <c r="M139">
        <v>1</v>
      </c>
      <c r="N139">
        <v>3497260</v>
      </c>
      <c r="O139">
        <f>N139-E139</f>
        <v>-21</v>
      </c>
      <c r="P139">
        <f t="shared" si="2"/>
        <v>-161.585807607943</v>
      </c>
      <c r="Q139">
        <f>K139-A139</f>
        <v>-1.8210787340430006</v>
      </c>
    </row>
    <row r="140" spans="1:17" x14ac:dyDescent="0.25">
      <c r="A140">
        <v>12.277198336</v>
      </c>
      <c r="B140" t="s">
        <v>144</v>
      </c>
      <c r="C140">
        <v>0</v>
      </c>
      <c r="D140">
        <v>-124</v>
      </c>
      <c r="E140">
        <v>2308552</v>
      </c>
      <c r="F140">
        <v>0</v>
      </c>
      <c r="G140">
        <v>2308427</v>
      </c>
      <c r="H140">
        <v>2307363</v>
      </c>
      <c r="J140">
        <v>12.162580685</v>
      </c>
      <c r="K140">
        <v>12.205742391799999</v>
      </c>
      <c r="L140" t="s">
        <v>144</v>
      </c>
      <c r="M140">
        <v>1</v>
      </c>
      <c r="N140">
        <v>2308531</v>
      </c>
      <c r="O140">
        <f>N140-E140</f>
        <v>-21</v>
      </c>
      <c r="P140">
        <f t="shared" si="2"/>
        <v>-0.11461765099999965</v>
      </c>
      <c r="Q140">
        <f>K140-A140</f>
        <v>-7.1455944200000232E-2</v>
      </c>
    </row>
    <row r="141" spans="1:17" x14ac:dyDescent="0.25">
      <c r="A141">
        <v>12.261490597324</v>
      </c>
      <c r="B141" t="s">
        <v>145</v>
      </c>
      <c r="C141">
        <v>1</v>
      </c>
      <c r="D141">
        <v>-981</v>
      </c>
      <c r="E141">
        <v>3580526</v>
      </c>
      <c r="F141">
        <v>1</v>
      </c>
      <c r="G141">
        <v>3581506</v>
      </c>
      <c r="H141">
        <v>3581781</v>
      </c>
      <c r="J141">
        <v>-149.26689252200001</v>
      </c>
      <c r="K141">
        <v>10.4821771692</v>
      </c>
      <c r="L141" t="s">
        <v>145</v>
      </c>
      <c r="M141">
        <v>0</v>
      </c>
      <c r="N141">
        <v>3580525</v>
      </c>
      <c r="O141">
        <f>N141-E141</f>
        <v>-1</v>
      </c>
      <c r="P141">
        <f t="shared" si="2"/>
        <v>-161.52838311932402</v>
      </c>
      <c r="Q141">
        <f>K141-A141</f>
        <v>-1.7793134281240004</v>
      </c>
    </row>
    <row r="142" spans="1:17" x14ac:dyDescent="0.25">
      <c r="A142">
        <v>12.240929275819999</v>
      </c>
      <c r="B142" t="s">
        <v>146</v>
      </c>
      <c r="C142">
        <v>0</v>
      </c>
      <c r="D142">
        <v>-244</v>
      </c>
      <c r="E142">
        <v>2841713</v>
      </c>
      <c r="F142">
        <v>0</v>
      </c>
      <c r="G142">
        <v>2841468</v>
      </c>
      <c r="H142">
        <v>2841058</v>
      </c>
      <c r="J142">
        <v>-149.02752702199999</v>
      </c>
      <c r="K142">
        <v>10.6457596058</v>
      </c>
      <c r="L142" t="s">
        <v>146</v>
      </c>
      <c r="M142">
        <v>1</v>
      </c>
      <c r="N142">
        <v>2841692</v>
      </c>
      <c r="O142">
        <f>N142-E142</f>
        <v>-21</v>
      </c>
      <c r="P142">
        <f t="shared" si="2"/>
        <v>-161.26845629781999</v>
      </c>
      <c r="Q142">
        <f>K142-A142</f>
        <v>-1.5951696700199989</v>
      </c>
    </row>
    <row r="143" spans="1:17" x14ac:dyDescent="0.25">
      <c r="A143">
        <v>12.224545882862</v>
      </c>
      <c r="B143" t="s">
        <v>147</v>
      </c>
      <c r="C143">
        <v>1</v>
      </c>
      <c r="D143">
        <v>471</v>
      </c>
      <c r="E143">
        <v>1685931</v>
      </c>
      <c r="F143">
        <v>0</v>
      </c>
      <c r="G143">
        <v>1686401</v>
      </c>
      <c r="H143">
        <v>1684755</v>
      </c>
      <c r="J143">
        <v>-149.42475938600001</v>
      </c>
      <c r="K143">
        <v>10.358263948299999</v>
      </c>
      <c r="L143" t="s">
        <v>147</v>
      </c>
      <c r="M143">
        <v>0</v>
      </c>
      <c r="N143">
        <v>1685930</v>
      </c>
      <c r="O143">
        <f>N143-E143</f>
        <v>-1</v>
      </c>
      <c r="P143">
        <f t="shared" si="2"/>
        <v>-161.64930526886201</v>
      </c>
      <c r="Q143">
        <f>K143-A143</f>
        <v>-1.8662819345620001</v>
      </c>
    </row>
    <row r="144" spans="1:17" x14ac:dyDescent="0.25">
      <c r="A144">
        <v>12.218063844232001</v>
      </c>
      <c r="B144" t="s">
        <v>148</v>
      </c>
      <c r="C144">
        <v>0</v>
      </c>
      <c r="D144">
        <v>691</v>
      </c>
      <c r="E144">
        <v>1585068</v>
      </c>
      <c r="F144">
        <v>0</v>
      </c>
      <c r="G144">
        <v>1585758</v>
      </c>
      <c r="H144">
        <v>1584844</v>
      </c>
      <c r="J144">
        <v>12.1936960313</v>
      </c>
      <c r="K144">
        <v>12.209750673</v>
      </c>
      <c r="L144" t="s">
        <v>148</v>
      </c>
      <c r="M144">
        <v>1</v>
      </c>
      <c r="N144">
        <v>1585047</v>
      </c>
      <c r="O144">
        <f>N144-E144</f>
        <v>-21</v>
      </c>
      <c r="P144">
        <f t="shared" si="2"/>
        <v>-2.4367812932000632E-2</v>
      </c>
      <c r="Q144">
        <f>K144-A144</f>
        <v>-8.3131712320003714E-3</v>
      </c>
    </row>
    <row r="145" spans="1:17" x14ac:dyDescent="0.25">
      <c r="A145">
        <v>12.20592472974</v>
      </c>
      <c r="B145" t="s">
        <v>149</v>
      </c>
      <c r="C145">
        <v>0</v>
      </c>
      <c r="D145">
        <v>151</v>
      </c>
      <c r="E145">
        <v>2385108</v>
      </c>
      <c r="F145">
        <v>1</v>
      </c>
      <c r="G145">
        <v>2384956</v>
      </c>
      <c r="H145">
        <v>2385459</v>
      </c>
      <c r="J145">
        <v>12.0754931539</v>
      </c>
      <c r="K145">
        <v>12.1245188151</v>
      </c>
      <c r="L145" t="s">
        <v>149</v>
      </c>
      <c r="M145">
        <v>1</v>
      </c>
      <c r="N145">
        <v>2385087</v>
      </c>
      <c r="O145">
        <f>N145-E145</f>
        <v>-21</v>
      </c>
      <c r="P145">
        <f t="shared" si="2"/>
        <v>-0.13043157583999943</v>
      </c>
      <c r="Q145">
        <f>K145-A145</f>
        <v>-8.1405914639999466E-2</v>
      </c>
    </row>
    <row r="146" spans="1:17" x14ac:dyDescent="0.25">
      <c r="A146">
        <v>12.193749009575001</v>
      </c>
      <c r="B146" t="s">
        <v>150</v>
      </c>
      <c r="C146">
        <v>0</v>
      </c>
      <c r="D146">
        <v>1324</v>
      </c>
      <c r="E146">
        <v>2451700</v>
      </c>
      <c r="F146">
        <v>0</v>
      </c>
      <c r="G146">
        <v>2453023</v>
      </c>
      <c r="H146">
        <v>2450378</v>
      </c>
      <c r="J146">
        <v>-149.501014236</v>
      </c>
      <c r="K146">
        <v>10.301639786400001</v>
      </c>
      <c r="L146" t="s">
        <v>150</v>
      </c>
      <c r="M146">
        <v>1</v>
      </c>
      <c r="N146">
        <v>2451679</v>
      </c>
      <c r="O146">
        <f>N146-E146</f>
        <v>-21</v>
      </c>
      <c r="P146">
        <f t="shared" si="2"/>
        <v>-161.69476324557502</v>
      </c>
      <c r="Q146">
        <f>K146-A146</f>
        <v>-1.8921092231749999</v>
      </c>
    </row>
    <row r="147" spans="1:17" x14ac:dyDescent="0.25">
      <c r="A147">
        <v>12.181305295970001</v>
      </c>
      <c r="B147" t="s">
        <v>151</v>
      </c>
      <c r="C147">
        <v>1</v>
      </c>
      <c r="D147">
        <v>690</v>
      </c>
      <c r="E147">
        <v>2942050</v>
      </c>
      <c r="F147">
        <v>1</v>
      </c>
      <c r="G147">
        <v>2941359</v>
      </c>
      <c r="H147">
        <v>2942564</v>
      </c>
      <c r="J147">
        <v>11.8283578956</v>
      </c>
      <c r="K147">
        <v>11.946253194400001</v>
      </c>
      <c r="L147" t="s">
        <v>151</v>
      </c>
      <c r="M147">
        <v>0</v>
      </c>
      <c r="N147">
        <v>2942049</v>
      </c>
      <c r="O147">
        <f>N147-E147</f>
        <v>-1</v>
      </c>
      <c r="P147">
        <f t="shared" si="2"/>
        <v>-0.35294740037000061</v>
      </c>
      <c r="Q147">
        <f>K147-A147</f>
        <v>-0.23505210157</v>
      </c>
    </row>
    <row r="148" spans="1:17" x14ac:dyDescent="0.25">
      <c r="A148">
        <v>12.178208254831</v>
      </c>
      <c r="B148" t="s">
        <v>152</v>
      </c>
      <c r="C148">
        <v>1</v>
      </c>
      <c r="D148">
        <v>-161</v>
      </c>
      <c r="E148">
        <v>2506426</v>
      </c>
      <c r="F148">
        <v>0</v>
      </c>
      <c r="G148">
        <v>2506264</v>
      </c>
      <c r="H148">
        <v>2505938</v>
      </c>
      <c r="J148">
        <v>-149.13047332400001</v>
      </c>
      <c r="K148">
        <v>10.553629837600001</v>
      </c>
      <c r="L148" t="s">
        <v>152</v>
      </c>
      <c r="M148">
        <v>0</v>
      </c>
      <c r="N148">
        <v>2506425</v>
      </c>
      <c r="O148">
        <f>N148-E148</f>
        <v>-1</v>
      </c>
      <c r="P148">
        <f t="shared" si="2"/>
        <v>-161.308681578831</v>
      </c>
      <c r="Q148">
        <f>K148-A148</f>
        <v>-1.6245784172309996</v>
      </c>
    </row>
    <row r="149" spans="1:17" x14ac:dyDescent="0.25">
      <c r="A149">
        <v>12.14241993109</v>
      </c>
      <c r="B149" t="s">
        <v>153</v>
      </c>
      <c r="C149">
        <v>1</v>
      </c>
      <c r="D149">
        <v>1540</v>
      </c>
      <c r="E149">
        <v>138624</v>
      </c>
      <c r="F149">
        <v>1</v>
      </c>
      <c r="G149">
        <v>137083</v>
      </c>
      <c r="H149">
        <v>138633</v>
      </c>
      <c r="J149">
        <v>-310.86204547199998</v>
      </c>
      <c r="K149">
        <v>8.6077802323500006</v>
      </c>
      <c r="L149" t="s">
        <v>153</v>
      </c>
      <c r="M149">
        <v>0</v>
      </c>
      <c r="N149">
        <v>138623</v>
      </c>
      <c r="O149">
        <f>N149-E149</f>
        <v>-1</v>
      </c>
      <c r="P149">
        <f t="shared" si="2"/>
        <v>-323.00446540308997</v>
      </c>
      <c r="Q149">
        <f>K149-A149</f>
        <v>-3.5346396987399995</v>
      </c>
    </row>
    <row r="150" spans="1:17" x14ac:dyDescent="0.25">
      <c r="A150">
        <v>12.132881813479999</v>
      </c>
      <c r="B150" t="s">
        <v>154</v>
      </c>
      <c r="C150">
        <v>0</v>
      </c>
      <c r="D150">
        <v>616</v>
      </c>
      <c r="E150">
        <v>3985290</v>
      </c>
      <c r="F150">
        <v>0</v>
      </c>
      <c r="G150">
        <v>3985905</v>
      </c>
      <c r="H150">
        <v>3984709</v>
      </c>
      <c r="J150">
        <v>11.985519502300001</v>
      </c>
      <c r="K150">
        <v>12.045399701299999</v>
      </c>
      <c r="L150" t="s">
        <v>154</v>
      </c>
      <c r="M150">
        <v>1</v>
      </c>
      <c r="N150">
        <v>3985269</v>
      </c>
      <c r="O150">
        <f>N150-E150</f>
        <v>-21</v>
      </c>
      <c r="P150">
        <f t="shared" si="2"/>
        <v>-0.14736231117999843</v>
      </c>
      <c r="Q150">
        <f>K150-A150</f>
        <v>-8.7482112180000016E-2</v>
      </c>
    </row>
    <row r="151" spans="1:17" x14ac:dyDescent="0.25">
      <c r="A151">
        <v>12.129265207785</v>
      </c>
      <c r="B151" t="s">
        <v>155</v>
      </c>
      <c r="C151">
        <v>1</v>
      </c>
      <c r="D151">
        <v>1971</v>
      </c>
      <c r="E151">
        <v>759901</v>
      </c>
      <c r="F151">
        <v>1</v>
      </c>
      <c r="G151">
        <v>757929</v>
      </c>
      <c r="H151">
        <v>760730</v>
      </c>
      <c r="J151">
        <v>-149.65424646299999</v>
      </c>
      <c r="K151">
        <v>10.1730001974</v>
      </c>
      <c r="L151" t="s">
        <v>155</v>
      </c>
      <c r="M151">
        <v>0</v>
      </c>
      <c r="N151">
        <v>759900</v>
      </c>
      <c r="O151">
        <f>N151-E151</f>
        <v>-1</v>
      </c>
      <c r="P151">
        <f t="shared" si="2"/>
        <v>-161.783511670785</v>
      </c>
      <c r="Q151">
        <f>K151-A151</f>
        <v>-1.9562650103849997</v>
      </c>
    </row>
    <row r="152" spans="1:17" x14ac:dyDescent="0.25">
      <c r="A152">
        <v>12.119974624388</v>
      </c>
      <c r="B152" t="s">
        <v>156</v>
      </c>
      <c r="C152">
        <v>1</v>
      </c>
      <c r="D152">
        <v>1709</v>
      </c>
      <c r="E152">
        <v>842995</v>
      </c>
      <c r="F152">
        <v>0</v>
      </c>
      <c r="G152">
        <v>844703</v>
      </c>
      <c r="H152">
        <v>842478</v>
      </c>
      <c r="J152">
        <v>-149.42009424</v>
      </c>
      <c r="K152">
        <v>10.332075425399999</v>
      </c>
      <c r="L152" t="s">
        <v>156</v>
      </c>
      <c r="M152">
        <v>0</v>
      </c>
      <c r="N152">
        <v>842994</v>
      </c>
      <c r="O152">
        <f>N152-E152</f>
        <v>-1</v>
      </c>
      <c r="P152">
        <f t="shared" si="2"/>
        <v>-161.54006886438799</v>
      </c>
      <c r="Q152">
        <f>K152-A152</f>
        <v>-1.7878991989880006</v>
      </c>
    </row>
    <row r="153" spans="1:17" x14ac:dyDescent="0.25">
      <c r="A153">
        <v>12.117376181306</v>
      </c>
      <c r="B153" t="s">
        <v>157</v>
      </c>
      <c r="C153">
        <v>1</v>
      </c>
      <c r="D153">
        <v>496</v>
      </c>
      <c r="E153">
        <v>2938770</v>
      </c>
      <c r="F153">
        <v>0</v>
      </c>
      <c r="G153">
        <v>2939265</v>
      </c>
      <c r="H153">
        <v>2938165</v>
      </c>
      <c r="J153">
        <v>-149.34848242300001</v>
      </c>
      <c r="K153">
        <v>10.380842635700001</v>
      </c>
      <c r="L153" t="s">
        <v>157</v>
      </c>
      <c r="M153">
        <v>0</v>
      </c>
      <c r="N153">
        <v>2938769</v>
      </c>
      <c r="O153">
        <f>N153-E153</f>
        <v>-1</v>
      </c>
      <c r="P153">
        <f t="shared" si="2"/>
        <v>-161.46585860430599</v>
      </c>
      <c r="Q153">
        <f>K153-A153</f>
        <v>-1.7365335456059992</v>
      </c>
    </row>
    <row r="154" spans="1:17" x14ac:dyDescent="0.25">
      <c r="A154">
        <v>12.112038616032001</v>
      </c>
      <c r="B154" t="s">
        <v>158</v>
      </c>
      <c r="C154">
        <v>0</v>
      </c>
      <c r="D154">
        <v>1371</v>
      </c>
      <c r="E154">
        <v>3164370</v>
      </c>
      <c r="F154">
        <v>0</v>
      </c>
      <c r="G154">
        <v>3165740</v>
      </c>
      <c r="H154">
        <v>3164133</v>
      </c>
      <c r="J154">
        <v>-149.451325817</v>
      </c>
      <c r="K154">
        <v>10.307088262400001</v>
      </c>
      <c r="L154" t="s">
        <v>158</v>
      </c>
      <c r="M154">
        <v>1</v>
      </c>
      <c r="N154">
        <v>3164349</v>
      </c>
      <c r="O154">
        <f>N154-E154</f>
        <v>-21</v>
      </c>
      <c r="P154">
        <f t="shared" si="2"/>
        <v>-161.56336443303201</v>
      </c>
      <c r="Q154">
        <f>K154-A154</f>
        <v>-1.804950353632</v>
      </c>
    </row>
    <row r="155" spans="1:17" x14ac:dyDescent="0.25">
      <c r="A155">
        <v>12.098561545595</v>
      </c>
      <c r="B155" t="s">
        <v>159</v>
      </c>
      <c r="C155">
        <v>0</v>
      </c>
      <c r="D155">
        <v>637</v>
      </c>
      <c r="E155">
        <v>2097001</v>
      </c>
      <c r="F155">
        <v>0</v>
      </c>
      <c r="G155">
        <v>2097637</v>
      </c>
      <c r="H155">
        <v>2096471</v>
      </c>
      <c r="J155">
        <v>-149.71015563399999</v>
      </c>
      <c r="K155">
        <v>10.123916408099999</v>
      </c>
      <c r="L155" t="s">
        <v>159</v>
      </c>
      <c r="M155">
        <v>1</v>
      </c>
      <c r="N155">
        <v>2096980</v>
      </c>
      <c r="O155">
        <f>N155-E155</f>
        <v>-21</v>
      </c>
      <c r="P155">
        <f t="shared" si="2"/>
        <v>-161.80871717959499</v>
      </c>
      <c r="Q155">
        <f>K155-A155</f>
        <v>-1.9746451374950009</v>
      </c>
    </row>
    <row r="156" spans="1:17" x14ac:dyDescent="0.25">
      <c r="A156">
        <v>12.088355138952</v>
      </c>
      <c r="B156" t="s">
        <v>160</v>
      </c>
      <c r="C156">
        <v>1</v>
      </c>
      <c r="D156">
        <v>-214</v>
      </c>
      <c r="E156">
        <v>3632651</v>
      </c>
      <c r="F156">
        <v>1</v>
      </c>
      <c r="G156">
        <v>3632864</v>
      </c>
      <c r="H156">
        <v>3633916</v>
      </c>
      <c r="J156">
        <v>11.4769659256</v>
      </c>
      <c r="K156">
        <v>11.673232479099999</v>
      </c>
      <c r="L156" t="s">
        <v>160</v>
      </c>
      <c r="M156">
        <v>0</v>
      </c>
      <c r="N156">
        <v>3632650</v>
      </c>
      <c r="O156">
        <f>N156-E156</f>
        <v>-1</v>
      </c>
      <c r="P156">
        <f t="shared" si="2"/>
        <v>-0.61138921335200003</v>
      </c>
      <c r="Q156">
        <f>K156-A156</f>
        <v>-0.41512265985200081</v>
      </c>
    </row>
    <row r="157" spans="1:17" x14ac:dyDescent="0.25">
      <c r="A157">
        <v>12.081533969694</v>
      </c>
      <c r="B157" t="s">
        <v>161</v>
      </c>
      <c r="C157">
        <v>1</v>
      </c>
      <c r="D157">
        <v>423</v>
      </c>
      <c r="E157">
        <v>2851700</v>
      </c>
      <c r="F157">
        <v>1</v>
      </c>
      <c r="G157">
        <v>2851276</v>
      </c>
      <c r="H157">
        <v>2852286</v>
      </c>
      <c r="J157">
        <v>-149.31847633199999</v>
      </c>
      <c r="K157">
        <v>10.390867957899999</v>
      </c>
      <c r="L157" t="s">
        <v>161</v>
      </c>
      <c r="M157">
        <v>0</v>
      </c>
      <c r="N157">
        <v>2851699</v>
      </c>
      <c r="O157">
        <f>N157-E157</f>
        <v>-1</v>
      </c>
      <c r="P157">
        <f t="shared" si="2"/>
        <v>-161.40001030169398</v>
      </c>
      <c r="Q157">
        <f>K157-A157</f>
        <v>-1.6906660117940007</v>
      </c>
    </row>
    <row r="158" spans="1:17" x14ac:dyDescent="0.25">
      <c r="A158">
        <v>12.04651149897</v>
      </c>
      <c r="B158" t="s">
        <v>162</v>
      </c>
      <c r="C158">
        <v>1</v>
      </c>
      <c r="D158">
        <v>734</v>
      </c>
      <c r="E158">
        <v>1918982</v>
      </c>
      <c r="F158">
        <v>1</v>
      </c>
      <c r="G158">
        <v>1918247</v>
      </c>
      <c r="H158">
        <v>1919686</v>
      </c>
      <c r="J158">
        <v>11.8145432037</v>
      </c>
      <c r="K158">
        <v>11.8976399006</v>
      </c>
      <c r="L158" t="s">
        <v>162</v>
      </c>
      <c r="M158">
        <v>0</v>
      </c>
      <c r="N158">
        <v>1918981</v>
      </c>
      <c r="O158">
        <f>N158-E158</f>
        <v>-1</v>
      </c>
      <c r="P158">
        <f t="shared" si="2"/>
        <v>-0.23196829527000062</v>
      </c>
      <c r="Q158">
        <f>K158-A158</f>
        <v>-0.14887159837000041</v>
      </c>
    </row>
    <row r="159" spans="1:17" x14ac:dyDescent="0.25">
      <c r="A159">
        <v>11.997209180699</v>
      </c>
      <c r="B159" t="s">
        <v>163</v>
      </c>
      <c r="C159">
        <v>1</v>
      </c>
      <c r="D159">
        <v>-19</v>
      </c>
      <c r="E159">
        <v>3800042</v>
      </c>
      <c r="F159">
        <v>0</v>
      </c>
      <c r="G159">
        <v>3800022</v>
      </c>
      <c r="H159">
        <v>3799006</v>
      </c>
      <c r="J159">
        <v>-149.700545699</v>
      </c>
      <c r="K159">
        <v>10.1028676196</v>
      </c>
      <c r="L159" t="s">
        <v>163</v>
      </c>
      <c r="M159">
        <v>0</v>
      </c>
      <c r="N159">
        <v>3800041</v>
      </c>
      <c r="O159">
        <f>N159-E159</f>
        <v>-1</v>
      </c>
      <c r="P159">
        <f t="shared" si="2"/>
        <v>-161.697754879699</v>
      </c>
      <c r="Q159">
        <f>K159-A159</f>
        <v>-1.8943415610990009</v>
      </c>
    </row>
    <row r="160" spans="1:17" x14ac:dyDescent="0.25">
      <c r="A160">
        <v>11.97965541436</v>
      </c>
      <c r="B160" t="s">
        <v>164</v>
      </c>
      <c r="C160">
        <v>1</v>
      </c>
      <c r="D160">
        <v>210</v>
      </c>
      <c r="E160">
        <v>4503521</v>
      </c>
      <c r="F160">
        <v>1</v>
      </c>
      <c r="G160">
        <v>4503310</v>
      </c>
      <c r="H160">
        <v>4504428</v>
      </c>
      <c r="J160">
        <v>-149.95640607199999</v>
      </c>
      <c r="K160">
        <v>9.9169703634099999</v>
      </c>
      <c r="L160" t="s">
        <v>164</v>
      </c>
      <c r="M160">
        <v>0</v>
      </c>
      <c r="N160">
        <v>4503520</v>
      </c>
      <c r="O160">
        <f>N160-E160</f>
        <v>-1</v>
      </c>
      <c r="P160">
        <f t="shared" si="2"/>
        <v>-161.93606148635999</v>
      </c>
      <c r="Q160">
        <f>K160-A160</f>
        <v>-2.0626850509499999</v>
      </c>
    </row>
    <row r="161" spans="1:17" x14ac:dyDescent="0.25">
      <c r="A161">
        <v>11.969047443168</v>
      </c>
      <c r="B161" t="s">
        <v>165</v>
      </c>
      <c r="C161">
        <v>1</v>
      </c>
      <c r="D161">
        <v>1079</v>
      </c>
      <c r="E161">
        <v>2910595</v>
      </c>
      <c r="F161">
        <v>0</v>
      </c>
      <c r="G161">
        <v>2911673</v>
      </c>
      <c r="H161">
        <v>2909439</v>
      </c>
      <c r="J161">
        <v>-149.405837292</v>
      </c>
      <c r="K161">
        <v>10.296458638300001</v>
      </c>
      <c r="L161" t="s">
        <v>165</v>
      </c>
      <c r="M161">
        <v>0</v>
      </c>
      <c r="N161">
        <v>2910594</v>
      </c>
      <c r="O161">
        <f>N161-E161</f>
        <v>-1</v>
      </c>
      <c r="P161">
        <f t="shared" si="2"/>
        <v>-161.374884735168</v>
      </c>
      <c r="Q161">
        <f>K161-A161</f>
        <v>-1.6725888048679991</v>
      </c>
    </row>
    <row r="162" spans="1:17" x14ac:dyDescent="0.25">
      <c r="A162">
        <v>11.954610610735999</v>
      </c>
      <c r="B162" t="s">
        <v>166</v>
      </c>
      <c r="C162">
        <v>1</v>
      </c>
      <c r="D162">
        <v>-27</v>
      </c>
      <c r="E162">
        <v>3663861</v>
      </c>
      <c r="F162">
        <v>0</v>
      </c>
      <c r="G162">
        <v>3663833</v>
      </c>
      <c r="H162">
        <v>3663009</v>
      </c>
      <c r="J162">
        <v>-150.14785756000001</v>
      </c>
      <c r="K162">
        <v>9.8050972556900007</v>
      </c>
      <c r="L162" t="s">
        <v>166</v>
      </c>
      <c r="M162">
        <v>0</v>
      </c>
      <c r="N162">
        <v>3663860</v>
      </c>
      <c r="O162">
        <f>N162-E162</f>
        <v>-1</v>
      </c>
      <c r="P162">
        <f t="shared" si="2"/>
        <v>-162.10246817073602</v>
      </c>
      <c r="Q162">
        <f>K162-A162</f>
        <v>-2.1495133550459986</v>
      </c>
    </row>
    <row r="163" spans="1:17" x14ac:dyDescent="0.25">
      <c r="A163">
        <v>11.944889997853</v>
      </c>
      <c r="B163" t="s">
        <v>167</v>
      </c>
      <c r="C163">
        <v>1</v>
      </c>
      <c r="D163">
        <v>-211</v>
      </c>
      <c r="E163">
        <v>3316449</v>
      </c>
      <c r="F163">
        <v>1</v>
      </c>
      <c r="G163">
        <v>3316659</v>
      </c>
      <c r="H163">
        <v>3318002</v>
      </c>
      <c r="J163">
        <v>11.5768061392</v>
      </c>
      <c r="K163">
        <v>11.695619384700001</v>
      </c>
      <c r="L163" t="s">
        <v>167</v>
      </c>
      <c r="M163">
        <v>0</v>
      </c>
      <c r="N163">
        <v>3316448</v>
      </c>
      <c r="O163">
        <f>N163-E163</f>
        <v>-1</v>
      </c>
      <c r="P163">
        <f t="shared" si="2"/>
        <v>-0.36808385865299975</v>
      </c>
      <c r="Q163">
        <f>K163-A163</f>
        <v>-0.24927061315299959</v>
      </c>
    </row>
    <row r="164" spans="1:17" x14ac:dyDescent="0.25">
      <c r="A164">
        <v>11.926051478579</v>
      </c>
      <c r="B164" t="s">
        <v>168</v>
      </c>
      <c r="C164">
        <v>0</v>
      </c>
      <c r="D164">
        <v>273</v>
      </c>
      <c r="E164">
        <v>4190386</v>
      </c>
      <c r="F164">
        <v>0</v>
      </c>
      <c r="G164">
        <v>4190658</v>
      </c>
      <c r="H164">
        <v>4189888</v>
      </c>
      <c r="J164">
        <v>-149.40116325400001</v>
      </c>
      <c r="K164">
        <v>10.2878990462</v>
      </c>
      <c r="L164" t="s">
        <v>168</v>
      </c>
      <c r="M164">
        <v>1</v>
      </c>
      <c r="N164">
        <v>4190365</v>
      </c>
      <c r="O164">
        <f>N164-E164</f>
        <v>-21</v>
      </c>
      <c r="P164">
        <f t="shared" si="2"/>
        <v>-161.32721473257902</v>
      </c>
      <c r="Q164">
        <f>K164-A164</f>
        <v>-1.638152432379</v>
      </c>
    </row>
    <row r="165" spans="1:17" x14ac:dyDescent="0.25">
      <c r="A165">
        <v>11.89274529846</v>
      </c>
      <c r="B165" t="s">
        <v>169</v>
      </c>
      <c r="C165">
        <v>0</v>
      </c>
      <c r="D165">
        <v>-135</v>
      </c>
      <c r="E165">
        <v>3654061</v>
      </c>
      <c r="F165">
        <v>0</v>
      </c>
      <c r="G165">
        <v>3653925</v>
      </c>
      <c r="H165">
        <v>3653278</v>
      </c>
      <c r="J165">
        <v>-149.63319043199999</v>
      </c>
      <c r="K165">
        <v>10.1151576026</v>
      </c>
      <c r="L165" t="s">
        <v>169</v>
      </c>
      <c r="M165">
        <v>1</v>
      </c>
      <c r="N165">
        <v>3654040</v>
      </c>
      <c r="O165">
        <f>N165-E165</f>
        <v>-21</v>
      </c>
      <c r="P165">
        <f t="shared" si="2"/>
        <v>-161.52593573045999</v>
      </c>
      <c r="Q165">
        <f>K165-A165</f>
        <v>-1.7775876958599994</v>
      </c>
    </row>
    <row r="166" spans="1:17" x14ac:dyDescent="0.25">
      <c r="A166">
        <v>11.890199458443</v>
      </c>
      <c r="B166" t="s">
        <v>170</v>
      </c>
      <c r="C166">
        <v>0</v>
      </c>
      <c r="D166">
        <v>-157</v>
      </c>
      <c r="E166">
        <v>2761720</v>
      </c>
      <c r="F166">
        <v>0</v>
      </c>
      <c r="G166">
        <v>2761562</v>
      </c>
      <c r="H166">
        <v>2759373</v>
      </c>
      <c r="J166">
        <v>11.446101799799999</v>
      </c>
      <c r="K166">
        <v>11.591760751600001</v>
      </c>
      <c r="L166" t="s">
        <v>170</v>
      </c>
      <c r="M166">
        <v>1</v>
      </c>
      <c r="N166">
        <v>2761699</v>
      </c>
      <c r="O166">
        <f>N166-E166</f>
        <v>-21</v>
      </c>
      <c r="P166">
        <f t="shared" si="2"/>
        <v>-0.44409765864300077</v>
      </c>
      <c r="Q166">
        <f>K166-A166</f>
        <v>-0.29843870684299922</v>
      </c>
    </row>
    <row r="167" spans="1:17" x14ac:dyDescent="0.25">
      <c r="A167">
        <v>11.884905652623001</v>
      </c>
      <c r="B167" t="s">
        <v>171</v>
      </c>
      <c r="C167">
        <v>0</v>
      </c>
      <c r="D167">
        <v>979</v>
      </c>
      <c r="E167">
        <v>4596486</v>
      </c>
      <c r="F167">
        <v>0</v>
      </c>
      <c r="G167">
        <v>4597464</v>
      </c>
      <c r="H167">
        <v>4595173</v>
      </c>
      <c r="J167">
        <v>11.6942427403</v>
      </c>
      <c r="K167">
        <v>11.755640785800001</v>
      </c>
      <c r="L167" t="s">
        <v>171</v>
      </c>
      <c r="M167">
        <v>1</v>
      </c>
      <c r="N167">
        <v>4596465</v>
      </c>
      <c r="O167">
        <f>N167-E167</f>
        <v>-21</v>
      </c>
      <c r="P167">
        <f t="shared" si="2"/>
        <v>-0.19066291232300081</v>
      </c>
      <c r="Q167">
        <f>K167-A167</f>
        <v>-0.12926486682300009</v>
      </c>
    </row>
    <row r="168" spans="1:17" x14ac:dyDescent="0.25">
      <c r="A168">
        <v>11.884563225955</v>
      </c>
      <c r="B168" t="s">
        <v>172</v>
      </c>
      <c r="C168">
        <v>0</v>
      </c>
      <c r="D168">
        <v>64</v>
      </c>
      <c r="E168">
        <v>2707363</v>
      </c>
      <c r="F168">
        <v>0</v>
      </c>
      <c r="G168">
        <v>2707426</v>
      </c>
      <c r="H168">
        <v>2706776</v>
      </c>
      <c r="J168">
        <v>11.658110325099999</v>
      </c>
      <c r="K168">
        <v>11.7398152979</v>
      </c>
      <c r="L168" t="s">
        <v>172</v>
      </c>
      <c r="M168">
        <v>1</v>
      </c>
      <c r="N168">
        <v>2707342</v>
      </c>
      <c r="O168">
        <f>N168-E168</f>
        <v>-21</v>
      </c>
      <c r="P168">
        <f t="shared" si="2"/>
        <v>-0.22645290085500136</v>
      </c>
      <c r="Q168">
        <f>K168-A168</f>
        <v>-0.14474792805500059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>
      <selection activeCell="E8" sqref="E8"/>
    </sheetView>
  </sheetViews>
  <sheetFormatPr defaultColWidth="11.42578125" defaultRowHeight="13.5" x14ac:dyDescent="0.25"/>
  <cols>
    <col min="1" max="1" width="24.140625" style="2" bestFit="1" customWidth="1"/>
    <col min="2" max="2" width="9" style="2" bestFit="1" customWidth="1"/>
    <col min="3" max="256" width="11.42578125" style="2"/>
    <col min="257" max="257" width="24.140625" style="2" bestFit="1" customWidth="1"/>
    <col min="258" max="258" width="9" style="2" bestFit="1" customWidth="1"/>
    <col min="259" max="512" width="11.42578125" style="2"/>
    <col min="513" max="513" width="24.140625" style="2" bestFit="1" customWidth="1"/>
    <col min="514" max="514" width="9" style="2" bestFit="1" customWidth="1"/>
    <col min="515" max="768" width="11.42578125" style="2"/>
    <col min="769" max="769" width="24.140625" style="2" bestFit="1" customWidth="1"/>
    <col min="770" max="770" width="9" style="2" bestFit="1" customWidth="1"/>
    <col min="771" max="1024" width="11.42578125" style="2"/>
    <col min="1025" max="1025" width="24.140625" style="2" bestFit="1" customWidth="1"/>
    <col min="1026" max="1026" width="9" style="2" bestFit="1" customWidth="1"/>
    <col min="1027" max="1280" width="11.42578125" style="2"/>
    <col min="1281" max="1281" width="24.140625" style="2" bestFit="1" customWidth="1"/>
    <col min="1282" max="1282" width="9" style="2" bestFit="1" customWidth="1"/>
    <col min="1283" max="1536" width="11.42578125" style="2"/>
    <col min="1537" max="1537" width="24.140625" style="2" bestFit="1" customWidth="1"/>
    <col min="1538" max="1538" width="9" style="2" bestFit="1" customWidth="1"/>
    <col min="1539" max="1792" width="11.42578125" style="2"/>
    <col min="1793" max="1793" width="24.140625" style="2" bestFit="1" customWidth="1"/>
    <col min="1794" max="1794" width="9" style="2" bestFit="1" customWidth="1"/>
    <col min="1795" max="2048" width="11.42578125" style="2"/>
    <col min="2049" max="2049" width="24.140625" style="2" bestFit="1" customWidth="1"/>
    <col min="2050" max="2050" width="9" style="2" bestFit="1" customWidth="1"/>
    <col min="2051" max="2304" width="11.42578125" style="2"/>
    <col min="2305" max="2305" width="24.140625" style="2" bestFit="1" customWidth="1"/>
    <col min="2306" max="2306" width="9" style="2" bestFit="1" customWidth="1"/>
    <col min="2307" max="2560" width="11.42578125" style="2"/>
    <col min="2561" max="2561" width="24.140625" style="2" bestFit="1" customWidth="1"/>
    <col min="2562" max="2562" width="9" style="2" bestFit="1" customWidth="1"/>
    <col min="2563" max="2816" width="11.42578125" style="2"/>
    <col min="2817" max="2817" width="24.140625" style="2" bestFit="1" customWidth="1"/>
    <col min="2818" max="2818" width="9" style="2" bestFit="1" customWidth="1"/>
    <col min="2819" max="3072" width="11.42578125" style="2"/>
    <col min="3073" max="3073" width="24.140625" style="2" bestFit="1" customWidth="1"/>
    <col min="3074" max="3074" width="9" style="2" bestFit="1" customWidth="1"/>
    <col min="3075" max="3328" width="11.42578125" style="2"/>
    <col min="3329" max="3329" width="24.140625" style="2" bestFit="1" customWidth="1"/>
    <col min="3330" max="3330" width="9" style="2" bestFit="1" customWidth="1"/>
    <col min="3331" max="3584" width="11.42578125" style="2"/>
    <col min="3585" max="3585" width="24.140625" style="2" bestFit="1" customWidth="1"/>
    <col min="3586" max="3586" width="9" style="2" bestFit="1" customWidth="1"/>
    <col min="3587" max="3840" width="11.42578125" style="2"/>
    <col min="3841" max="3841" width="24.140625" style="2" bestFit="1" customWidth="1"/>
    <col min="3842" max="3842" width="9" style="2" bestFit="1" customWidth="1"/>
    <col min="3843" max="4096" width="11.42578125" style="2"/>
    <col min="4097" max="4097" width="24.140625" style="2" bestFit="1" customWidth="1"/>
    <col min="4098" max="4098" width="9" style="2" bestFit="1" customWidth="1"/>
    <col min="4099" max="4352" width="11.42578125" style="2"/>
    <col min="4353" max="4353" width="24.140625" style="2" bestFit="1" customWidth="1"/>
    <col min="4354" max="4354" width="9" style="2" bestFit="1" customWidth="1"/>
    <col min="4355" max="4608" width="11.42578125" style="2"/>
    <col min="4609" max="4609" width="24.140625" style="2" bestFit="1" customWidth="1"/>
    <col min="4610" max="4610" width="9" style="2" bestFit="1" customWidth="1"/>
    <col min="4611" max="4864" width="11.42578125" style="2"/>
    <col min="4865" max="4865" width="24.140625" style="2" bestFit="1" customWidth="1"/>
    <col min="4866" max="4866" width="9" style="2" bestFit="1" customWidth="1"/>
    <col min="4867" max="5120" width="11.42578125" style="2"/>
    <col min="5121" max="5121" width="24.140625" style="2" bestFit="1" customWidth="1"/>
    <col min="5122" max="5122" width="9" style="2" bestFit="1" customWidth="1"/>
    <col min="5123" max="5376" width="11.42578125" style="2"/>
    <col min="5377" max="5377" width="24.140625" style="2" bestFit="1" customWidth="1"/>
    <col min="5378" max="5378" width="9" style="2" bestFit="1" customWidth="1"/>
    <col min="5379" max="5632" width="11.42578125" style="2"/>
    <col min="5633" max="5633" width="24.140625" style="2" bestFit="1" customWidth="1"/>
    <col min="5634" max="5634" width="9" style="2" bestFit="1" customWidth="1"/>
    <col min="5635" max="5888" width="11.42578125" style="2"/>
    <col min="5889" max="5889" width="24.140625" style="2" bestFit="1" customWidth="1"/>
    <col min="5890" max="5890" width="9" style="2" bestFit="1" customWidth="1"/>
    <col min="5891" max="6144" width="11.42578125" style="2"/>
    <col min="6145" max="6145" width="24.140625" style="2" bestFit="1" customWidth="1"/>
    <col min="6146" max="6146" width="9" style="2" bestFit="1" customWidth="1"/>
    <col min="6147" max="6400" width="11.42578125" style="2"/>
    <col min="6401" max="6401" width="24.140625" style="2" bestFit="1" customWidth="1"/>
    <col min="6402" max="6402" width="9" style="2" bestFit="1" customWidth="1"/>
    <col min="6403" max="6656" width="11.42578125" style="2"/>
    <col min="6657" max="6657" width="24.140625" style="2" bestFit="1" customWidth="1"/>
    <col min="6658" max="6658" width="9" style="2" bestFit="1" customWidth="1"/>
    <col min="6659" max="6912" width="11.42578125" style="2"/>
    <col min="6913" max="6913" width="24.140625" style="2" bestFit="1" customWidth="1"/>
    <col min="6914" max="6914" width="9" style="2" bestFit="1" customWidth="1"/>
    <col min="6915" max="7168" width="11.42578125" style="2"/>
    <col min="7169" max="7169" width="24.140625" style="2" bestFit="1" customWidth="1"/>
    <col min="7170" max="7170" width="9" style="2" bestFit="1" customWidth="1"/>
    <col min="7171" max="7424" width="11.42578125" style="2"/>
    <col min="7425" max="7425" width="24.140625" style="2" bestFit="1" customWidth="1"/>
    <col min="7426" max="7426" width="9" style="2" bestFit="1" customWidth="1"/>
    <col min="7427" max="7680" width="11.42578125" style="2"/>
    <col min="7681" max="7681" width="24.140625" style="2" bestFit="1" customWidth="1"/>
    <col min="7682" max="7682" width="9" style="2" bestFit="1" customWidth="1"/>
    <col min="7683" max="7936" width="11.42578125" style="2"/>
    <col min="7937" max="7937" width="24.140625" style="2" bestFit="1" customWidth="1"/>
    <col min="7938" max="7938" width="9" style="2" bestFit="1" customWidth="1"/>
    <col min="7939" max="8192" width="11.42578125" style="2"/>
    <col min="8193" max="8193" width="24.140625" style="2" bestFit="1" customWidth="1"/>
    <col min="8194" max="8194" width="9" style="2" bestFit="1" customWidth="1"/>
    <col min="8195" max="8448" width="11.42578125" style="2"/>
    <col min="8449" max="8449" width="24.140625" style="2" bestFit="1" customWidth="1"/>
    <col min="8450" max="8450" width="9" style="2" bestFit="1" customWidth="1"/>
    <col min="8451" max="8704" width="11.42578125" style="2"/>
    <col min="8705" max="8705" width="24.140625" style="2" bestFit="1" customWidth="1"/>
    <col min="8706" max="8706" width="9" style="2" bestFit="1" customWidth="1"/>
    <col min="8707" max="8960" width="11.42578125" style="2"/>
    <col min="8961" max="8961" width="24.140625" style="2" bestFit="1" customWidth="1"/>
    <col min="8962" max="8962" width="9" style="2" bestFit="1" customWidth="1"/>
    <col min="8963" max="9216" width="11.42578125" style="2"/>
    <col min="9217" max="9217" width="24.140625" style="2" bestFit="1" customWidth="1"/>
    <col min="9218" max="9218" width="9" style="2" bestFit="1" customWidth="1"/>
    <col min="9219" max="9472" width="11.42578125" style="2"/>
    <col min="9473" max="9473" width="24.140625" style="2" bestFit="1" customWidth="1"/>
    <col min="9474" max="9474" width="9" style="2" bestFit="1" customWidth="1"/>
    <col min="9475" max="9728" width="11.42578125" style="2"/>
    <col min="9729" max="9729" width="24.140625" style="2" bestFit="1" customWidth="1"/>
    <col min="9730" max="9730" width="9" style="2" bestFit="1" customWidth="1"/>
    <col min="9731" max="9984" width="11.42578125" style="2"/>
    <col min="9985" max="9985" width="24.140625" style="2" bestFit="1" customWidth="1"/>
    <col min="9986" max="9986" width="9" style="2" bestFit="1" customWidth="1"/>
    <col min="9987" max="10240" width="11.42578125" style="2"/>
    <col min="10241" max="10241" width="24.140625" style="2" bestFit="1" customWidth="1"/>
    <col min="10242" max="10242" width="9" style="2" bestFit="1" customWidth="1"/>
    <col min="10243" max="10496" width="11.42578125" style="2"/>
    <col min="10497" max="10497" width="24.140625" style="2" bestFit="1" customWidth="1"/>
    <col min="10498" max="10498" width="9" style="2" bestFit="1" customWidth="1"/>
    <col min="10499" max="10752" width="11.42578125" style="2"/>
    <col min="10753" max="10753" width="24.140625" style="2" bestFit="1" customWidth="1"/>
    <col min="10754" max="10754" width="9" style="2" bestFit="1" customWidth="1"/>
    <col min="10755" max="11008" width="11.42578125" style="2"/>
    <col min="11009" max="11009" width="24.140625" style="2" bestFit="1" customWidth="1"/>
    <col min="11010" max="11010" width="9" style="2" bestFit="1" customWidth="1"/>
    <col min="11011" max="11264" width="11.42578125" style="2"/>
    <col min="11265" max="11265" width="24.140625" style="2" bestFit="1" customWidth="1"/>
    <col min="11266" max="11266" width="9" style="2" bestFit="1" customWidth="1"/>
    <col min="11267" max="11520" width="11.42578125" style="2"/>
    <col min="11521" max="11521" width="24.140625" style="2" bestFit="1" customWidth="1"/>
    <col min="11522" max="11522" width="9" style="2" bestFit="1" customWidth="1"/>
    <col min="11523" max="11776" width="11.42578125" style="2"/>
    <col min="11777" max="11777" width="24.140625" style="2" bestFit="1" customWidth="1"/>
    <col min="11778" max="11778" width="9" style="2" bestFit="1" customWidth="1"/>
    <col min="11779" max="12032" width="11.42578125" style="2"/>
    <col min="12033" max="12033" width="24.140625" style="2" bestFit="1" customWidth="1"/>
    <col min="12034" max="12034" width="9" style="2" bestFit="1" customWidth="1"/>
    <col min="12035" max="12288" width="11.42578125" style="2"/>
    <col min="12289" max="12289" width="24.140625" style="2" bestFit="1" customWidth="1"/>
    <col min="12290" max="12290" width="9" style="2" bestFit="1" customWidth="1"/>
    <col min="12291" max="12544" width="11.42578125" style="2"/>
    <col min="12545" max="12545" width="24.140625" style="2" bestFit="1" customWidth="1"/>
    <col min="12546" max="12546" width="9" style="2" bestFit="1" customWidth="1"/>
    <col min="12547" max="12800" width="11.42578125" style="2"/>
    <col min="12801" max="12801" width="24.140625" style="2" bestFit="1" customWidth="1"/>
    <col min="12802" max="12802" width="9" style="2" bestFit="1" customWidth="1"/>
    <col min="12803" max="13056" width="11.42578125" style="2"/>
    <col min="13057" max="13057" width="24.140625" style="2" bestFit="1" customWidth="1"/>
    <col min="13058" max="13058" width="9" style="2" bestFit="1" customWidth="1"/>
    <col min="13059" max="13312" width="11.42578125" style="2"/>
    <col min="13313" max="13313" width="24.140625" style="2" bestFit="1" customWidth="1"/>
    <col min="13314" max="13314" width="9" style="2" bestFit="1" customWidth="1"/>
    <col min="13315" max="13568" width="11.42578125" style="2"/>
    <col min="13569" max="13569" width="24.140625" style="2" bestFit="1" customWidth="1"/>
    <col min="13570" max="13570" width="9" style="2" bestFit="1" customWidth="1"/>
    <col min="13571" max="13824" width="11.42578125" style="2"/>
    <col min="13825" max="13825" width="24.140625" style="2" bestFit="1" customWidth="1"/>
    <col min="13826" max="13826" width="9" style="2" bestFit="1" customWidth="1"/>
    <col min="13827" max="14080" width="11.42578125" style="2"/>
    <col min="14081" max="14081" width="24.140625" style="2" bestFit="1" customWidth="1"/>
    <col min="14082" max="14082" width="9" style="2" bestFit="1" customWidth="1"/>
    <col min="14083" max="14336" width="11.42578125" style="2"/>
    <col min="14337" max="14337" width="24.140625" style="2" bestFit="1" customWidth="1"/>
    <col min="14338" max="14338" width="9" style="2" bestFit="1" customWidth="1"/>
    <col min="14339" max="14592" width="11.42578125" style="2"/>
    <col min="14593" max="14593" width="24.140625" style="2" bestFit="1" customWidth="1"/>
    <col min="14594" max="14594" width="9" style="2" bestFit="1" customWidth="1"/>
    <col min="14595" max="14848" width="11.42578125" style="2"/>
    <col min="14849" max="14849" width="24.140625" style="2" bestFit="1" customWidth="1"/>
    <col min="14850" max="14850" width="9" style="2" bestFit="1" customWidth="1"/>
    <col min="14851" max="15104" width="11.42578125" style="2"/>
    <col min="15105" max="15105" width="24.140625" style="2" bestFit="1" customWidth="1"/>
    <col min="15106" max="15106" width="9" style="2" bestFit="1" customWidth="1"/>
    <col min="15107" max="15360" width="11.42578125" style="2"/>
    <col min="15361" max="15361" width="24.140625" style="2" bestFit="1" customWidth="1"/>
    <col min="15362" max="15362" width="9" style="2" bestFit="1" customWidth="1"/>
    <col min="15363" max="15616" width="11.42578125" style="2"/>
    <col min="15617" max="15617" width="24.140625" style="2" bestFit="1" customWidth="1"/>
    <col min="15618" max="15618" width="9" style="2" bestFit="1" customWidth="1"/>
    <col min="15619" max="15872" width="11.42578125" style="2"/>
    <col min="15873" max="15873" width="24.140625" style="2" bestFit="1" customWidth="1"/>
    <col min="15874" max="15874" width="9" style="2" bestFit="1" customWidth="1"/>
    <col min="15875" max="16128" width="11.42578125" style="2"/>
    <col min="16129" max="16129" width="24.140625" style="2" bestFit="1" customWidth="1"/>
    <col min="16130" max="16130" width="9" style="2" bestFit="1" customWidth="1"/>
    <col min="16131" max="16384" width="11.42578125" style="2"/>
  </cols>
  <sheetData>
    <row r="1" spans="1:6" ht="14.25" thickBot="1" x14ac:dyDescent="0.3">
      <c r="A1" s="2" t="s">
        <v>1</v>
      </c>
      <c r="B1" s="2" t="s">
        <v>0</v>
      </c>
      <c r="C1" s="2" t="s">
        <v>180</v>
      </c>
    </row>
    <row r="2" spans="1:6" x14ac:dyDescent="0.25">
      <c r="A2" s="2" t="s">
        <v>9</v>
      </c>
      <c r="B2" s="2">
        <v>27.355</v>
      </c>
      <c r="C2" s="2">
        <v>9</v>
      </c>
      <c r="E2" s="3" t="s">
        <v>181</v>
      </c>
      <c r="F2" s="3" t="s">
        <v>182</v>
      </c>
    </row>
    <row r="3" spans="1:6" x14ac:dyDescent="0.25">
      <c r="A3" s="2" t="s">
        <v>9</v>
      </c>
      <c r="B3" s="2">
        <v>27.355</v>
      </c>
      <c r="C3" s="2">
        <v>9.5</v>
      </c>
      <c r="E3" s="4">
        <v>9</v>
      </c>
      <c r="F3" s="5">
        <v>1</v>
      </c>
    </row>
    <row r="4" spans="1:6" x14ac:dyDescent="0.25">
      <c r="A4" s="2" t="s">
        <v>9</v>
      </c>
      <c r="B4" s="2">
        <v>27.355</v>
      </c>
      <c r="C4" s="2">
        <v>10</v>
      </c>
      <c r="E4" s="4">
        <v>9.5</v>
      </c>
      <c r="F4" s="5">
        <v>1</v>
      </c>
    </row>
    <row r="5" spans="1:6" x14ac:dyDescent="0.25">
      <c r="A5" s="2" t="s">
        <v>183</v>
      </c>
      <c r="B5" s="2">
        <v>26.6282</v>
      </c>
      <c r="C5" s="2">
        <v>10.5</v>
      </c>
      <c r="E5" s="4">
        <v>10</v>
      </c>
      <c r="F5" s="5">
        <v>0</v>
      </c>
    </row>
    <row r="6" spans="1:6" x14ac:dyDescent="0.25">
      <c r="A6" s="2" t="s">
        <v>10</v>
      </c>
      <c r="B6" s="2">
        <v>26.528199999999998</v>
      </c>
      <c r="C6" s="2">
        <v>11</v>
      </c>
      <c r="E6" s="4">
        <v>10.5</v>
      </c>
      <c r="F6" s="5">
        <v>1</v>
      </c>
    </row>
    <row r="7" spans="1:6" x14ac:dyDescent="0.25">
      <c r="A7" s="2" t="s">
        <v>184</v>
      </c>
      <c r="B7" s="2">
        <v>26.399899999999999</v>
      </c>
      <c r="C7" s="2">
        <v>11.5</v>
      </c>
      <c r="E7" s="4">
        <v>11</v>
      </c>
      <c r="F7" s="5">
        <v>1</v>
      </c>
    </row>
    <row r="8" spans="1:6" x14ac:dyDescent="0.25">
      <c r="A8" s="2" t="s">
        <v>185</v>
      </c>
      <c r="B8" s="2">
        <v>25.452100000000002</v>
      </c>
      <c r="C8" s="2">
        <v>12</v>
      </c>
      <c r="E8" s="4">
        <v>11.5</v>
      </c>
      <c r="F8" s="5">
        <v>0</v>
      </c>
    </row>
    <row r="9" spans="1:6" x14ac:dyDescent="0.25">
      <c r="A9" s="2" t="s">
        <v>186</v>
      </c>
      <c r="B9" s="2">
        <v>25.189</v>
      </c>
      <c r="C9" s="2">
        <v>12.5</v>
      </c>
      <c r="E9" s="4">
        <v>12</v>
      </c>
      <c r="F9" s="5">
        <v>1</v>
      </c>
    </row>
    <row r="10" spans="1:6" x14ac:dyDescent="0.25">
      <c r="A10" s="2" t="s">
        <v>187</v>
      </c>
      <c r="B10" s="2">
        <v>24.805700000000002</v>
      </c>
      <c r="C10" s="2">
        <v>13</v>
      </c>
      <c r="E10" s="4">
        <v>12.5</v>
      </c>
      <c r="F10" s="5">
        <v>0</v>
      </c>
    </row>
    <row r="11" spans="1:6" x14ac:dyDescent="0.25">
      <c r="A11" s="2" t="s">
        <v>188</v>
      </c>
      <c r="B11" s="2">
        <v>24.540800000000001</v>
      </c>
      <c r="C11" s="2">
        <v>13.5</v>
      </c>
      <c r="E11" s="4">
        <v>13</v>
      </c>
      <c r="F11" s="5">
        <v>1</v>
      </c>
    </row>
    <row r="12" spans="1:6" x14ac:dyDescent="0.25">
      <c r="A12" s="2" t="s">
        <v>13</v>
      </c>
      <c r="B12" s="2">
        <v>23.6661</v>
      </c>
      <c r="C12" s="2">
        <v>14</v>
      </c>
      <c r="E12" s="4">
        <v>13.5</v>
      </c>
      <c r="F12" s="5">
        <v>0</v>
      </c>
    </row>
    <row r="13" spans="1:6" x14ac:dyDescent="0.25">
      <c r="A13" s="2" t="s">
        <v>189</v>
      </c>
      <c r="B13" s="2">
        <v>23.572800000000001</v>
      </c>
      <c r="C13" s="2">
        <v>14.5</v>
      </c>
      <c r="E13" s="4">
        <v>14</v>
      </c>
      <c r="F13" s="5">
        <v>0</v>
      </c>
    </row>
    <row r="14" spans="1:6" x14ac:dyDescent="0.25">
      <c r="A14" s="2" t="s">
        <v>190</v>
      </c>
      <c r="B14" s="2">
        <v>23.502600000000001</v>
      </c>
      <c r="C14" s="2">
        <v>15</v>
      </c>
      <c r="E14" s="4">
        <v>14.5</v>
      </c>
      <c r="F14" s="5">
        <v>1</v>
      </c>
    </row>
    <row r="15" spans="1:6" x14ac:dyDescent="0.25">
      <c r="A15" s="2" t="s">
        <v>191</v>
      </c>
      <c r="B15" s="2">
        <v>22.684100000000001</v>
      </c>
      <c r="C15" s="2">
        <v>15.5</v>
      </c>
      <c r="E15" s="4">
        <v>15</v>
      </c>
      <c r="F15" s="5">
        <v>1</v>
      </c>
    </row>
    <row r="16" spans="1:6" x14ac:dyDescent="0.25">
      <c r="A16" s="2" t="s">
        <v>192</v>
      </c>
      <c r="B16" s="2">
        <v>22.5657</v>
      </c>
      <c r="C16" s="2">
        <v>16</v>
      </c>
      <c r="E16" s="4">
        <v>15.5</v>
      </c>
      <c r="F16" s="5">
        <v>0</v>
      </c>
    </row>
    <row r="17" spans="1:6" x14ac:dyDescent="0.25">
      <c r="A17" s="2" t="s">
        <v>16</v>
      </c>
      <c r="B17" s="2">
        <v>22.4435</v>
      </c>
      <c r="C17" s="2">
        <v>16.5</v>
      </c>
      <c r="E17" s="4">
        <v>16</v>
      </c>
      <c r="F17" s="5">
        <v>3</v>
      </c>
    </row>
    <row r="18" spans="1:6" x14ac:dyDescent="0.25">
      <c r="A18" s="2" t="s">
        <v>17</v>
      </c>
      <c r="B18" s="2">
        <v>22.426200000000001</v>
      </c>
      <c r="C18" s="2">
        <v>17</v>
      </c>
      <c r="E18" s="4">
        <v>16.5</v>
      </c>
      <c r="F18" s="5">
        <v>2</v>
      </c>
    </row>
    <row r="19" spans="1:6" x14ac:dyDescent="0.25">
      <c r="A19" s="2" t="s">
        <v>18</v>
      </c>
      <c r="B19" s="2">
        <v>22.401700000000002</v>
      </c>
      <c r="C19" s="2">
        <v>17.5</v>
      </c>
      <c r="E19" s="4">
        <v>17</v>
      </c>
      <c r="F19" s="5">
        <v>3</v>
      </c>
    </row>
    <row r="20" spans="1:6" x14ac:dyDescent="0.25">
      <c r="A20" s="2" t="s">
        <v>18</v>
      </c>
      <c r="B20" s="2">
        <v>22.401700000000002</v>
      </c>
      <c r="C20" s="2">
        <v>18</v>
      </c>
      <c r="E20" s="4">
        <v>17.5</v>
      </c>
      <c r="F20" s="5">
        <v>5</v>
      </c>
    </row>
    <row r="21" spans="1:6" x14ac:dyDescent="0.25">
      <c r="A21" s="2" t="s">
        <v>193</v>
      </c>
      <c r="B21" s="2">
        <v>22.380800000000001</v>
      </c>
      <c r="C21" s="2">
        <v>18.5</v>
      </c>
      <c r="E21" s="4">
        <v>18</v>
      </c>
      <c r="F21" s="5">
        <v>3</v>
      </c>
    </row>
    <row r="22" spans="1:6" x14ac:dyDescent="0.25">
      <c r="A22" s="2" t="s">
        <v>193</v>
      </c>
      <c r="B22" s="2">
        <v>22.380800000000001</v>
      </c>
      <c r="C22" s="2">
        <v>19</v>
      </c>
      <c r="E22" s="4">
        <v>18.5</v>
      </c>
      <c r="F22" s="5">
        <v>2</v>
      </c>
    </row>
    <row r="23" spans="1:6" x14ac:dyDescent="0.25">
      <c r="A23" s="2" t="s">
        <v>194</v>
      </c>
      <c r="B23" s="2">
        <v>22.298200000000001</v>
      </c>
      <c r="C23" s="2">
        <v>19.5</v>
      </c>
      <c r="E23" s="4">
        <v>19</v>
      </c>
      <c r="F23" s="5">
        <v>1</v>
      </c>
    </row>
    <row r="24" spans="1:6" x14ac:dyDescent="0.25">
      <c r="A24" s="2" t="s">
        <v>19</v>
      </c>
      <c r="B24" s="2">
        <v>22.135000000000002</v>
      </c>
      <c r="C24" s="2">
        <v>20</v>
      </c>
      <c r="E24" s="4">
        <v>19.5</v>
      </c>
      <c r="F24" s="5">
        <v>6</v>
      </c>
    </row>
    <row r="25" spans="1:6" x14ac:dyDescent="0.25">
      <c r="A25" s="2" t="s">
        <v>20</v>
      </c>
      <c r="B25" s="2">
        <v>22.038799999999998</v>
      </c>
      <c r="C25" s="2">
        <v>20.5</v>
      </c>
      <c r="E25" s="4">
        <v>20</v>
      </c>
      <c r="F25" s="5">
        <v>3</v>
      </c>
    </row>
    <row r="26" spans="1:6" x14ac:dyDescent="0.25">
      <c r="A26" s="2" t="s">
        <v>195</v>
      </c>
      <c r="B26" s="2">
        <v>21.940200000000001</v>
      </c>
      <c r="C26" s="2">
        <v>21</v>
      </c>
      <c r="E26" s="4">
        <v>20.5</v>
      </c>
      <c r="F26" s="5">
        <v>7</v>
      </c>
    </row>
    <row r="27" spans="1:6" x14ac:dyDescent="0.25">
      <c r="A27" s="2" t="s">
        <v>196</v>
      </c>
      <c r="B27" s="2">
        <v>21.864699999999999</v>
      </c>
      <c r="C27" s="2">
        <v>21.5</v>
      </c>
      <c r="E27" s="4">
        <v>21</v>
      </c>
      <c r="F27" s="5">
        <v>6</v>
      </c>
    </row>
    <row r="28" spans="1:6" x14ac:dyDescent="0.25">
      <c r="A28" s="2" t="s">
        <v>197</v>
      </c>
      <c r="B28" s="2">
        <v>21.663699999999999</v>
      </c>
      <c r="C28" s="2">
        <v>22</v>
      </c>
      <c r="E28" s="4">
        <v>21.5</v>
      </c>
      <c r="F28" s="5">
        <v>2</v>
      </c>
    </row>
    <row r="29" spans="1:6" x14ac:dyDescent="0.25">
      <c r="A29" s="2" t="s">
        <v>198</v>
      </c>
      <c r="B29" s="2">
        <v>21.483799999999999</v>
      </c>
      <c r="C29" s="2">
        <v>22.5</v>
      </c>
      <c r="E29" s="4">
        <v>22</v>
      </c>
      <c r="F29" s="5">
        <v>3</v>
      </c>
    </row>
    <row r="30" spans="1:6" x14ac:dyDescent="0.25">
      <c r="A30" s="2" t="s">
        <v>199</v>
      </c>
      <c r="B30" s="2">
        <v>21.1236</v>
      </c>
      <c r="C30" s="2">
        <v>23</v>
      </c>
      <c r="E30" s="4">
        <v>22.5</v>
      </c>
      <c r="F30" s="5">
        <v>9</v>
      </c>
    </row>
    <row r="31" spans="1:6" x14ac:dyDescent="0.25">
      <c r="A31" s="2" t="s">
        <v>21</v>
      </c>
      <c r="B31" s="2">
        <v>20.961600000000001</v>
      </c>
      <c r="C31" s="2">
        <v>23.5</v>
      </c>
      <c r="E31" s="4">
        <v>23</v>
      </c>
      <c r="F31" s="5">
        <v>2</v>
      </c>
    </row>
    <row r="32" spans="1:6" x14ac:dyDescent="0.25">
      <c r="A32" s="2" t="s">
        <v>200</v>
      </c>
      <c r="B32" s="2">
        <v>20.866199999999999</v>
      </c>
      <c r="C32" s="2">
        <v>24</v>
      </c>
      <c r="E32" s="4">
        <v>23.5</v>
      </c>
      <c r="F32" s="5">
        <v>0</v>
      </c>
    </row>
    <row r="33" spans="1:6" x14ac:dyDescent="0.25">
      <c r="A33" s="2" t="s">
        <v>22</v>
      </c>
      <c r="B33" s="2">
        <v>20.825299999999999</v>
      </c>
      <c r="C33" s="2">
        <v>24.5</v>
      </c>
      <c r="E33" s="4">
        <v>24</v>
      </c>
      <c r="F33" s="5">
        <v>3</v>
      </c>
    </row>
    <row r="34" spans="1:6" x14ac:dyDescent="0.25">
      <c r="A34" s="2" t="s">
        <v>201</v>
      </c>
      <c r="B34" s="2">
        <v>20.700600000000001</v>
      </c>
      <c r="C34" s="2">
        <v>25</v>
      </c>
      <c r="E34" s="4">
        <v>24.5</v>
      </c>
      <c r="F34" s="5">
        <v>0</v>
      </c>
    </row>
    <row r="35" spans="1:6" x14ac:dyDescent="0.25">
      <c r="A35" s="2" t="s">
        <v>201</v>
      </c>
      <c r="B35" s="2">
        <v>20.700600000000001</v>
      </c>
      <c r="C35" s="2">
        <v>25.5</v>
      </c>
      <c r="E35" s="4">
        <v>25</v>
      </c>
      <c r="F35" s="5">
        <v>2</v>
      </c>
    </row>
    <row r="36" spans="1:6" x14ac:dyDescent="0.25">
      <c r="A36" s="2" t="s">
        <v>23</v>
      </c>
      <c r="B36" s="2">
        <v>20.526700000000002</v>
      </c>
      <c r="C36" s="2">
        <v>26</v>
      </c>
      <c r="E36" s="4">
        <v>25.5</v>
      </c>
      <c r="F36" s="5">
        <v>2</v>
      </c>
    </row>
    <row r="37" spans="1:6" x14ac:dyDescent="0.25">
      <c r="A37" s="2" t="s">
        <v>202</v>
      </c>
      <c r="B37" s="2">
        <v>20.485199999999999</v>
      </c>
      <c r="C37" s="2">
        <v>26.5</v>
      </c>
      <c r="E37" s="4">
        <v>26</v>
      </c>
      <c r="F37" s="5">
        <v>0</v>
      </c>
    </row>
    <row r="38" spans="1:6" x14ac:dyDescent="0.25">
      <c r="A38" s="2" t="s">
        <v>203</v>
      </c>
      <c r="B38" s="2">
        <v>20.341200000000001</v>
      </c>
      <c r="C38" s="2">
        <v>27</v>
      </c>
      <c r="E38" s="4">
        <v>26.5</v>
      </c>
      <c r="F38" s="5">
        <v>1</v>
      </c>
    </row>
    <row r="39" spans="1:6" x14ac:dyDescent="0.25">
      <c r="A39" s="2" t="s">
        <v>204</v>
      </c>
      <c r="B39" s="2">
        <v>20.340199999999999</v>
      </c>
      <c r="C39" s="2">
        <v>27.5</v>
      </c>
      <c r="E39" s="4">
        <v>27</v>
      </c>
      <c r="F39" s="5">
        <v>2</v>
      </c>
    </row>
    <row r="40" spans="1:6" x14ac:dyDescent="0.25">
      <c r="A40" s="2" t="s">
        <v>204</v>
      </c>
      <c r="B40" s="2">
        <v>20.340199999999999</v>
      </c>
      <c r="E40" s="4">
        <v>27.5</v>
      </c>
      <c r="F40" s="5">
        <v>3</v>
      </c>
    </row>
    <row r="41" spans="1:6" x14ac:dyDescent="0.25">
      <c r="A41" s="2" t="s">
        <v>205</v>
      </c>
      <c r="B41" s="2">
        <v>20.272200000000002</v>
      </c>
    </row>
    <row r="42" spans="1:6" x14ac:dyDescent="0.25">
      <c r="A42" s="2" t="s">
        <v>206</v>
      </c>
      <c r="B42" s="2">
        <v>20.084900000000001</v>
      </c>
      <c r="E42" s="4"/>
      <c r="F42" s="5"/>
    </row>
    <row r="43" spans="1:6" x14ac:dyDescent="0.25">
      <c r="A43" s="2" t="s">
        <v>207</v>
      </c>
      <c r="B43" s="2">
        <v>20.070399999999999</v>
      </c>
      <c r="D43" s="2" t="s">
        <v>208</v>
      </c>
      <c r="E43" s="4">
        <f>AVERAGE(B2:B79)</f>
        <v>19.628773461538465</v>
      </c>
      <c r="F43" s="5"/>
    </row>
    <row r="44" spans="1:6" x14ac:dyDescent="0.25">
      <c r="A44" s="2" t="s">
        <v>209</v>
      </c>
      <c r="B44" s="2">
        <v>19.884799999999998</v>
      </c>
      <c r="D44" s="2" t="s">
        <v>210</v>
      </c>
      <c r="E44" s="4">
        <f>STDEV(B2:B79)</f>
        <v>4.7560662091903252</v>
      </c>
      <c r="F44" s="5"/>
    </row>
    <row r="45" spans="1:6" x14ac:dyDescent="0.25">
      <c r="A45" s="2" t="s">
        <v>24</v>
      </c>
      <c r="B45" s="2">
        <v>19.8626</v>
      </c>
      <c r="D45" s="2" t="s">
        <v>211</v>
      </c>
      <c r="E45" s="4">
        <f>SUM(E43:E44)</f>
        <v>24.384839670728791</v>
      </c>
      <c r="F45" s="5"/>
    </row>
    <row r="46" spans="1:6" x14ac:dyDescent="0.25">
      <c r="A46" s="2" t="s">
        <v>212</v>
      </c>
      <c r="B46" s="2">
        <v>19.777200000000001</v>
      </c>
      <c r="E46" s="4"/>
      <c r="F46" s="5"/>
    </row>
    <row r="47" spans="1:6" x14ac:dyDescent="0.25">
      <c r="A47" s="2" t="s">
        <v>213</v>
      </c>
      <c r="B47" s="2">
        <v>19.393799999999999</v>
      </c>
      <c r="E47" s="4"/>
      <c r="F47" s="5"/>
    </row>
    <row r="48" spans="1:6" x14ac:dyDescent="0.25">
      <c r="A48" s="2" t="s">
        <v>214</v>
      </c>
      <c r="B48" s="2">
        <v>19.267199999999999</v>
      </c>
      <c r="E48" s="4"/>
      <c r="F48" s="5"/>
    </row>
    <row r="49" spans="1:6" x14ac:dyDescent="0.25">
      <c r="A49" s="2" t="s">
        <v>26</v>
      </c>
      <c r="B49" s="2">
        <v>19.186299999999999</v>
      </c>
      <c r="E49" s="4"/>
      <c r="F49" s="5"/>
    </row>
    <row r="50" spans="1:6" x14ac:dyDescent="0.25">
      <c r="A50" s="2" t="s">
        <v>26</v>
      </c>
      <c r="B50" s="2">
        <v>19.186299999999999</v>
      </c>
      <c r="E50" s="4"/>
      <c r="F50" s="5"/>
    </row>
    <row r="51" spans="1:6" x14ac:dyDescent="0.25">
      <c r="A51" s="2" t="s">
        <v>215</v>
      </c>
      <c r="B51" s="2">
        <v>19.093299999999999</v>
      </c>
      <c r="E51" s="4"/>
      <c r="F51" s="5"/>
    </row>
    <row r="52" spans="1:6" x14ac:dyDescent="0.25">
      <c r="A52" s="2" t="s">
        <v>216</v>
      </c>
      <c r="B52" s="2">
        <v>19.000800000000002</v>
      </c>
      <c r="E52" s="4"/>
      <c r="F52" s="5"/>
    </row>
    <row r="53" spans="1:6" x14ac:dyDescent="0.25">
      <c r="A53" s="2" t="s">
        <v>217</v>
      </c>
      <c r="B53" s="2">
        <v>18.619199999999999</v>
      </c>
      <c r="E53" s="4"/>
      <c r="F53" s="5"/>
    </row>
    <row r="54" spans="1:6" x14ac:dyDescent="0.25">
      <c r="A54" s="2" t="s">
        <v>27</v>
      </c>
      <c r="B54" s="2">
        <v>18.278600000000001</v>
      </c>
      <c r="E54" s="4"/>
      <c r="F54" s="5"/>
    </row>
    <row r="55" spans="1:6" x14ac:dyDescent="0.25">
      <c r="A55" s="2" t="s">
        <v>29</v>
      </c>
      <c r="B55" s="2">
        <v>18.111899999999999</v>
      </c>
      <c r="E55" s="4"/>
      <c r="F55" s="5"/>
    </row>
    <row r="56" spans="1:6" x14ac:dyDescent="0.25">
      <c r="A56" s="2" t="s">
        <v>32</v>
      </c>
      <c r="B56" s="2">
        <v>17.710599999999999</v>
      </c>
      <c r="E56" s="4"/>
      <c r="F56" s="5"/>
    </row>
    <row r="57" spans="1:6" x14ac:dyDescent="0.25">
      <c r="A57" s="2" t="s">
        <v>218</v>
      </c>
      <c r="B57" s="2">
        <v>17.607700000000001</v>
      </c>
      <c r="E57" s="4"/>
      <c r="F57" s="5"/>
    </row>
    <row r="58" spans="1:6" x14ac:dyDescent="0.25">
      <c r="A58" s="2" t="s">
        <v>218</v>
      </c>
      <c r="B58" s="2">
        <v>17.607700000000001</v>
      </c>
      <c r="E58" s="4"/>
      <c r="F58" s="5"/>
    </row>
    <row r="59" spans="1:6" x14ac:dyDescent="0.25">
      <c r="A59" s="2" t="s">
        <v>219</v>
      </c>
      <c r="B59" s="2">
        <v>17.419699999999999</v>
      </c>
      <c r="E59" s="4"/>
      <c r="F59" s="5"/>
    </row>
    <row r="60" spans="1:6" x14ac:dyDescent="0.25">
      <c r="A60" s="2" t="s">
        <v>220</v>
      </c>
      <c r="B60" s="2">
        <v>17.206499999999998</v>
      </c>
      <c r="E60" s="4"/>
      <c r="F60" s="5"/>
    </row>
    <row r="61" spans="1:6" x14ac:dyDescent="0.25">
      <c r="A61" s="2" t="s">
        <v>220</v>
      </c>
      <c r="B61" s="2">
        <v>17.206499999999998</v>
      </c>
      <c r="E61" s="4"/>
      <c r="F61" s="5"/>
    </row>
    <row r="62" spans="1:6" x14ac:dyDescent="0.25">
      <c r="A62" s="2" t="s">
        <v>221</v>
      </c>
      <c r="B62" s="2">
        <v>17.1493</v>
      </c>
      <c r="E62" s="4"/>
      <c r="F62" s="5"/>
    </row>
    <row r="63" spans="1:6" x14ac:dyDescent="0.25">
      <c r="A63" s="2" t="s">
        <v>222</v>
      </c>
      <c r="B63" s="2">
        <v>17.0943</v>
      </c>
      <c r="E63" s="4"/>
      <c r="F63" s="5"/>
    </row>
    <row r="64" spans="1:6" x14ac:dyDescent="0.25">
      <c r="A64" s="2" t="s">
        <v>223</v>
      </c>
      <c r="B64" s="2">
        <v>16.767299999999999</v>
      </c>
    </row>
    <row r="65" spans="1:6" x14ac:dyDescent="0.25">
      <c r="A65" s="2" t="s">
        <v>224</v>
      </c>
      <c r="B65" s="2">
        <v>16.6692</v>
      </c>
    </row>
    <row r="66" spans="1:6" x14ac:dyDescent="0.25">
      <c r="A66" s="2" t="s">
        <v>39</v>
      </c>
      <c r="B66" s="2">
        <v>16.654900000000001</v>
      </c>
    </row>
    <row r="67" spans="1:6" x14ac:dyDescent="0.25">
      <c r="A67" s="2" t="s">
        <v>225</v>
      </c>
      <c r="B67" s="2">
        <v>16.357299999999999</v>
      </c>
    </row>
    <row r="68" spans="1:6" x14ac:dyDescent="0.25">
      <c r="A68" s="2" t="s">
        <v>226</v>
      </c>
      <c r="B68" s="2">
        <v>16.061599999999999</v>
      </c>
    </row>
    <row r="69" spans="1:6" x14ac:dyDescent="0.25">
      <c r="A69" s="2" t="s">
        <v>227</v>
      </c>
      <c r="B69" s="2">
        <v>15.908899999999999</v>
      </c>
    </row>
    <row r="70" spans="1:6" x14ac:dyDescent="0.25">
      <c r="A70" s="2" t="s">
        <v>49</v>
      </c>
      <c r="B70" s="2">
        <v>15.6182</v>
      </c>
      <c r="E70" s="4"/>
      <c r="F70" s="5"/>
    </row>
    <row r="71" spans="1:6" x14ac:dyDescent="0.25">
      <c r="A71" s="2" t="s">
        <v>228</v>
      </c>
      <c r="B71" s="2">
        <v>15.5794</v>
      </c>
      <c r="E71" s="4"/>
      <c r="F71" s="5"/>
    </row>
    <row r="72" spans="1:6" x14ac:dyDescent="0.25">
      <c r="A72" s="2" t="s">
        <v>229</v>
      </c>
      <c r="B72" s="2">
        <v>14.607699999999999</v>
      </c>
      <c r="E72" s="4"/>
      <c r="F72" s="5"/>
    </row>
    <row r="73" spans="1:6" x14ac:dyDescent="0.25">
      <c r="A73" s="2" t="s">
        <v>230</v>
      </c>
      <c r="B73" s="2">
        <v>14.4781</v>
      </c>
      <c r="E73" s="4"/>
      <c r="F73" s="5"/>
    </row>
    <row r="74" spans="1:6" x14ac:dyDescent="0.25">
      <c r="A74" s="2" t="s">
        <v>231</v>
      </c>
      <c r="B74" s="2">
        <v>12.7835</v>
      </c>
      <c r="E74" s="4"/>
      <c r="F74" s="5"/>
    </row>
    <row r="75" spans="1:6" x14ac:dyDescent="0.25">
      <c r="A75" s="2" t="s">
        <v>232</v>
      </c>
      <c r="B75" s="2">
        <v>11.6447</v>
      </c>
      <c r="E75" s="4"/>
      <c r="F75" s="5"/>
    </row>
    <row r="76" spans="1:6" x14ac:dyDescent="0.25">
      <c r="A76" s="2" t="s">
        <v>233</v>
      </c>
      <c r="B76" s="2">
        <v>10.965999999999999</v>
      </c>
      <c r="E76" s="4"/>
      <c r="F76" s="5"/>
    </row>
    <row r="77" spans="1:6" x14ac:dyDescent="0.25">
      <c r="A77" s="2" t="s">
        <v>234</v>
      </c>
      <c r="B77" s="2">
        <v>10.046099999999999</v>
      </c>
      <c r="E77" s="4"/>
      <c r="F77" s="5"/>
    </row>
    <row r="78" spans="1:6" x14ac:dyDescent="0.25">
      <c r="A78" s="2" t="s">
        <v>235</v>
      </c>
      <c r="B78" s="2">
        <v>9.2296200000000006</v>
      </c>
      <c r="E78" s="4"/>
      <c r="F78" s="5"/>
    </row>
    <row r="79" spans="1:6" x14ac:dyDescent="0.25">
      <c r="A79" s="2" t="s">
        <v>236</v>
      </c>
      <c r="B79" s="2">
        <v>-4.0906900000000004</v>
      </c>
      <c r="E79" s="4"/>
      <c r="F79" s="5"/>
    </row>
    <row r="80" spans="1:6" x14ac:dyDescent="0.25">
      <c r="E80" s="4"/>
      <c r="F80" s="5"/>
    </row>
    <row r="81" spans="5:6" x14ac:dyDescent="0.25">
      <c r="E81" s="4"/>
      <c r="F81" s="5"/>
    </row>
    <row r="82" spans="5:6" x14ac:dyDescent="0.25">
      <c r="E82" s="4"/>
      <c r="F82" s="5"/>
    </row>
    <row r="83" spans="5:6" x14ac:dyDescent="0.25">
      <c r="E83" s="4"/>
      <c r="F83" s="5"/>
    </row>
    <row r="84" spans="5:6" x14ac:dyDescent="0.25">
      <c r="E84" s="4"/>
      <c r="F84" s="5"/>
    </row>
    <row r="85" spans="5:6" x14ac:dyDescent="0.25">
      <c r="E85" s="4"/>
      <c r="F85" s="5"/>
    </row>
    <row r="86" spans="5:6" x14ac:dyDescent="0.25">
      <c r="E86" s="4"/>
      <c r="F86" s="5"/>
    </row>
    <row r="87" spans="5:6" x14ac:dyDescent="0.25">
      <c r="E87" s="4"/>
      <c r="F87" s="5"/>
    </row>
    <row r="88" spans="5:6" x14ac:dyDescent="0.25">
      <c r="E88" s="4"/>
      <c r="F88" s="5"/>
    </row>
    <row r="89" spans="5:6" x14ac:dyDescent="0.25">
      <c r="E89" s="4"/>
      <c r="F89" s="5"/>
    </row>
    <row r="90" spans="5:6" x14ac:dyDescent="0.25">
      <c r="E90" s="4"/>
      <c r="F90" s="5"/>
    </row>
    <row r="121" spans="1:2" x14ac:dyDescent="0.25">
      <c r="A121" s="2" t="s">
        <v>237</v>
      </c>
      <c r="B121" s="2">
        <v>0.05</v>
      </c>
    </row>
    <row r="123" spans="1:2" x14ac:dyDescent="0.25">
      <c r="A123" s="2" t="s">
        <v>238</v>
      </c>
      <c r="B123" s="2">
        <v>20.963699999999999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 Pereira</dc:creator>
  <cp:lastModifiedBy>Talmo Pereira</cp:lastModifiedBy>
  <cp:lastPrinted>2013-11-28T22:32:35Z</cp:lastPrinted>
  <dcterms:created xsi:type="dcterms:W3CDTF">2013-11-28T22:09:31Z</dcterms:created>
  <dcterms:modified xsi:type="dcterms:W3CDTF">2013-11-29T09:46:21Z</dcterms:modified>
</cp:coreProperties>
</file>