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D\P7\"/>
    </mc:Choice>
  </mc:AlternateContent>
  <bookViews>
    <workbookView xWindow="0" yWindow="0" windowWidth="20490" windowHeight="744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9" i="1" l="1"/>
  <c r="C5" i="1"/>
  <c r="C6" i="1"/>
  <c r="H12" i="1" l="1"/>
  <c r="G12" i="1"/>
  <c r="D5" i="1"/>
  <c r="D6" i="1"/>
  <c r="D28" i="1" l="1"/>
  <c r="H23" i="1" l="1"/>
  <c r="H22" i="1"/>
  <c r="G23" i="1"/>
  <c r="G22" i="1"/>
  <c r="B5" i="1"/>
  <c r="C18" i="1"/>
  <c r="D18" i="1" s="1"/>
  <c r="B9" i="1"/>
  <c r="B11" i="1" s="1"/>
  <c r="B17" i="1" s="1"/>
  <c r="C17" i="1" s="1"/>
  <c r="D17" i="1" s="1"/>
  <c r="B8" i="1"/>
  <c r="F18" i="1" l="1"/>
  <c r="E18" i="1"/>
  <c r="E17" i="1"/>
  <c r="F17" i="1"/>
</calcChain>
</file>

<file path=xl/sharedStrings.xml><?xml version="1.0" encoding="utf-8"?>
<sst xmlns="http://schemas.openxmlformats.org/spreadsheetml/2006/main" count="36" uniqueCount="30">
  <si>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</si>
  <si>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</si>
  <si>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</si>
  <si>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</si>
  <si>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</si>
  <si>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</si>
  <si>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</si>
  <si>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Gross conversion</t>
  </si>
  <si>
    <t>Net conversion</t>
  </si>
  <si>
    <t>baseline</t>
  </si>
  <si>
    <t>SE</t>
  </si>
  <si>
    <t>lower</t>
  </si>
  <si>
    <t>upper</t>
  </si>
  <si>
    <t>Question1: SE? confidence interval?</t>
  </si>
  <si>
    <t>Alpha</t>
  </si>
  <si>
    <t>Beta</t>
  </si>
  <si>
    <t>Dmin</t>
  </si>
  <si>
    <t>Needed cookies to click 'start free trial'</t>
  </si>
  <si>
    <t>Needed cookies</t>
  </si>
  <si>
    <t>Needed cookies for both groups</t>
  </si>
  <si>
    <t>Need cookies</t>
  </si>
  <si>
    <t>Needed days</t>
  </si>
  <si>
    <t>Question3:duration?</t>
  </si>
  <si>
    <t xml:space="preserve">Conditions given beforehand and previously calculated statistics are colored green. </t>
  </si>
  <si>
    <t>Newly alculated statistics are colored red</t>
  </si>
  <si>
    <t xml:space="preserve">(check the formula by click the cell). </t>
  </si>
  <si>
    <t>Question2:Sample size needed?</t>
  </si>
  <si>
    <t>SE*Z</t>
  </si>
  <si>
    <t xml:space="preserve">Condition </t>
  </si>
  <si>
    <t>additional condition : given a sample size of 5000 cookies to view page, what's 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</si>
</sst>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C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3" workbookViewId="0">
      <selection activeCell="C8" sqref="C8"/>
    </sheetView>
  </sheetViews>
  <sheetFormatPr defaultColWidth="14.42578125" defaultRowHeight="15.75" customHeight="1" x14ac:dyDescent="0.2"/>
  <cols>
    <col min="1" max="1" width="37.42578125" customWidth="1"/>
    <col min="6" max="6" width="15.140625" customWidth="1"/>
  </cols>
  <sheetData>
    <row r="1" spans="1:8" s="8" customFormat="1" ht="15.75" customHeight="1" x14ac:dyDescent="0.2">
      <c r="A1" s="6" t="s">
        <v>23</v>
      </c>
    </row>
    <row r="2" spans="1:8" s="8" customFormat="1" ht="15.75" customHeight="1" x14ac:dyDescent="0.2">
      <c r="A2" s="7" t="s">
        <v>24</v>
      </c>
    </row>
    <row r="3" spans="1:8" s="8" customFormat="1" ht="15.75" customHeight="1" x14ac:dyDescent="0.2">
      <c r="A3" s="7" t="s">
        <v>25</v>
      </c>
    </row>
    <row r="4" spans="1:8" ht="15.75" customHeight="1" x14ac:dyDescent="0.2">
      <c r="A4" s="5" t="s">
        <v>28</v>
      </c>
    </row>
    <row r="5" spans="1:8" ht="15.75" customHeight="1" x14ac:dyDescent="0.2">
      <c r="A5" s="4" t="s">
        <v>0</v>
      </c>
      <c r="B5" s="5">
        <f>40000</f>
        <v>40000</v>
      </c>
      <c r="C5">
        <f>B5*C7/B7</f>
        <v>3030.3030303030305</v>
      </c>
      <c r="D5">
        <f>B5*D6/B6</f>
        <v>322937.5</v>
      </c>
    </row>
    <row r="6" spans="1:8" ht="15.75" customHeight="1" x14ac:dyDescent="0.2">
      <c r="A6" s="4" t="s">
        <v>1</v>
      </c>
      <c r="B6" s="5">
        <v>3200</v>
      </c>
      <c r="C6">
        <f>B6*C7/B7</f>
        <v>242.42424242424244</v>
      </c>
      <c r="D6">
        <f>F22</f>
        <v>25835</v>
      </c>
    </row>
    <row r="7" spans="1:8" ht="15.75" customHeight="1" x14ac:dyDescent="0.2">
      <c r="A7" s="4" t="s">
        <v>2</v>
      </c>
      <c r="B7" s="5">
        <v>660</v>
      </c>
      <c r="C7">
        <v>50</v>
      </c>
    </row>
    <row r="8" spans="1:8" ht="15.75" customHeight="1" x14ac:dyDescent="0.2">
      <c r="A8" s="4" t="s">
        <v>3</v>
      </c>
      <c r="B8" s="5">
        <f t="shared" ref="B8:B9" si="0">B6/B5</f>
        <v>0.08</v>
      </c>
    </row>
    <row r="9" spans="1:8" ht="15.75" customHeight="1" x14ac:dyDescent="0.2">
      <c r="A9" s="4" t="s">
        <v>4</v>
      </c>
      <c r="B9" s="5">
        <f t="shared" si="0"/>
        <v>0.20624999999999999</v>
      </c>
      <c r="D9">
        <f>H23/C5</f>
        <v>226.15724999999998</v>
      </c>
    </row>
    <row r="10" spans="1:8" ht="15.75" customHeight="1" x14ac:dyDescent="0.2">
      <c r="A10" s="4" t="s">
        <v>5</v>
      </c>
      <c r="B10" s="5">
        <v>0.53</v>
      </c>
    </row>
    <row r="11" spans="1:8" ht="15.75" customHeight="1" x14ac:dyDescent="0.2">
      <c r="A11" s="4" t="s">
        <v>6</v>
      </c>
      <c r="B11" s="5">
        <f>B9*B10</f>
        <v>0.10931249999999999</v>
      </c>
    </row>
    <row r="12" spans="1:8" ht="15.75" customHeight="1" x14ac:dyDescent="0.2">
      <c r="A12" s="4"/>
      <c r="B12" s="5"/>
      <c r="G12">
        <f>H23/B5</f>
        <v>17.133125</v>
      </c>
      <c r="H12">
        <f>H23/0.7/B5</f>
        <v>24.475892857142856</v>
      </c>
    </row>
    <row r="14" spans="1:8" ht="15.75" customHeight="1" x14ac:dyDescent="0.2">
      <c r="A14" s="9" t="s">
        <v>13</v>
      </c>
    </row>
    <row r="15" spans="1:8" s="9" customFormat="1" ht="15.75" customHeight="1" x14ac:dyDescent="0.2">
      <c r="A15" s="5" t="s">
        <v>29</v>
      </c>
    </row>
    <row r="16" spans="1:8" ht="15.75" customHeight="1" x14ac:dyDescent="0.2">
      <c r="B16" t="s">
        <v>9</v>
      </c>
      <c r="C16" t="s">
        <v>10</v>
      </c>
      <c r="D16" t="s">
        <v>27</v>
      </c>
      <c r="E16" t="s">
        <v>11</v>
      </c>
      <c r="F16" t="s">
        <v>12</v>
      </c>
    </row>
    <row r="17" spans="1:10" ht="15.75" customHeight="1" x14ac:dyDescent="0.2">
      <c r="A17" s="1" t="s">
        <v>7</v>
      </c>
      <c r="B17" s="5">
        <f t="shared" ref="B17" si="1">B11/B10</f>
        <v>0.20624999999999999</v>
      </c>
      <c r="C17" s="9">
        <f>SQRT(B17*(1-B17)/(5000*0.08))</f>
        <v>2.0230604137049392E-2</v>
      </c>
      <c r="D17" s="9">
        <f>C17*1.96</f>
        <v>3.9651984108616804E-2</v>
      </c>
      <c r="E17" s="9">
        <f>B17-D17</f>
        <v>0.16659801589138318</v>
      </c>
      <c r="F17" s="9">
        <f>B17+D17</f>
        <v>0.2459019841086168</v>
      </c>
    </row>
    <row r="18" spans="1:10" ht="15.75" customHeight="1" x14ac:dyDescent="0.2">
      <c r="A18" s="1" t="s">
        <v>8</v>
      </c>
      <c r="B18" s="5">
        <v>0.10931249999999999</v>
      </c>
      <c r="C18" s="9">
        <f>SQRT(B18*(1-B18)/(5000*0.08))</f>
        <v>1.5601544582488459E-2</v>
      </c>
      <c r="D18" s="9">
        <f>C18*1.96</f>
        <v>3.0579027381677379E-2</v>
      </c>
      <c r="E18" s="9">
        <f>B18-D18</f>
        <v>7.8733472618322614E-2</v>
      </c>
      <c r="F18" s="9">
        <f>B18+D18</f>
        <v>0.13989152738167737</v>
      </c>
    </row>
    <row r="19" spans="1:10" ht="15.75" customHeight="1" x14ac:dyDescent="0.2">
      <c r="A19" s="1"/>
      <c r="B19" s="5"/>
      <c r="C19" s="9"/>
      <c r="D19" s="9"/>
      <c r="E19" s="9"/>
      <c r="F19" s="9"/>
    </row>
    <row r="20" spans="1:10" s="9" customFormat="1" ht="15.75" customHeight="1" x14ac:dyDescent="0.2">
      <c r="A20" s="9" t="s">
        <v>26</v>
      </c>
    </row>
    <row r="21" spans="1:10" ht="15.75" customHeight="1" x14ac:dyDescent="0.2">
      <c r="B21" t="s">
        <v>9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  <c r="H21" s="3" t="s">
        <v>19</v>
      </c>
      <c r="I21" s="3"/>
      <c r="J21" s="3"/>
    </row>
    <row r="22" spans="1:10" ht="15.75" customHeight="1" x14ac:dyDescent="0.2">
      <c r="A22" t="s">
        <v>7</v>
      </c>
      <c r="B22" s="5">
        <v>0.20624999999999999</v>
      </c>
      <c r="C22" s="5">
        <v>0.05</v>
      </c>
      <c r="D22" s="5">
        <v>0.2</v>
      </c>
      <c r="E22" s="5">
        <v>0.01</v>
      </c>
      <c r="F22" s="9">
        <v>25835</v>
      </c>
      <c r="G22" s="9">
        <f>F22/0.08</f>
        <v>322937.5</v>
      </c>
      <c r="H22" s="9">
        <f>G22*2</f>
        <v>645875</v>
      </c>
    </row>
    <row r="23" spans="1:10" ht="15.75" customHeight="1" x14ac:dyDescent="0.2">
      <c r="A23" t="s">
        <v>8</v>
      </c>
      <c r="B23" s="5">
        <v>0.10931249999999999</v>
      </c>
      <c r="C23" s="5">
        <v>0.05</v>
      </c>
      <c r="D23" s="5">
        <v>0.2</v>
      </c>
      <c r="E23" s="5">
        <v>7.4999999999999997E-3</v>
      </c>
      <c r="F23" s="9">
        <v>27413</v>
      </c>
      <c r="G23" s="9">
        <f>F23/0.08</f>
        <v>342662.5</v>
      </c>
      <c r="H23" s="9">
        <f>G23*2</f>
        <v>685325</v>
      </c>
      <c r="I23" s="2"/>
      <c r="J23" s="2"/>
    </row>
    <row r="24" spans="1:10" ht="15.75" customHeight="1" x14ac:dyDescent="0.2">
      <c r="B24" s="5"/>
      <c r="C24" s="5"/>
      <c r="D24" s="5"/>
      <c r="E24" s="5"/>
      <c r="F24" s="9"/>
      <c r="G24" s="9"/>
      <c r="H24" s="9"/>
      <c r="I24" s="2"/>
      <c r="J24" s="2"/>
    </row>
    <row r="25" spans="1:10" s="9" customFormat="1" ht="15.75" customHeight="1" x14ac:dyDescent="0.2">
      <c r="A25" s="9" t="s">
        <v>22</v>
      </c>
    </row>
    <row r="26" spans="1:10" ht="15.75" customHeight="1" x14ac:dyDescent="0.2">
      <c r="B26" t="s">
        <v>19</v>
      </c>
      <c r="C26" t="s">
        <v>20</v>
      </c>
      <c r="D26" t="s">
        <v>21</v>
      </c>
    </row>
    <row r="27" spans="1:10" ht="15.75" customHeight="1" x14ac:dyDescent="0.2">
      <c r="A27" t="s">
        <v>7</v>
      </c>
      <c r="B27" s="5">
        <v>645875</v>
      </c>
    </row>
    <row r="28" spans="1:10" ht="15.75" customHeight="1" x14ac:dyDescent="0.2">
      <c r="A28" t="s">
        <v>8</v>
      </c>
      <c r="B28" s="5">
        <v>685325</v>
      </c>
      <c r="C28" s="9">
        <v>685325</v>
      </c>
      <c r="D28" s="9">
        <f>CEILING(C28/B5,1)</f>
        <v>18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2017-03-24T14:54:24Z</dcterms:modified>
</cp:coreProperties>
</file>