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zhangwang/Desktop/"/>
    </mc:Choice>
  </mc:AlternateContent>
  <xr:revisionPtr revIDLastSave="0" documentId="13_ncr:1_{462A4DB9-16AD-AE40-9066-9293DDDAA057}" xr6:coauthVersionLast="37" xr6:coauthVersionMax="37" xr10:uidLastSave="{00000000-0000-0000-0000-000000000000}"/>
  <bookViews>
    <workbookView xWindow="3140" yWindow="760" windowWidth="23520" windowHeight="16220" activeTab="2" xr2:uid="{396692E9-FBF8-4B4A-A503-63CB5AAE9397}"/>
  </bookViews>
  <sheets>
    <sheet name="Best Model Selection" sheetId="2" r:id="rId1"/>
    <sheet name="RMSE by Model" sheetId="1" r:id="rId2"/>
    <sheet name="Best Model Detail" sheetId="5"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3" i="2" l="1"/>
  <c r="Z33" i="2"/>
  <c r="AA33" i="2"/>
  <c r="M24" i="2"/>
  <c r="N24" i="2" s="1"/>
  <c r="O24" i="2" s="1"/>
  <c r="P24" i="2" s="1"/>
  <c r="Q24" i="2" s="1"/>
  <c r="R24" i="2" s="1"/>
  <c r="S24" i="2" s="1"/>
  <c r="T24" i="2" s="1"/>
  <c r="U24" i="2" s="1"/>
  <c r="V24" i="2" s="1"/>
  <c r="W24" i="2" s="1"/>
  <c r="X24" i="2" s="1"/>
  <c r="Y24" i="2" s="1"/>
  <c r="Z24" i="2" s="1"/>
  <c r="AA24" i="2" s="1"/>
  <c r="E33" i="2"/>
  <c r="F33" i="2"/>
  <c r="G33" i="2"/>
  <c r="H33" i="2"/>
  <c r="I33" i="2"/>
  <c r="J33" i="2"/>
  <c r="K33" i="2"/>
  <c r="L33" i="2"/>
  <c r="M33" i="2"/>
  <c r="N33" i="2"/>
  <c r="O33" i="2"/>
  <c r="P33" i="2"/>
  <c r="Q33" i="2"/>
  <c r="R33" i="2"/>
  <c r="S33" i="2"/>
  <c r="T33" i="2"/>
  <c r="U33" i="2"/>
  <c r="V33" i="2"/>
  <c r="W33" i="2"/>
  <c r="X33" i="2"/>
  <c r="D33" i="2"/>
  <c r="B25" i="2"/>
  <c r="B26" i="2"/>
  <c r="B27" i="2"/>
  <c r="B28" i="2"/>
  <c r="B29" i="2"/>
  <c r="B30" i="2"/>
  <c r="B31" i="2"/>
  <c r="B32" i="2"/>
  <c r="U7" i="2"/>
  <c r="N13" i="2"/>
  <c r="O13" i="2"/>
  <c r="P13" i="2" s="1"/>
  <c r="Q13" i="2" s="1"/>
  <c r="R13" i="2" s="1"/>
  <c r="S13" i="2" s="1"/>
  <c r="T13" i="2" s="1"/>
  <c r="U13" i="2" s="1"/>
  <c r="V13" i="2" s="1"/>
  <c r="W13" i="2" s="1"/>
  <c r="X13" i="2" s="1"/>
  <c r="Y13" i="2" s="1"/>
  <c r="Z13" i="2" s="1"/>
  <c r="AA13" i="2" s="1"/>
  <c r="M13" i="2"/>
  <c r="B131" i="1"/>
  <c r="B121" i="1"/>
  <c r="U3" i="2" l="1"/>
  <c r="D4" i="2" l="1"/>
  <c r="E4" i="2"/>
  <c r="F4" i="2"/>
  <c r="G4" i="2"/>
  <c r="H4" i="2"/>
  <c r="I4" i="2"/>
  <c r="J4" i="2"/>
  <c r="K4" i="2"/>
  <c r="L4" i="2"/>
  <c r="M4" i="2"/>
  <c r="N4" i="2"/>
  <c r="O4" i="2"/>
  <c r="P4" i="2"/>
  <c r="Q4" i="2"/>
  <c r="R4" i="2"/>
  <c r="S4" i="2"/>
  <c r="T4" i="2"/>
  <c r="U4" i="2"/>
  <c r="V4" i="2"/>
  <c r="W4" i="2"/>
  <c r="X4" i="2"/>
  <c r="Y4" i="2"/>
  <c r="Z4" i="2"/>
  <c r="AA4" i="2"/>
  <c r="D5" i="2"/>
  <c r="E5" i="2"/>
  <c r="F5" i="2"/>
  <c r="G5" i="2"/>
  <c r="H5" i="2"/>
  <c r="I5" i="2"/>
  <c r="J5" i="2"/>
  <c r="K5" i="2"/>
  <c r="L5" i="2"/>
  <c r="M5" i="2"/>
  <c r="N5" i="2"/>
  <c r="O5" i="2"/>
  <c r="P5" i="2"/>
  <c r="Q5" i="2"/>
  <c r="R5" i="2"/>
  <c r="S5" i="2"/>
  <c r="T5" i="2"/>
  <c r="U5" i="2"/>
  <c r="V5" i="2"/>
  <c r="W5" i="2"/>
  <c r="X5" i="2"/>
  <c r="Y5" i="2"/>
  <c r="Z5" i="2"/>
  <c r="AA5" i="2"/>
  <c r="D6" i="2"/>
  <c r="E6" i="2"/>
  <c r="F6" i="2"/>
  <c r="G6" i="2"/>
  <c r="H6" i="2"/>
  <c r="I6" i="2"/>
  <c r="J6" i="2"/>
  <c r="K6" i="2"/>
  <c r="L6" i="2"/>
  <c r="M6" i="2"/>
  <c r="N6" i="2"/>
  <c r="O6" i="2"/>
  <c r="P6" i="2"/>
  <c r="Q6" i="2"/>
  <c r="R6" i="2"/>
  <c r="S6" i="2"/>
  <c r="T6" i="2"/>
  <c r="U6" i="2"/>
  <c r="V6" i="2"/>
  <c r="W6" i="2"/>
  <c r="X6" i="2"/>
  <c r="Y6" i="2"/>
  <c r="Z6" i="2"/>
  <c r="AA6" i="2"/>
  <c r="D7" i="2"/>
  <c r="E7" i="2"/>
  <c r="F7" i="2"/>
  <c r="G7" i="2"/>
  <c r="H7" i="2"/>
  <c r="I7" i="2"/>
  <c r="J7" i="2"/>
  <c r="K7" i="2"/>
  <c r="L7" i="2"/>
  <c r="M7" i="2"/>
  <c r="N7" i="2"/>
  <c r="O7" i="2"/>
  <c r="P7" i="2"/>
  <c r="Q7" i="2"/>
  <c r="R7" i="2"/>
  <c r="S7" i="2"/>
  <c r="T7" i="2"/>
  <c r="V7" i="2"/>
  <c r="W7" i="2"/>
  <c r="X7" i="2"/>
  <c r="Y7" i="2"/>
  <c r="Z7" i="2"/>
  <c r="AA7" i="2"/>
  <c r="D8" i="2"/>
  <c r="E8" i="2"/>
  <c r="F8" i="2"/>
  <c r="G8" i="2"/>
  <c r="H8" i="2"/>
  <c r="I8" i="2"/>
  <c r="J8" i="2"/>
  <c r="K8" i="2"/>
  <c r="L8" i="2"/>
  <c r="M8" i="2"/>
  <c r="N8" i="2"/>
  <c r="O8" i="2"/>
  <c r="P8" i="2"/>
  <c r="Q8" i="2"/>
  <c r="R8" i="2"/>
  <c r="S8" i="2"/>
  <c r="T8" i="2"/>
  <c r="U8" i="2"/>
  <c r="V8" i="2"/>
  <c r="W8" i="2"/>
  <c r="X8" i="2"/>
  <c r="Y8" i="2"/>
  <c r="Z8" i="2"/>
  <c r="AA8" i="2"/>
  <c r="D9" i="2"/>
  <c r="E9" i="2"/>
  <c r="F9" i="2"/>
  <c r="G9" i="2"/>
  <c r="H9" i="2"/>
  <c r="I9" i="2"/>
  <c r="J9" i="2"/>
  <c r="K9" i="2"/>
  <c r="L9" i="2"/>
  <c r="M9" i="2"/>
  <c r="N9" i="2"/>
  <c r="O9" i="2"/>
  <c r="P9" i="2"/>
  <c r="Q9" i="2"/>
  <c r="R9" i="2"/>
  <c r="S9" i="2"/>
  <c r="T9" i="2"/>
  <c r="U9" i="2"/>
  <c r="V9" i="2"/>
  <c r="W9" i="2"/>
  <c r="X9" i="2"/>
  <c r="Y9" i="2"/>
  <c r="Z9" i="2"/>
  <c r="AA9" i="2"/>
  <c r="D10" i="2"/>
  <c r="E10" i="2"/>
  <c r="F10" i="2"/>
  <c r="G10" i="2"/>
  <c r="H10" i="2"/>
  <c r="I10" i="2"/>
  <c r="J10" i="2"/>
  <c r="K10" i="2"/>
  <c r="L10" i="2"/>
  <c r="M10" i="2"/>
  <c r="N10" i="2"/>
  <c r="O10" i="2"/>
  <c r="P10" i="2"/>
  <c r="Q10" i="2"/>
  <c r="R10" i="2"/>
  <c r="S10" i="2"/>
  <c r="T10" i="2"/>
  <c r="U10" i="2"/>
  <c r="V10" i="2"/>
  <c r="W10" i="2"/>
  <c r="X10" i="2"/>
  <c r="Y10" i="2"/>
  <c r="Z10" i="2"/>
  <c r="AA10" i="2"/>
  <c r="E3" i="2"/>
  <c r="F3" i="2"/>
  <c r="G3" i="2"/>
  <c r="H3" i="2"/>
  <c r="I3" i="2"/>
  <c r="J3" i="2"/>
  <c r="K3" i="2"/>
  <c r="L3" i="2"/>
  <c r="M3" i="2"/>
  <c r="N3" i="2"/>
  <c r="O3" i="2"/>
  <c r="P3" i="2"/>
  <c r="Q3" i="2"/>
  <c r="R3" i="2"/>
  <c r="S3" i="2"/>
  <c r="T3" i="2"/>
  <c r="V3" i="2"/>
  <c r="W3" i="2"/>
  <c r="X3" i="2"/>
  <c r="Y3" i="2"/>
  <c r="Z3" i="2"/>
  <c r="AA3" i="2"/>
  <c r="D3" i="2"/>
</calcChain>
</file>

<file path=xl/sharedStrings.xml><?xml version="1.0" encoding="utf-8"?>
<sst xmlns="http://schemas.openxmlformats.org/spreadsheetml/2006/main" count="1657" uniqueCount="105">
  <si>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</si>
  <si>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</si>
  <si>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</si>
  <si>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</si>
  <si>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</si>
  <si>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</si>
  <si>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</si>
  <si>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</si>
  <si>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</si>
  <si>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</si>
  <si>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</si>
  <si>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</si>
  <si>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</si>
  <si>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</si>
  <si>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</si>
  <si>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</si>
  <si>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</si>
  <si>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</si>
  <si>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</si>
  <si>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</si>
  <si>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</si>
  <si>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</si>
  <si>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</si>
  <si>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</si>
  <si>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Bagging1 - nt=500</t>
  </si>
  <si>
    <t>Bagging2 - nt=50</t>
  </si>
  <si>
    <t>Bagging3 - nt = 500</t>
  </si>
  <si>
    <t>Bagging4 - nt = 1000</t>
  </si>
  <si>
    <t>RF1 - mt = 32</t>
  </si>
  <si>
    <t>RF2 - mt = 10</t>
  </si>
  <si>
    <t>RF3 - mt = 11</t>
  </si>
  <si>
    <t>RF4- mt = 50</t>
  </si>
  <si>
    <t>RMSE by Models</t>
  </si>
  <si>
    <t>Best RMSE</t>
  </si>
  <si>
    <t>Best Model</t>
  </si>
  <si>
    <t xml:space="preserve"> </t>
  </si>
  <si>
    <t>RF5 - mt = 40</t>
  </si>
  <si>
    <t>Mars1 - dg = 1</t>
  </si>
  <si>
    <t>Mars2 - dg = 2</t>
  </si>
  <si>
    <t>RegTree2 - prune(5)</t>
  </si>
  <si>
    <t>RegTree1</t>
  </si>
  <si>
    <t>Forward1</t>
  </si>
  <si>
    <t>Forward2 - log(p)</t>
  </si>
  <si>
    <t>Backward2 - log(p)</t>
  </si>
  <si>
    <t>Backward1</t>
  </si>
  <si>
    <t>Ridge2 - log(p)</t>
  </si>
  <si>
    <t>Ridge1</t>
  </si>
  <si>
    <t>Lasso1</t>
  </si>
  <si>
    <t>Lasso2 - log(p)</t>
  </si>
  <si>
    <t>Linear - log(p)</t>
  </si>
  <si>
    <t>Boosting1 - nt=5000,id=4,shrinkage=0.001</t>
  </si>
  <si>
    <t>Boosting2 - nt=1000,id=4,shrinkage=0.001</t>
  </si>
  <si>
    <t>Boosting3 - nt=1000,id=7,shrinkage=0.001</t>
  </si>
  <si>
    <t>Boosting4 - nt=5000,id=4,shrinkage=0.01</t>
  </si>
  <si>
    <t>Boosting5 - nt=5000,id=6,shrinkage=0.001</t>
  </si>
  <si>
    <t>Boosting6 - nt=6000,id=6,shrinkage=0.001</t>
  </si>
  <si>
    <t>Boosting7 - nt=3000,id=6, shrinkage= 0.01</t>
  </si>
  <si>
    <t>Boosting8 - nt=1000,id=6, shrinkage= 0.01</t>
  </si>
  <si>
    <t>Boosting9 - nt=800,id=6, shrinkage= 0.01</t>
  </si>
  <si>
    <t>Bagging1</t>
  </si>
  <si>
    <t>Bagging2</t>
  </si>
  <si>
    <t>Bagging4</t>
  </si>
  <si>
    <t>RF1</t>
  </si>
  <si>
    <t>RF2</t>
  </si>
  <si>
    <t>RF3</t>
  </si>
  <si>
    <t>RF4</t>
  </si>
  <si>
    <t>RF5</t>
  </si>
  <si>
    <t>Mars1</t>
  </si>
  <si>
    <t>Mars2</t>
  </si>
  <si>
    <t>RegTree2</t>
  </si>
  <si>
    <t>Forward2</t>
  </si>
  <si>
    <t>Backward2</t>
  </si>
  <si>
    <t>Ridge2</t>
  </si>
  <si>
    <t>Lasso2</t>
  </si>
  <si>
    <t>Linear</t>
  </si>
  <si>
    <t>Boosting1</t>
  </si>
  <si>
    <t>Boosting4</t>
  </si>
  <si>
    <t>Boosting8</t>
  </si>
  <si>
    <t>Boosting7</t>
  </si>
  <si>
    <t>Boosting9</t>
  </si>
  <si>
    <t>Boosting5</t>
  </si>
  <si>
    <t>Boosting6</t>
  </si>
  <si>
    <t>NN</t>
  </si>
  <si>
    <t>NN1 - hd =2 (48, 24), log(s)</t>
  </si>
  <si>
    <t xml:space="preserve">Lasso </t>
  </si>
  <si>
    <t xml:space="preserve">Mars </t>
  </si>
  <si>
    <t xml:space="preserve">Forward </t>
  </si>
  <si>
    <t xml:space="preserve">Backward </t>
  </si>
  <si>
    <t xml:space="preserve">Boosting </t>
  </si>
  <si>
    <t xml:space="preserve">RF </t>
  </si>
  <si>
    <t xml:space="preserve">Bagging </t>
  </si>
  <si>
    <t xml:space="preserve">Ridge </t>
  </si>
  <si>
    <t xml:space="preserve">RegTree </t>
  </si>
  <si>
    <t>Store 1</t>
  </si>
  <si>
    <t>Store 2</t>
  </si>
  <si>
    <t>Store 3</t>
  </si>
  <si>
    <t>Store 4</t>
  </si>
  <si>
    <t>Store 5</t>
  </si>
  <si>
    <t>Store 6</t>
  </si>
  <si>
    <t>Store 7</t>
  </si>
  <si>
    <t>Store 8</t>
  </si>
  <si>
    <t>Boosting</t>
  </si>
  <si>
    <t>Mars</t>
  </si>
  <si>
    <t>Model by Store</t>
  </si>
  <si>
    <t>Model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</si>
</sst>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font>
      <sz val="12"/>
      <color theme="1"/>
      <name val="Calibri"/>
      <family val="2"/>
      <scheme val="minor"/>
    </font>
    <font>
      <b/>
      <sz val="12"/>
      <color theme="1"/>
      <name val="Calibri"/>
      <family val="2"/>
      <scheme val="minor"/>
    </font>
    <font>
      <sz val="10"/>
      <color indexed="8"/>
      <name val="Helvetica Neue"/>
      <family val="2"/>
    </font>
    <font>
      <sz val="12"/>
      <color theme="1"/>
      <name val="Calibri (Body)_x0000_"/>
    </font>
    <font>
      <sz val="12"/>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Protection="0">
      <alignment vertical="top" wrapText="1"/>
    </xf>
  </cellStyleXfs>
  <cellXfs count="50">
    <xf numFmtId="0" fontId="0" fillId="0" borderId="0" xfId="0"/>
    <xf numFmtId="0" fontId="1"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0" xfId="0" applyNumberFormat="1" applyBorder="1"/>
    <xf numFmtId="164" fontId="0" fillId="0" borderId="5" xfId="0" applyNumberFormat="1" applyBorder="1"/>
    <xf numFmtId="164" fontId="0" fillId="0" borderId="7" xfId="0" applyNumberFormat="1" applyBorder="1"/>
    <xf numFmtId="164" fontId="0" fillId="0" borderId="8" xfId="0" applyNumberFormat="1" applyBorder="1"/>
    <xf numFmtId="164" fontId="0" fillId="0" borderId="0" xfId="0" applyNumberFormat="1" applyFill="1"/>
    <xf numFmtId="0" fontId="0" fillId="0" borderId="0" xfId="0" applyFill="1"/>
    <xf numFmtId="0" fontId="0" fillId="0" borderId="0" xfId="0" applyNumberFormat="1" applyFill="1"/>
    <xf numFmtId="164" fontId="0" fillId="0" borderId="0" xfId="0" applyNumberFormat="1" applyFont="1" applyFill="1" applyBorder="1"/>
    <xf numFmtId="164" fontId="0" fillId="0" borderId="0" xfId="0" applyNumberFormat="1" applyFill="1" applyBorder="1"/>
    <xf numFmtId="164" fontId="0" fillId="0" borderId="7" xfId="0" applyNumberFormat="1" applyFill="1" applyBorder="1"/>
    <xf numFmtId="0" fontId="0" fillId="0" borderId="2" xfId="0" applyFill="1" applyBorder="1"/>
    <xf numFmtId="0" fontId="0" fillId="0" borderId="0" xfId="0" applyFill="1" applyBorder="1"/>
    <xf numFmtId="0" fontId="3" fillId="0" borderId="0" xfId="0" applyFont="1" applyFill="1" applyBorder="1"/>
    <xf numFmtId="0" fontId="0" fillId="0" borderId="7" xfId="0" applyFill="1" applyBorder="1"/>
    <xf numFmtId="0" fontId="0" fillId="0" borderId="1" xfId="0" applyFill="1" applyBorder="1"/>
    <xf numFmtId="0" fontId="0" fillId="0" borderId="3" xfId="0" applyFill="1" applyBorder="1"/>
    <xf numFmtId="0" fontId="0" fillId="0" borderId="4" xfId="0" applyFill="1" applyBorder="1"/>
    <xf numFmtId="0" fontId="0" fillId="0" borderId="6" xfId="0" applyFill="1" applyBorder="1"/>
    <xf numFmtId="0" fontId="0" fillId="0" borderId="5" xfId="0" applyFill="1" applyBorder="1"/>
    <xf numFmtId="0" fontId="0" fillId="0" borderId="8" xfId="0" applyFill="1" applyBorder="1"/>
    <xf numFmtId="164" fontId="0" fillId="0" borderId="2" xfId="0" applyNumberFormat="1" applyFill="1" applyBorder="1"/>
    <xf numFmtId="164" fontId="0" fillId="0" borderId="3" xfId="0" applyNumberFormat="1" applyFill="1" applyBorder="1"/>
    <xf numFmtId="164" fontId="0" fillId="0" borderId="5" xfId="0" applyNumberFormat="1" applyFill="1" applyBorder="1"/>
    <xf numFmtId="164" fontId="0" fillId="0" borderId="8" xfId="0" applyNumberFormat="1" applyFill="1" applyBorder="1"/>
    <xf numFmtId="0" fontId="0" fillId="0" borderId="4" xfId="0" applyNumberFormat="1" applyFill="1" applyBorder="1"/>
    <xf numFmtId="0" fontId="0" fillId="0" borderId="6" xfId="0" applyNumberFormat="1" applyFill="1" applyBorder="1"/>
    <xf numFmtId="164" fontId="0" fillId="0" borderId="7" xfId="0" applyNumberFormat="1" applyFont="1" applyFill="1" applyBorder="1"/>
    <xf numFmtId="0" fontId="1" fillId="0" borderId="0" xfId="0" applyFont="1" applyFill="1"/>
    <xf numFmtId="0" fontId="0" fillId="0" borderId="1" xfId="0" applyFill="1" applyBorder="1" applyAlignment="1">
      <alignment horizontal="left"/>
    </xf>
    <xf numFmtId="0" fontId="1" fillId="0" borderId="4" xfId="0" applyFont="1" applyFill="1" applyBorder="1"/>
    <xf numFmtId="0" fontId="1" fillId="0" borderId="6" xfId="0" applyFont="1" applyFill="1" applyBorder="1"/>
    <xf numFmtId="0" fontId="4" fillId="0" borderId="0" xfId="0" applyFont="1" applyFill="1" applyBorder="1"/>
    <xf numFmtId="0" fontId="5" fillId="0" borderId="2" xfId="0" applyFont="1" applyFill="1" applyBorder="1" applyAlignment="1">
      <alignment horizontal="left"/>
    </xf>
    <xf numFmtId="0" fontId="5" fillId="0" borderId="3" xfId="0" applyFont="1" applyFill="1" applyBorder="1" applyAlignment="1">
      <alignment horizontal="left"/>
    </xf>
    <xf numFmtId="0" fontId="1" fillId="0" borderId="2" xfId="0" applyFont="1" applyFill="1" applyBorder="1" applyAlignment="1">
      <alignment horizontal="left"/>
    </xf>
    <xf numFmtId="0" fontId="1" fillId="0" borderId="3" xfId="0" applyFont="1" applyFill="1" applyBorder="1" applyAlignment="1">
      <alignment horizontal="left"/>
    </xf>
    <xf numFmtId="0" fontId="0" fillId="0" borderId="0" xfId="0" applyFill="1" applyAlignment="1">
      <alignment horizontal="right"/>
    </xf>
    <xf numFmtId="0" fontId="1" fillId="0" borderId="0" xfId="0" applyFont="1" applyFill="1" applyAlignment="1">
      <alignment horizontal="left"/>
    </xf>
    <xf numFmtId="0" fontId="1" fillId="2" borderId="0" xfId="0" applyFont="1" applyFill="1" applyAlignment="1">
      <alignment horizontal="left"/>
    </xf>
  </cellXfs>
  <cellStyles count="2">
    <cellStyle name="Normal" xfId="0" builtinId="0"/>
    <cellStyle name="Normal 2" xfId="1" xr:uid="{C7A0E4A2-A48A-7C40-A7C6-B6D3157A67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DAE69-E463-0A46-BAE2-78DF5E984B11}">
  <dimension ref="A1:AJ79"/>
  <sheetViews>
    <sheetView zoomScale="58" workbookViewId="0">
      <selection activeCell="F50" sqref="F50"/>
    </sheetView>
  </sheetViews>
  <sheetFormatPr baseColWidth="10" defaultRowHeight="16"/>
  <cols>
    <col min="1" max="1" width="4" customWidth="1"/>
    <col min="2" max="2" width="15.6640625" bestFit="1" customWidth="1"/>
    <col min="3" max="3" width="9" customWidth="1"/>
    <col min="17" max="17" width="10.33203125" bestFit="1" customWidth="1"/>
  </cols>
  <sheetData>
    <row r="1" spans="2:36" ht="17" thickBot="1">
      <c r="B1" s="49" t="s">
        <v>33</v>
      </c>
      <c r="C1" s="49"/>
    </row>
    <row r="2" spans="2:36">
      <c r="C2" s="2"/>
      <c r="D2" s="3" t="s">
        <v>0</v>
      </c>
      <c r="E2" s="3" t="s">
        <v>1</v>
      </c>
      <c r="F2" s="3" t="s">
        <v>2</v>
      </c>
      <c r="G2" s="3" t="s">
        <v>3</v>
      </c>
      <c r="H2" s="3" t="s">
        <v>4</v>
      </c>
      <c r="I2" s="3" t="s">
        <v>5</v>
      </c>
      <c r="J2" s="3" t="s">
        <v>6</v>
      </c>
      <c r="K2" s="3" t="s">
        <v>7</v>
      </c>
      <c r="L2" s="3" t="s">
        <v>8</v>
      </c>
      <c r="M2" s="3" t="s">
        <v>9</v>
      </c>
      <c r="N2" s="3" t="s">
        <v>10</v>
      </c>
      <c r="O2" s="3" t="s">
        <v>11</v>
      </c>
      <c r="P2" s="3" t="s">
        <v>12</v>
      </c>
      <c r="Q2" s="3" t="s">
        <v>13</v>
      </c>
      <c r="R2" s="3" t="s">
        <v>14</v>
      </c>
      <c r="S2" s="3" t="s">
        <v>15</v>
      </c>
      <c r="T2" s="3" t="s">
        <v>16</v>
      </c>
      <c r="U2" s="3" t="s">
        <v>17</v>
      </c>
      <c r="V2" s="3" t="s">
        <v>18</v>
      </c>
      <c r="W2" s="3" t="s">
        <v>19</v>
      </c>
      <c r="X2" s="3" t="s">
        <v>20</v>
      </c>
      <c r="Y2" s="3" t="s">
        <v>21</v>
      </c>
      <c r="Z2" s="3" t="s">
        <v>22</v>
      </c>
      <c r="AA2" s="4" t="s">
        <v>23</v>
      </c>
    </row>
    <row r="3" spans="2:36">
      <c r="C3" s="5">
        <v>1</v>
      </c>
      <c r="D3" s="11">
        <f>MIN('RMSE by Model'!B3,'RMSE by Model'!B13,'RMSE by Model'!B23,'RMSE by Model'!B33,'RMSE by Model'!B43,'RMSE by Model'!B53,'RMSE by Model'!B63,'RMSE by Model'!B73,'RMSE by Model'!B83,'RMSE by Model'!B93,'RMSE by Model'!B103,'RMSE by Model'!B113,'RMSE by Model'!B123,'RMSE by Model'!B133,'RMSE by Model'!B143,'RMSE by Model'!B153,'RMSE by Model'!B163,'RMSE by Model'!B173,'RMSE by Model'!B183,'RMSE by Model'!B193,'RMSE by Model'!B203,'RMSE by Model'!B213,'RMSE by Model'!B223,'RMSE by Model'!B233,'RMSE by Model'!B243,'RMSE by Model'!B253,'RMSE by Model'!B263,'RMSE by Model'!B273,'RMSE by Model'!B283,'RMSE by Model'!B293,'RMSE by Model'!B303,'RMSE by Model'!B313)</f>
        <v>454.26582461332799</v>
      </c>
      <c r="E3" s="11">
        <f>MIN('RMSE by Model'!C3,'RMSE by Model'!C13,'RMSE by Model'!C23,'RMSE by Model'!C33,'RMSE by Model'!C43,'RMSE by Model'!C53,'RMSE by Model'!C63,'RMSE by Model'!C73,'RMSE by Model'!C83,'RMSE by Model'!C93,'RMSE by Model'!C103,'RMSE by Model'!C113,'RMSE by Model'!C123,'RMSE by Model'!C133,'RMSE by Model'!C143,'RMSE by Model'!C153,'RMSE by Model'!C163,'RMSE by Model'!C173,'RMSE by Model'!C183,'RMSE by Model'!C193,'RMSE by Model'!C203,'RMSE by Model'!C213,'RMSE by Model'!C223,'RMSE by Model'!C233,'RMSE by Model'!C243,'RMSE by Model'!C253,'RMSE by Model'!C263,'RMSE by Model'!C273,'RMSE by Model'!C283,'RMSE by Model'!C293,'RMSE by Model'!C303,'RMSE by Model'!C313)</f>
        <v>15.589400574042701</v>
      </c>
      <c r="F3" s="11">
        <f>MIN('RMSE by Model'!D3,'RMSE by Model'!D13,'RMSE by Model'!D23,'RMSE by Model'!D33,'RMSE by Model'!D43,'RMSE by Model'!D53,'RMSE by Model'!D63,'RMSE by Model'!D73,'RMSE by Model'!D83,'RMSE by Model'!D93,'RMSE by Model'!D103,'RMSE by Model'!D113,'RMSE by Model'!D123,'RMSE by Model'!D133,'RMSE by Model'!D143,'RMSE by Model'!D153,'RMSE by Model'!D163,'RMSE by Model'!D173,'RMSE by Model'!D183,'RMSE by Model'!D193,'RMSE by Model'!D203,'RMSE by Model'!D213,'RMSE by Model'!D223,'RMSE by Model'!D233,'RMSE by Model'!D243,'RMSE by Model'!D253,'RMSE by Model'!D263,'RMSE by Model'!D273,'RMSE by Model'!D283,'RMSE by Model'!D293,'RMSE by Model'!D303,'RMSE by Model'!D313)</f>
        <v>88.453706800000006</v>
      </c>
      <c r="G3" s="11">
        <f>MIN('RMSE by Model'!E3,'RMSE by Model'!E13,'RMSE by Model'!E23,'RMSE by Model'!E33,'RMSE by Model'!E43,'RMSE by Model'!E53,'RMSE by Model'!E63,'RMSE by Model'!E73,'RMSE by Model'!E83,'RMSE by Model'!E93,'RMSE by Model'!E103,'RMSE by Model'!E113,'RMSE by Model'!E123,'RMSE by Model'!E133,'RMSE by Model'!E143,'RMSE by Model'!E153,'RMSE by Model'!E163,'RMSE by Model'!E173,'RMSE by Model'!E183,'RMSE by Model'!E193,'RMSE by Model'!E203,'RMSE by Model'!E213,'RMSE by Model'!E223,'RMSE by Model'!E233,'RMSE by Model'!E243,'RMSE by Model'!E253,'RMSE by Model'!E263,'RMSE by Model'!E273,'RMSE by Model'!E283,'RMSE by Model'!E293,'RMSE by Model'!E303,'RMSE by Model'!E313)</f>
        <v>326.68676060699602</v>
      </c>
      <c r="H3" s="11">
        <f>MIN('RMSE by Model'!F3,'RMSE by Model'!F13,'RMSE by Model'!F23,'RMSE by Model'!F33,'RMSE by Model'!F43,'RMSE by Model'!F53,'RMSE by Model'!F63,'RMSE by Model'!F73,'RMSE by Model'!F83,'RMSE by Model'!F93,'RMSE by Model'!F103,'RMSE by Model'!F113,'RMSE by Model'!F123,'RMSE by Model'!F133,'RMSE by Model'!F143,'RMSE by Model'!F153,'RMSE by Model'!F163,'RMSE by Model'!F173,'RMSE by Model'!F183,'RMSE by Model'!F193,'RMSE by Model'!F203,'RMSE by Model'!F213,'RMSE by Model'!F223,'RMSE by Model'!F233,'RMSE by Model'!F243,'RMSE by Model'!F253,'RMSE by Model'!F263,'RMSE by Model'!F273,'RMSE by Model'!F283,'RMSE by Model'!F293,'RMSE by Model'!F303,'RMSE by Model'!F313)</f>
        <v>28.085673431879901</v>
      </c>
      <c r="I3" s="11">
        <f>MIN('RMSE by Model'!G3,'RMSE by Model'!G13,'RMSE by Model'!G23,'RMSE by Model'!G33,'RMSE by Model'!G43,'RMSE by Model'!G53,'RMSE by Model'!G63,'RMSE by Model'!G73,'RMSE by Model'!G83,'RMSE by Model'!G93,'RMSE by Model'!G103,'RMSE by Model'!G113,'RMSE by Model'!G123,'RMSE by Model'!G133,'RMSE by Model'!G143,'RMSE by Model'!G153,'RMSE by Model'!G163,'RMSE by Model'!G173,'RMSE by Model'!G183,'RMSE by Model'!G193,'RMSE by Model'!G203,'RMSE by Model'!G213,'RMSE by Model'!G223,'RMSE by Model'!G233,'RMSE by Model'!G243,'RMSE by Model'!G253,'RMSE by Model'!G263,'RMSE by Model'!G273,'RMSE by Model'!G283,'RMSE by Model'!G293,'RMSE by Model'!G303,'RMSE by Model'!G313)</f>
        <v>554.43956132581695</v>
      </c>
      <c r="J3" s="11">
        <f>MIN('RMSE by Model'!H3,'RMSE by Model'!H13,'RMSE by Model'!H23,'RMSE by Model'!H33,'RMSE by Model'!H43,'RMSE by Model'!H53,'RMSE by Model'!H63,'RMSE by Model'!H73,'RMSE by Model'!H83,'RMSE by Model'!H93,'RMSE by Model'!H103,'RMSE by Model'!H113,'RMSE by Model'!H123,'RMSE by Model'!H133,'RMSE by Model'!H143,'RMSE by Model'!H153,'RMSE by Model'!H163,'RMSE by Model'!H173,'RMSE by Model'!H183,'RMSE by Model'!H193,'RMSE by Model'!H203,'RMSE by Model'!H213,'RMSE by Model'!H223,'RMSE by Model'!H233,'RMSE by Model'!H243,'RMSE by Model'!H253,'RMSE by Model'!H263,'RMSE by Model'!H273,'RMSE by Model'!H283,'RMSE by Model'!H293,'RMSE by Model'!H303,'RMSE by Model'!H313)</f>
        <v>204.18204714387849</v>
      </c>
      <c r="K3" s="11">
        <f>MIN('RMSE by Model'!I3,'RMSE by Model'!I13,'RMSE by Model'!I23,'RMSE by Model'!I33,'RMSE by Model'!I43,'RMSE by Model'!I53,'RMSE by Model'!I63,'RMSE by Model'!I73,'RMSE by Model'!I83,'RMSE by Model'!I93,'RMSE by Model'!I103,'RMSE by Model'!I113,'RMSE by Model'!I123,'RMSE by Model'!I133,'RMSE by Model'!I143,'RMSE by Model'!I153,'RMSE by Model'!I163,'RMSE by Model'!I173,'RMSE by Model'!I183,'RMSE by Model'!I193,'RMSE by Model'!I203,'RMSE by Model'!I213,'RMSE by Model'!I223,'RMSE by Model'!I233,'RMSE by Model'!I243,'RMSE by Model'!I253,'RMSE by Model'!I263,'RMSE by Model'!I273,'RMSE by Model'!I283,'RMSE by Model'!I293,'RMSE by Model'!I303,'RMSE by Model'!I313)</f>
        <v>252.97217058378507</v>
      </c>
      <c r="L3" s="11">
        <f>MIN('RMSE by Model'!J3,'RMSE by Model'!J13,'RMSE by Model'!J23,'RMSE by Model'!J33,'RMSE by Model'!J43,'RMSE by Model'!J53,'RMSE by Model'!J63,'RMSE by Model'!J73,'RMSE by Model'!J83,'RMSE by Model'!J93,'RMSE by Model'!J103,'RMSE by Model'!J113,'RMSE by Model'!J123,'RMSE by Model'!J133,'RMSE by Model'!J143,'RMSE by Model'!J153,'RMSE by Model'!J163,'RMSE by Model'!J173,'RMSE by Model'!J183,'RMSE by Model'!J193,'RMSE by Model'!J203,'RMSE by Model'!J213,'RMSE by Model'!J223,'RMSE by Model'!J233,'RMSE by Model'!J243,'RMSE by Model'!J253,'RMSE by Model'!J263,'RMSE by Model'!J273,'RMSE by Model'!J283,'RMSE by Model'!J293,'RMSE by Model'!J303,'RMSE by Model'!J313)</f>
        <v>266.49878560000002</v>
      </c>
      <c r="M3" s="11">
        <f>MIN('RMSE by Model'!K3,'RMSE by Model'!K13,'RMSE by Model'!K23,'RMSE by Model'!K33,'RMSE by Model'!K43,'RMSE by Model'!K53,'RMSE by Model'!K63,'RMSE by Model'!K73,'RMSE by Model'!K83,'RMSE by Model'!K93,'RMSE by Model'!K103,'RMSE by Model'!K113,'RMSE by Model'!K123,'RMSE by Model'!K133,'RMSE by Model'!K143,'RMSE by Model'!K153,'RMSE by Model'!K163,'RMSE by Model'!K173,'RMSE by Model'!K183,'RMSE by Model'!K193,'RMSE by Model'!K203,'RMSE by Model'!K213,'RMSE by Model'!K223,'RMSE by Model'!K233,'RMSE by Model'!K243,'RMSE by Model'!K253,'RMSE by Model'!K263,'RMSE by Model'!K273,'RMSE by Model'!K283,'RMSE by Model'!K293,'RMSE by Model'!K303,'RMSE by Model'!K313)</f>
        <v>108.94741936943429</v>
      </c>
      <c r="N3" s="11">
        <f>MIN('RMSE by Model'!L3,'RMSE by Model'!L13,'RMSE by Model'!L23,'RMSE by Model'!L33,'RMSE by Model'!L43,'RMSE by Model'!L53,'RMSE by Model'!L63,'RMSE by Model'!L73,'RMSE by Model'!L83,'RMSE by Model'!L93,'RMSE by Model'!L103,'RMSE by Model'!L113,'RMSE by Model'!L123,'RMSE by Model'!L133,'RMSE by Model'!L143,'RMSE by Model'!L153,'RMSE by Model'!L163,'RMSE by Model'!L173,'RMSE by Model'!L183,'RMSE by Model'!L193,'RMSE by Model'!L203,'RMSE by Model'!L213,'RMSE by Model'!L223,'RMSE by Model'!L233,'RMSE by Model'!L243,'RMSE by Model'!L253,'RMSE by Model'!L263,'RMSE by Model'!L273,'RMSE by Model'!L283,'RMSE by Model'!L293,'RMSE by Model'!L303,'RMSE by Model'!L313)</f>
        <v>360.38480729999998</v>
      </c>
      <c r="O3" s="11">
        <f>MIN('RMSE by Model'!M3,'RMSE by Model'!M13,'RMSE by Model'!M23,'RMSE by Model'!M33,'RMSE by Model'!M43,'RMSE by Model'!M53,'RMSE by Model'!M63,'RMSE by Model'!M73,'RMSE by Model'!M83,'RMSE by Model'!M93,'RMSE by Model'!M103,'RMSE by Model'!M113,'RMSE by Model'!M123,'RMSE by Model'!M133,'RMSE by Model'!M143,'RMSE by Model'!M153,'RMSE by Model'!M163,'RMSE by Model'!M173,'RMSE by Model'!M183,'RMSE by Model'!M193,'RMSE by Model'!M203,'RMSE by Model'!M213,'RMSE by Model'!M223,'RMSE by Model'!M233,'RMSE by Model'!M243,'RMSE by Model'!M253,'RMSE by Model'!M263,'RMSE by Model'!M273,'RMSE by Model'!M283,'RMSE by Model'!M293,'RMSE by Model'!M303,'RMSE by Model'!M313)</f>
        <v>146.12971093890499</v>
      </c>
      <c r="P3" s="11">
        <f>MIN('RMSE by Model'!N3,'RMSE by Model'!N13,'RMSE by Model'!N23,'RMSE by Model'!N33,'RMSE by Model'!N43,'RMSE by Model'!N53,'RMSE by Model'!N63,'RMSE by Model'!N73,'RMSE by Model'!N83,'RMSE by Model'!N93,'RMSE by Model'!N103,'RMSE by Model'!N113,'RMSE by Model'!N123,'RMSE by Model'!N133,'RMSE by Model'!N143,'RMSE by Model'!N153,'RMSE by Model'!N163,'RMSE by Model'!N173,'RMSE by Model'!N183,'RMSE by Model'!N193,'RMSE by Model'!N203,'RMSE by Model'!N213,'RMSE by Model'!N223,'RMSE by Model'!N233,'RMSE by Model'!N243,'RMSE by Model'!N253,'RMSE by Model'!N263,'RMSE by Model'!N273,'RMSE by Model'!N283,'RMSE by Model'!N293,'RMSE by Model'!N303,'RMSE by Model'!N313)</f>
        <v>180.1414633</v>
      </c>
      <c r="Q3" s="11">
        <f>MIN('RMSE by Model'!O3,'RMSE by Model'!O13,'RMSE by Model'!O23,'RMSE by Model'!O33,'RMSE by Model'!O43,'RMSE by Model'!O53,'RMSE by Model'!O63,'RMSE by Model'!O73,'RMSE by Model'!O83,'RMSE by Model'!O93,'RMSE by Model'!O103,'RMSE by Model'!O113,'RMSE by Model'!O123,'RMSE by Model'!O133,'RMSE by Model'!O143,'RMSE by Model'!O153,'RMSE by Model'!O163,'RMSE by Model'!O173,'RMSE by Model'!O183,'RMSE by Model'!O193,'RMSE by Model'!O203,'RMSE by Model'!O213,'RMSE by Model'!O223,'RMSE by Model'!O233,'RMSE by Model'!O243,'RMSE by Model'!O253,'RMSE by Model'!O263,'RMSE by Model'!O273,'RMSE by Model'!O283,'RMSE by Model'!O293,'RMSE by Model'!O303,'RMSE by Model'!O313)</f>
        <v>159.05723916387063</v>
      </c>
      <c r="R3" s="11">
        <f>MIN('RMSE by Model'!P3,'RMSE by Model'!P13,'RMSE by Model'!P23,'RMSE by Model'!P33,'RMSE by Model'!P43,'RMSE by Model'!P53,'RMSE by Model'!P63,'RMSE by Model'!P73,'RMSE by Model'!P83,'RMSE by Model'!P93,'RMSE by Model'!P103,'RMSE by Model'!P113,'RMSE by Model'!P123,'RMSE by Model'!P133,'RMSE by Model'!P143,'RMSE by Model'!P153,'RMSE by Model'!P163,'RMSE by Model'!P173,'RMSE by Model'!P183,'RMSE by Model'!P193,'RMSE by Model'!P203,'RMSE by Model'!P213,'RMSE by Model'!P223,'RMSE by Model'!P233,'RMSE by Model'!P243,'RMSE by Model'!P253,'RMSE by Model'!P263,'RMSE by Model'!P273,'RMSE by Model'!P283,'RMSE by Model'!P293,'RMSE by Model'!P303,'RMSE by Model'!P313)</f>
        <v>139.05651839999999</v>
      </c>
      <c r="S3" s="19">
        <f>MIN('RMSE by Model'!Q3,'RMSE by Model'!Q13,'RMSE by Model'!Q23,'RMSE by Model'!Q33,'RMSE by Model'!Q43,'RMSE by Model'!Q53,'RMSE by Model'!Q63,'RMSE by Model'!Q73,'RMSE by Model'!Q83,'RMSE by Model'!Q93,'RMSE by Model'!Q103,'RMSE by Model'!Q113,'RMSE by Model'!Q123,'RMSE by Model'!Q133,'RMSE by Model'!Q143,'RMSE by Model'!Q153,'RMSE by Model'!Q163,'RMSE by Model'!Q173,'RMSE by Model'!Q183,'RMSE by Model'!Q193,'RMSE by Model'!Q203,'RMSE by Model'!Q213,'RMSE by Model'!Q223,'RMSE by Model'!Q233,'RMSE by Model'!Q243,'RMSE by Model'!Q253,'RMSE by Model'!Q263,'RMSE by Model'!Q273,'RMSE by Model'!Q283,'RMSE by Model'!Q293,'RMSE by Model'!Q303,'RMSE by Model'!Q313)</f>
        <v>116.261429876969</v>
      </c>
      <c r="T3" s="19">
        <f>MIN('RMSE by Model'!R3,'RMSE by Model'!R13,'RMSE by Model'!R23,'RMSE by Model'!R33,'RMSE by Model'!R43,'RMSE by Model'!R53,'RMSE by Model'!R63,'RMSE by Model'!R73,'RMSE by Model'!R83,'RMSE by Model'!R93,'RMSE by Model'!R103,'RMSE by Model'!R113,'RMSE by Model'!R123,'RMSE by Model'!R133,'RMSE by Model'!R143,'RMSE by Model'!R153,'RMSE by Model'!R163,'RMSE by Model'!R173,'RMSE by Model'!R183,'RMSE by Model'!R193,'RMSE by Model'!R203,'RMSE by Model'!R213,'RMSE by Model'!R223,'RMSE by Model'!R233,'RMSE by Model'!R243,'RMSE by Model'!R253,'RMSE by Model'!R263,'RMSE by Model'!R273,'RMSE by Model'!R283,'RMSE by Model'!R293,'RMSE by Model'!R303,'RMSE by Model'!R313)</f>
        <v>27.233013203952726</v>
      </c>
      <c r="U3" s="18">
        <f>MIN('RMSE by Model'!S3,'RMSE by Model'!S13,'RMSE by Model'!S23,'RMSE by Model'!S33,'RMSE by Model'!S43,'RMSE by Model'!S53,'RMSE by Model'!S63,'RMSE by Model'!S73,'RMSE by Model'!S83,'RMSE by Model'!S93,'RMSE by Model'!S103,'RMSE by Model'!S113,'RMSE by Model'!S123,'RMSE by Model'!S133,'RMSE by Model'!S143,'RMSE by Model'!S153,'RMSE by Model'!S163,'RMSE by Model'!S173,'RMSE by Model'!S183,'RMSE by Model'!S193,'RMSE by Model'!S203,'RMSE by Model'!S213,'RMSE by Model'!S223,'RMSE by Model'!S233,'RMSE by Model'!S243,'RMSE by Model'!S253,'RMSE by Model'!S263,'RMSE by Model'!S273,'RMSE by Model'!S283,'RMSE by Model'!S293,'RMSE by Model'!S303,'RMSE by Model'!S313)</f>
        <v>706.91338389999999</v>
      </c>
      <c r="V3" s="19">
        <f>MIN('RMSE by Model'!T3,'RMSE by Model'!T13,'RMSE by Model'!T23,'RMSE by Model'!T33,'RMSE by Model'!T43,'RMSE by Model'!T53,'RMSE by Model'!T63,'RMSE by Model'!T73,'RMSE by Model'!T83,'RMSE by Model'!T93,'RMSE by Model'!T103,'RMSE by Model'!T113,'RMSE by Model'!T123,'RMSE by Model'!T133,'RMSE by Model'!T143,'RMSE by Model'!T153,'RMSE by Model'!T163,'RMSE by Model'!T173,'RMSE by Model'!T183,'RMSE by Model'!T193,'RMSE by Model'!T203,'RMSE by Model'!T213,'RMSE by Model'!T223,'RMSE by Model'!T233,'RMSE by Model'!T243,'RMSE by Model'!T253,'RMSE by Model'!T263,'RMSE by Model'!T273,'RMSE by Model'!T283,'RMSE by Model'!T293,'RMSE by Model'!T303,'RMSE by Model'!T313)</f>
        <v>208.36471493044655</v>
      </c>
      <c r="W3" s="19">
        <f>MIN('RMSE by Model'!U3,'RMSE by Model'!U13,'RMSE by Model'!U23,'RMSE by Model'!U33,'RMSE by Model'!U43,'RMSE by Model'!U53,'RMSE by Model'!U63,'RMSE by Model'!U73,'RMSE by Model'!U83,'RMSE by Model'!U93,'RMSE by Model'!U103,'RMSE by Model'!U113,'RMSE by Model'!U123,'RMSE by Model'!U133,'RMSE by Model'!U143,'RMSE by Model'!U153,'RMSE by Model'!U163,'RMSE by Model'!U173,'RMSE by Model'!U183,'RMSE by Model'!U193,'RMSE by Model'!U203,'RMSE by Model'!U213,'RMSE by Model'!U223,'RMSE by Model'!U233,'RMSE by Model'!U243,'RMSE by Model'!U253,'RMSE by Model'!U263,'RMSE by Model'!U273,'RMSE by Model'!U283,'RMSE by Model'!U293,'RMSE by Model'!U303,'RMSE by Model'!U313)</f>
        <v>88.500961689999997</v>
      </c>
      <c r="X3" s="19">
        <f>MIN('RMSE by Model'!V3,'RMSE by Model'!V13,'RMSE by Model'!V23,'RMSE by Model'!V33,'RMSE by Model'!V43,'RMSE by Model'!V53,'RMSE by Model'!V63,'RMSE by Model'!V73,'RMSE by Model'!V83,'RMSE by Model'!V93,'RMSE by Model'!V103,'RMSE by Model'!V113,'RMSE by Model'!V123,'RMSE by Model'!V133,'RMSE by Model'!V143,'RMSE by Model'!V153,'RMSE by Model'!V163,'RMSE by Model'!V173,'RMSE by Model'!V183,'RMSE by Model'!V193,'RMSE by Model'!V203,'RMSE by Model'!V213,'RMSE by Model'!V223,'RMSE by Model'!V233,'RMSE by Model'!V243,'RMSE by Model'!V253,'RMSE by Model'!V263,'RMSE by Model'!V273,'RMSE by Model'!V283,'RMSE by Model'!V293,'RMSE by Model'!V303,'RMSE by Model'!V313)</f>
        <v>719.155672639724</v>
      </c>
      <c r="Y3" s="19">
        <f>MIN('RMSE by Model'!W3,'RMSE by Model'!W13,'RMSE by Model'!W23,'RMSE by Model'!W33,'RMSE by Model'!W43,'RMSE by Model'!W53,'RMSE by Model'!W63,'RMSE by Model'!W73,'RMSE by Model'!W83,'RMSE by Model'!W93,'RMSE by Model'!W103,'RMSE by Model'!W113,'RMSE by Model'!W123,'RMSE by Model'!W133,'RMSE by Model'!W143,'RMSE by Model'!W153,'RMSE by Model'!W163,'RMSE by Model'!W173,'RMSE by Model'!W183,'RMSE by Model'!W193,'RMSE by Model'!W203,'RMSE by Model'!W213,'RMSE by Model'!W223,'RMSE by Model'!W233,'RMSE by Model'!W243,'RMSE by Model'!W253,'RMSE by Model'!W263,'RMSE by Model'!W273,'RMSE by Model'!W283,'RMSE by Model'!W293,'RMSE by Model'!W303,'RMSE by Model'!W313)</f>
        <v>13.26995981</v>
      </c>
      <c r="Z3" s="19">
        <f>MIN('RMSE by Model'!X3,'RMSE by Model'!X13,'RMSE by Model'!X23,'RMSE by Model'!X33,'RMSE by Model'!X43,'RMSE by Model'!X53,'RMSE by Model'!X63,'RMSE by Model'!X73,'RMSE by Model'!X83,'RMSE by Model'!X93,'RMSE by Model'!X103,'RMSE by Model'!X113,'RMSE by Model'!X123,'RMSE by Model'!X133,'RMSE by Model'!X143,'RMSE by Model'!X153,'RMSE by Model'!X163,'RMSE by Model'!X173,'RMSE by Model'!X183,'RMSE by Model'!X193,'RMSE by Model'!X203,'RMSE by Model'!X213,'RMSE by Model'!X223,'RMSE by Model'!X233,'RMSE by Model'!X243,'RMSE by Model'!X253,'RMSE by Model'!X263,'RMSE by Model'!X273,'RMSE by Model'!X283,'RMSE by Model'!X293,'RMSE by Model'!X303,'RMSE by Model'!X313)</f>
        <v>427.90940310000002</v>
      </c>
      <c r="AA3" s="12">
        <f>MIN('RMSE by Model'!Y3,'RMSE by Model'!Y13,'RMSE by Model'!Y23,'RMSE by Model'!Y33,'RMSE by Model'!Y43,'RMSE by Model'!Y53,'RMSE by Model'!Y63,'RMSE by Model'!Y73,'RMSE by Model'!Y83,'RMSE by Model'!Y93,'RMSE by Model'!Y103,'RMSE by Model'!Y113,'RMSE by Model'!Y123,'RMSE by Model'!Y133,'RMSE by Model'!Y143,'RMSE by Model'!Y153,'RMSE by Model'!Y163,'RMSE by Model'!Y173,'RMSE by Model'!Y183,'RMSE by Model'!Y193,'RMSE by Model'!Y203,'RMSE by Model'!Y213,'RMSE by Model'!Y223,'RMSE by Model'!Y233,'RMSE by Model'!Y243,'RMSE by Model'!Y253,'RMSE by Model'!Y263,'RMSE by Model'!Y273,'RMSE by Model'!Y283,'RMSE by Model'!Y293,'RMSE by Model'!Y303,'RMSE by Model'!Y313)</f>
        <v>173.11460291736299</v>
      </c>
    </row>
    <row r="4" spans="2:36">
      <c r="B4" s="16"/>
      <c r="C4" s="27">
        <v>2</v>
      </c>
      <c r="D4" s="19">
        <f>MIN('RMSE by Model'!B4,'RMSE by Model'!B14,'RMSE by Model'!B24,'RMSE by Model'!B34,'RMSE by Model'!B44,'RMSE by Model'!B54,'RMSE by Model'!B64,'RMSE by Model'!B74,'RMSE by Model'!B84,'RMSE by Model'!B94,'RMSE by Model'!B104,'RMSE by Model'!B114,'RMSE by Model'!B124,'RMSE by Model'!B134,'RMSE by Model'!B144,'RMSE by Model'!B154,'RMSE by Model'!B164,'RMSE by Model'!B174,'RMSE by Model'!B184,'RMSE by Model'!B194,'RMSE by Model'!B204,'RMSE by Model'!B214,'RMSE by Model'!B224,'RMSE by Model'!B234,'RMSE by Model'!B244,'RMSE by Model'!B254,'RMSE by Model'!B264,'RMSE by Model'!B274,'RMSE by Model'!B284,'RMSE by Model'!B294,'RMSE by Model'!B304,'RMSE by Model'!B314)</f>
        <v>352.26525569964099</v>
      </c>
      <c r="E4" s="19">
        <f>MIN('RMSE by Model'!C4,'RMSE by Model'!C14,'RMSE by Model'!C24,'RMSE by Model'!C34,'RMSE by Model'!C44,'RMSE by Model'!C54,'RMSE by Model'!C64,'RMSE by Model'!C74,'RMSE by Model'!C84,'RMSE by Model'!C94,'RMSE by Model'!C104,'RMSE by Model'!C114,'RMSE by Model'!C124,'RMSE by Model'!C134,'RMSE by Model'!C144,'RMSE by Model'!C154,'RMSE by Model'!C164,'RMSE by Model'!C174,'RMSE by Model'!C184,'RMSE by Model'!C194,'RMSE by Model'!C204,'RMSE by Model'!C214,'RMSE by Model'!C224,'RMSE by Model'!C234,'RMSE by Model'!C244,'RMSE by Model'!C254,'RMSE by Model'!C264,'RMSE by Model'!C274,'RMSE by Model'!C284,'RMSE by Model'!C294,'RMSE by Model'!C304,'RMSE by Model'!C314)</f>
        <v>13.6533681</v>
      </c>
      <c r="F4" s="19">
        <f>MIN('RMSE by Model'!D4,'RMSE by Model'!D14,'RMSE by Model'!D24,'RMSE by Model'!D34,'RMSE by Model'!D44,'RMSE by Model'!D54,'RMSE by Model'!D64,'RMSE by Model'!D74,'RMSE by Model'!D84,'RMSE by Model'!D94,'RMSE by Model'!D104,'RMSE by Model'!D114,'RMSE by Model'!D124,'RMSE by Model'!D134,'RMSE by Model'!D144,'RMSE by Model'!D154,'RMSE by Model'!D164,'RMSE by Model'!D174,'RMSE by Model'!D184,'RMSE by Model'!D194,'RMSE by Model'!D204,'RMSE by Model'!D214,'RMSE by Model'!D224,'RMSE by Model'!D234,'RMSE by Model'!D244,'RMSE by Model'!D254,'RMSE by Model'!D264,'RMSE by Model'!D274,'RMSE by Model'!D284,'RMSE by Model'!D294,'RMSE by Model'!D304,'RMSE by Model'!D314)</f>
        <v>101.9496649</v>
      </c>
      <c r="G4" s="19">
        <f>MIN('RMSE by Model'!E4,'RMSE by Model'!E14,'RMSE by Model'!E24,'RMSE by Model'!E34,'RMSE by Model'!E44,'RMSE by Model'!E54,'RMSE by Model'!E64,'RMSE by Model'!E74,'RMSE by Model'!E84,'RMSE by Model'!E94,'RMSE by Model'!E104,'RMSE by Model'!E114,'RMSE by Model'!E124,'RMSE by Model'!E134,'RMSE by Model'!E144,'RMSE by Model'!E154,'RMSE by Model'!E164,'RMSE by Model'!E174,'RMSE by Model'!E184,'RMSE by Model'!E194,'RMSE by Model'!E204,'RMSE by Model'!E214,'RMSE by Model'!E224,'RMSE by Model'!E234,'RMSE by Model'!E244,'RMSE by Model'!E254,'RMSE by Model'!E264,'RMSE by Model'!E274,'RMSE by Model'!E284,'RMSE by Model'!E294,'RMSE by Model'!E304,'RMSE by Model'!E314)</f>
        <v>165.36033248099255</v>
      </c>
      <c r="H4" s="19">
        <f>MIN('RMSE by Model'!F4,'RMSE by Model'!F14,'RMSE by Model'!F24,'RMSE by Model'!F34,'RMSE by Model'!F44,'RMSE by Model'!F54,'RMSE by Model'!F64,'RMSE by Model'!F74,'RMSE by Model'!F84,'RMSE by Model'!F94,'RMSE by Model'!F104,'RMSE by Model'!F114,'RMSE by Model'!F124,'RMSE by Model'!F134,'RMSE by Model'!F144,'RMSE by Model'!F154,'RMSE by Model'!F164,'RMSE by Model'!F174,'RMSE by Model'!F184,'RMSE by Model'!F194,'RMSE by Model'!F204,'RMSE by Model'!F214,'RMSE by Model'!F224,'RMSE by Model'!F234,'RMSE by Model'!F244,'RMSE by Model'!F254,'RMSE by Model'!F264,'RMSE by Model'!F274,'RMSE by Model'!F284,'RMSE by Model'!F294,'RMSE by Model'!F304,'RMSE by Model'!F314)</f>
        <v>13.732116214859095</v>
      </c>
      <c r="I4" s="19">
        <f>MIN('RMSE by Model'!G4,'RMSE by Model'!G14,'RMSE by Model'!G24,'RMSE by Model'!G34,'RMSE by Model'!G44,'RMSE by Model'!G54,'RMSE by Model'!G64,'RMSE by Model'!G74,'RMSE by Model'!G84,'RMSE by Model'!G94,'RMSE by Model'!G104,'RMSE by Model'!G114,'RMSE by Model'!G124,'RMSE by Model'!G134,'RMSE by Model'!G144,'RMSE by Model'!G154,'RMSE by Model'!G164,'RMSE by Model'!G174,'RMSE by Model'!G184,'RMSE by Model'!G194,'RMSE by Model'!G204,'RMSE by Model'!G214,'RMSE by Model'!G224,'RMSE by Model'!G234,'RMSE by Model'!G244,'RMSE by Model'!G254,'RMSE by Model'!G264,'RMSE by Model'!G274,'RMSE by Model'!G284,'RMSE by Model'!G294,'RMSE by Model'!G304,'RMSE by Model'!G314)</f>
        <v>346.44464920000001</v>
      </c>
      <c r="J4" s="19">
        <f>MIN('RMSE by Model'!H4,'RMSE by Model'!H14,'RMSE by Model'!H24,'RMSE by Model'!H34,'RMSE by Model'!H44,'RMSE by Model'!H54,'RMSE by Model'!H64,'RMSE by Model'!H74,'RMSE by Model'!H84,'RMSE by Model'!H94,'RMSE by Model'!H104,'RMSE by Model'!H114,'RMSE by Model'!H124,'RMSE by Model'!H134,'RMSE by Model'!H144,'RMSE by Model'!H154,'RMSE by Model'!H164,'RMSE by Model'!H174,'RMSE by Model'!H184,'RMSE by Model'!H194,'RMSE by Model'!H204,'RMSE by Model'!H214,'RMSE by Model'!H224,'RMSE by Model'!H234,'RMSE by Model'!H244,'RMSE by Model'!H254,'RMSE by Model'!H264,'RMSE by Model'!H274,'RMSE by Model'!H284,'RMSE by Model'!H294,'RMSE by Model'!H304,'RMSE by Model'!H314)</f>
        <v>117.0690702</v>
      </c>
      <c r="K4" s="19">
        <f>MIN('RMSE by Model'!I4,'RMSE by Model'!I14,'RMSE by Model'!I24,'RMSE by Model'!I34,'RMSE by Model'!I44,'RMSE by Model'!I54,'RMSE by Model'!I64,'RMSE by Model'!I74,'RMSE by Model'!I84,'RMSE by Model'!I94,'RMSE by Model'!I104,'RMSE by Model'!I114,'RMSE by Model'!I124,'RMSE by Model'!I134,'RMSE by Model'!I144,'RMSE by Model'!I154,'RMSE by Model'!I164,'RMSE by Model'!I174,'RMSE by Model'!I184,'RMSE by Model'!I194,'RMSE by Model'!I204,'RMSE by Model'!I214,'RMSE by Model'!I224,'RMSE by Model'!I234,'RMSE by Model'!I244,'RMSE by Model'!I254,'RMSE by Model'!I264,'RMSE by Model'!I274,'RMSE by Model'!I284,'RMSE by Model'!I294,'RMSE by Model'!I304,'RMSE by Model'!I314)</f>
        <v>172.45618258276417</v>
      </c>
      <c r="L4" s="19">
        <f>MIN('RMSE by Model'!J4,'RMSE by Model'!J14,'RMSE by Model'!J24,'RMSE by Model'!J34,'RMSE by Model'!J44,'RMSE by Model'!J54,'RMSE by Model'!J64,'RMSE by Model'!J74,'RMSE by Model'!J84,'RMSE by Model'!J94,'RMSE by Model'!J104,'RMSE by Model'!J114,'RMSE by Model'!J124,'RMSE by Model'!J134,'RMSE by Model'!J144,'RMSE by Model'!J154,'RMSE by Model'!J164,'RMSE by Model'!J174,'RMSE by Model'!J184,'RMSE by Model'!J194,'RMSE by Model'!J204,'RMSE by Model'!J214,'RMSE by Model'!J224,'RMSE by Model'!J234,'RMSE by Model'!J244,'RMSE by Model'!J254,'RMSE by Model'!J264,'RMSE by Model'!J274,'RMSE by Model'!J284,'RMSE by Model'!J294,'RMSE by Model'!J304,'RMSE by Model'!J314)</f>
        <v>120.25292421751666</v>
      </c>
      <c r="M4" s="19">
        <f>MIN('RMSE by Model'!K4,'RMSE by Model'!K14,'RMSE by Model'!K24,'RMSE by Model'!K34,'RMSE by Model'!K44,'RMSE by Model'!K54,'RMSE by Model'!K64,'RMSE by Model'!K74,'RMSE by Model'!K84,'RMSE by Model'!K94,'RMSE by Model'!K104,'RMSE by Model'!K114,'RMSE by Model'!K124,'RMSE by Model'!K134,'RMSE by Model'!K144,'RMSE by Model'!K154,'RMSE by Model'!K164,'RMSE by Model'!K174,'RMSE by Model'!K184,'RMSE by Model'!K194,'RMSE by Model'!K204,'RMSE by Model'!K214,'RMSE by Model'!K224,'RMSE by Model'!K234,'RMSE by Model'!K244,'RMSE by Model'!K254,'RMSE by Model'!K264,'RMSE by Model'!K274,'RMSE by Model'!K284,'RMSE by Model'!K294,'RMSE by Model'!K304,'RMSE by Model'!K314)</f>
        <v>88.517625910000007</v>
      </c>
      <c r="N4" s="19">
        <f>MIN('RMSE by Model'!L4,'RMSE by Model'!L14,'RMSE by Model'!L24,'RMSE by Model'!L34,'RMSE by Model'!L44,'RMSE by Model'!L54,'RMSE by Model'!L64,'RMSE by Model'!L74,'RMSE by Model'!L84,'RMSE by Model'!L94,'RMSE by Model'!L104,'RMSE by Model'!L114,'RMSE by Model'!L124,'RMSE by Model'!L134,'RMSE by Model'!L144,'RMSE by Model'!L154,'RMSE by Model'!L164,'RMSE by Model'!L174,'RMSE by Model'!L184,'RMSE by Model'!L194,'RMSE by Model'!L204,'RMSE by Model'!L214,'RMSE by Model'!L224,'RMSE by Model'!L234,'RMSE by Model'!L244,'RMSE by Model'!L254,'RMSE by Model'!L264,'RMSE by Model'!L274,'RMSE by Model'!L284,'RMSE by Model'!L294,'RMSE by Model'!L304,'RMSE by Model'!L314)</f>
        <v>360.81434669999999</v>
      </c>
      <c r="O4" s="19">
        <f>MIN('RMSE by Model'!M4,'RMSE by Model'!M14,'RMSE by Model'!M24,'RMSE by Model'!M34,'RMSE by Model'!M44,'RMSE by Model'!M54,'RMSE by Model'!M64,'RMSE by Model'!M74,'RMSE by Model'!M84,'RMSE by Model'!M94,'RMSE by Model'!M104,'RMSE by Model'!M114,'RMSE by Model'!M124,'RMSE by Model'!M134,'RMSE by Model'!M144,'RMSE by Model'!M154,'RMSE by Model'!M164,'RMSE by Model'!M174,'RMSE by Model'!M184,'RMSE by Model'!M194,'RMSE by Model'!M204,'RMSE by Model'!M214,'RMSE by Model'!M224,'RMSE by Model'!M234,'RMSE by Model'!M244,'RMSE by Model'!M254,'RMSE by Model'!M264,'RMSE by Model'!M274,'RMSE by Model'!M284,'RMSE by Model'!M294,'RMSE by Model'!M304,'RMSE by Model'!M314)</f>
        <v>138.15498769999999</v>
      </c>
      <c r="P4" s="19">
        <f>MIN('RMSE by Model'!N4,'RMSE by Model'!N14,'RMSE by Model'!N24,'RMSE by Model'!N34,'RMSE by Model'!N44,'RMSE by Model'!N54,'RMSE by Model'!N64,'RMSE by Model'!N74,'RMSE by Model'!N84,'RMSE by Model'!N94,'RMSE by Model'!N104,'RMSE by Model'!N114,'RMSE by Model'!N124,'RMSE by Model'!N134,'RMSE by Model'!N144,'RMSE by Model'!N154,'RMSE by Model'!N164,'RMSE by Model'!N174,'RMSE by Model'!N184,'RMSE by Model'!N194,'RMSE by Model'!N204,'RMSE by Model'!N214,'RMSE by Model'!N224,'RMSE by Model'!N234,'RMSE by Model'!N244,'RMSE by Model'!N254,'RMSE by Model'!N264,'RMSE by Model'!N274,'RMSE by Model'!N284,'RMSE by Model'!N294,'RMSE by Model'!N304,'RMSE by Model'!N314)</f>
        <v>102.55815381250818</v>
      </c>
      <c r="Q4" s="19">
        <f>MIN('RMSE by Model'!O4,'RMSE by Model'!O14,'RMSE by Model'!O24,'RMSE by Model'!O34,'RMSE by Model'!O44,'RMSE by Model'!O54,'RMSE by Model'!O64,'RMSE by Model'!O74,'RMSE by Model'!O84,'RMSE by Model'!O94,'RMSE by Model'!O104,'RMSE by Model'!O114,'RMSE by Model'!O124,'RMSE by Model'!O134,'RMSE by Model'!O144,'RMSE by Model'!O154,'RMSE by Model'!O164,'RMSE by Model'!O174,'RMSE by Model'!O184,'RMSE by Model'!O194,'RMSE by Model'!O204,'RMSE by Model'!O214,'RMSE by Model'!O224,'RMSE by Model'!O234,'RMSE by Model'!O244,'RMSE by Model'!O254,'RMSE by Model'!O264,'RMSE by Model'!O274,'RMSE by Model'!O284,'RMSE by Model'!O294,'RMSE by Model'!O304,'RMSE by Model'!O314)</f>
        <v>79.270093112817605</v>
      </c>
      <c r="R4" s="19">
        <f>MIN('RMSE by Model'!P4,'RMSE by Model'!P14,'RMSE by Model'!P24,'RMSE by Model'!P34,'RMSE by Model'!P44,'RMSE by Model'!P54,'RMSE by Model'!P64,'RMSE by Model'!P74,'RMSE by Model'!P84,'RMSE by Model'!P94,'RMSE by Model'!P104,'RMSE by Model'!P114,'RMSE by Model'!P124,'RMSE by Model'!P134,'RMSE by Model'!P144,'RMSE by Model'!P154,'RMSE by Model'!P164,'RMSE by Model'!P174,'RMSE by Model'!P184,'RMSE by Model'!P194,'RMSE by Model'!P204,'RMSE by Model'!P214,'RMSE by Model'!P224,'RMSE by Model'!P234,'RMSE by Model'!P244,'RMSE by Model'!P254,'RMSE by Model'!P264,'RMSE by Model'!P274,'RMSE by Model'!P284,'RMSE by Model'!P294,'RMSE by Model'!P304,'RMSE by Model'!P314)</f>
        <v>133.02995200000001</v>
      </c>
      <c r="S4" s="19">
        <f>MIN('RMSE by Model'!Q4,'RMSE by Model'!Q14,'RMSE by Model'!Q24,'RMSE by Model'!Q34,'RMSE by Model'!Q44,'RMSE by Model'!Q54,'RMSE by Model'!Q64,'RMSE by Model'!Q74,'RMSE by Model'!Q84,'RMSE by Model'!Q94,'RMSE by Model'!Q104,'RMSE by Model'!Q114,'RMSE by Model'!Q124,'RMSE by Model'!Q134,'RMSE by Model'!Q144,'RMSE by Model'!Q154,'RMSE by Model'!Q164,'RMSE by Model'!Q174,'RMSE by Model'!Q184,'RMSE by Model'!Q194,'RMSE by Model'!Q204,'RMSE by Model'!Q214,'RMSE by Model'!Q224,'RMSE by Model'!Q234,'RMSE by Model'!Q244,'RMSE by Model'!Q254,'RMSE by Model'!Q264,'RMSE by Model'!Q274,'RMSE by Model'!Q284,'RMSE by Model'!Q294,'RMSE by Model'!Q304,'RMSE by Model'!Q314)</f>
        <v>53.144784072695302</v>
      </c>
      <c r="T4" s="19">
        <f>MIN('RMSE by Model'!R4,'RMSE by Model'!R14,'RMSE by Model'!R24,'RMSE by Model'!R34,'RMSE by Model'!R44,'RMSE by Model'!R54,'RMSE by Model'!R64,'RMSE by Model'!R74,'RMSE by Model'!R84,'RMSE by Model'!R94,'RMSE by Model'!R104,'RMSE by Model'!R114,'RMSE by Model'!R124,'RMSE by Model'!R134,'RMSE by Model'!R144,'RMSE by Model'!R154,'RMSE by Model'!R164,'RMSE by Model'!R174,'RMSE by Model'!R184,'RMSE by Model'!R194,'RMSE by Model'!R204,'RMSE by Model'!R214,'RMSE by Model'!R224,'RMSE by Model'!R234,'RMSE by Model'!R244,'RMSE by Model'!R254,'RMSE by Model'!R264,'RMSE by Model'!R274,'RMSE by Model'!R284,'RMSE by Model'!R294,'RMSE by Model'!R304,'RMSE by Model'!R314)</f>
        <v>13.484552211321599</v>
      </c>
      <c r="U4" s="19">
        <f>MIN('RMSE by Model'!S4,'RMSE by Model'!S14,'RMSE by Model'!S24,'RMSE by Model'!S34,'RMSE by Model'!S44,'RMSE by Model'!S54,'RMSE by Model'!S64,'RMSE by Model'!S74,'RMSE by Model'!S84,'RMSE by Model'!S94,'RMSE by Model'!S104,'RMSE by Model'!S114,'RMSE by Model'!S124,'RMSE by Model'!S134,'RMSE by Model'!S144,'RMSE by Model'!S154,'RMSE by Model'!S164,'RMSE by Model'!S174,'RMSE by Model'!S184,'RMSE by Model'!S194,'RMSE by Model'!S204,'RMSE by Model'!S214,'RMSE by Model'!S224,'RMSE by Model'!S234,'RMSE by Model'!S244,'RMSE by Model'!S254,'RMSE by Model'!S264,'RMSE by Model'!S274,'RMSE by Model'!S284,'RMSE by Model'!S294,'RMSE by Model'!S304,'RMSE by Model'!S314)</f>
        <v>437.32041880000003</v>
      </c>
      <c r="V4" s="19">
        <f>MIN('RMSE by Model'!T4,'RMSE by Model'!T14,'RMSE by Model'!T24,'RMSE by Model'!T34,'RMSE by Model'!T44,'RMSE by Model'!T54,'RMSE by Model'!T64,'RMSE by Model'!T74,'RMSE by Model'!T84,'RMSE by Model'!T94,'RMSE by Model'!T104,'RMSE by Model'!T114,'RMSE by Model'!T124,'RMSE by Model'!T134,'RMSE by Model'!T144,'RMSE by Model'!T154,'RMSE by Model'!T164,'RMSE by Model'!T174,'RMSE by Model'!T184,'RMSE by Model'!T194,'RMSE by Model'!T204,'RMSE by Model'!T214,'RMSE by Model'!T224,'RMSE by Model'!T234,'RMSE by Model'!T244,'RMSE by Model'!T254,'RMSE by Model'!T264,'RMSE by Model'!T274,'RMSE by Model'!T284,'RMSE by Model'!T294,'RMSE by Model'!T304,'RMSE by Model'!T314)</f>
        <v>139.6910201230865</v>
      </c>
      <c r="W4" s="19">
        <f>MIN('RMSE by Model'!U4,'RMSE by Model'!U14,'RMSE by Model'!U24,'RMSE by Model'!U34,'RMSE by Model'!U44,'RMSE by Model'!U54,'RMSE by Model'!U64,'RMSE by Model'!U74,'RMSE by Model'!U84,'RMSE by Model'!U94,'RMSE by Model'!U104,'RMSE by Model'!U114,'RMSE by Model'!U124,'RMSE by Model'!U134,'RMSE by Model'!U144,'RMSE by Model'!U154,'RMSE by Model'!U164,'RMSE by Model'!U174,'RMSE by Model'!U184,'RMSE by Model'!U194,'RMSE by Model'!U204,'RMSE by Model'!U214,'RMSE by Model'!U224,'RMSE by Model'!U234,'RMSE by Model'!U244,'RMSE by Model'!U254,'RMSE by Model'!U264,'RMSE by Model'!U274,'RMSE by Model'!U284,'RMSE by Model'!U294,'RMSE by Model'!U304,'RMSE by Model'!U314)</f>
        <v>66.872384462131507</v>
      </c>
      <c r="X4" s="19">
        <f>MIN('RMSE by Model'!V4,'RMSE by Model'!V14,'RMSE by Model'!V24,'RMSE by Model'!V34,'RMSE by Model'!V44,'RMSE by Model'!V54,'RMSE by Model'!V64,'RMSE by Model'!V74,'RMSE by Model'!V84,'RMSE by Model'!V94,'RMSE by Model'!V104,'RMSE by Model'!V114,'RMSE by Model'!V124,'RMSE by Model'!V134,'RMSE by Model'!V144,'RMSE by Model'!V154,'RMSE by Model'!V164,'RMSE by Model'!V174,'RMSE by Model'!V184,'RMSE by Model'!V194,'RMSE by Model'!V204,'RMSE by Model'!V214,'RMSE by Model'!V224,'RMSE by Model'!V234,'RMSE by Model'!V244,'RMSE by Model'!V254,'RMSE by Model'!V264,'RMSE by Model'!V274,'RMSE by Model'!V284,'RMSE by Model'!V294,'RMSE by Model'!V304,'RMSE by Model'!V314)</f>
        <v>684.98842149999996</v>
      </c>
      <c r="Y4" s="19">
        <f>MIN('RMSE by Model'!W4,'RMSE by Model'!W14,'RMSE by Model'!W24,'RMSE by Model'!W34,'RMSE by Model'!W44,'RMSE by Model'!W54,'RMSE by Model'!W64,'RMSE by Model'!W74,'RMSE by Model'!W84,'RMSE by Model'!W94,'RMSE by Model'!W104,'RMSE by Model'!W114,'RMSE by Model'!W124,'RMSE by Model'!W134,'RMSE by Model'!W144,'RMSE by Model'!W154,'RMSE by Model'!W164,'RMSE by Model'!W174,'RMSE by Model'!W184,'RMSE by Model'!W194,'RMSE by Model'!W204,'RMSE by Model'!W214,'RMSE by Model'!W224,'RMSE by Model'!W234,'RMSE by Model'!W244,'RMSE by Model'!W254,'RMSE by Model'!W264,'RMSE by Model'!W274,'RMSE by Model'!W284,'RMSE by Model'!W294,'RMSE by Model'!W304,'RMSE by Model'!W314)</f>
        <v>7.9142176620000004</v>
      </c>
      <c r="Z4" s="19">
        <f>MIN('RMSE by Model'!X4,'RMSE by Model'!X14,'RMSE by Model'!X24,'RMSE by Model'!X34,'RMSE by Model'!X44,'RMSE by Model'!X54,'RMSE by Model'!X64,'RMSE by Model'!X74,'RMSE by Model'!X84,'RMSE by Model'!X94,'RMSE by Model'!X104,'RMSE by Model'!X114,'RMSE by Model'!X124,'RMSE by Model'!X134,'RMSE by Model'!X144,'RMSE by Model'!X154,'RMSE by Model'!X164,'RMSE by Model'!X174,'RMSE by Model'!X184,'RMSE by Model'!X194,'RMSE by Model'!X204,'RMSE by Model'!X214,'RMSE by Model'!X224,'RMSE by Model'!X234,'RMSE by Model'!X244,'RMSE by Model'!X254,'RMSE by Model'!X264,'RMSE by Model'!X274,'RMSE by Model'!X284,'RMSE by Model'!X294,'RMSE by Model'!X304,'RMSE by Model'!X314)</f>
        <v>109.84479104620399</v>
      </c>
      <c r="AA4" s="33">
        <f>MIN('RMSE by Model'!Y4,'RMSE by Model'!Y14,'RMSE by Model'!Y24,'RMSE by Model'!Y34,'RMSE by Model'!Y44,'RMSE by Model'!Y54,'RMSE by Model'!Y64,'RMSE by Model'!Y74,'RMSE by Model'!Y84,'RMSE by Model'!Y94,'RMSE by Model'!Y104,'RMSE by Model'!Y114,'RMSE by Model'!Y124,'RMSE by Model'!Y134,'RMSE by Model'!Y144,'RMSE by Model'!Y154,'RMSE by Model'!Y164,'RMSE by Model'!Y174,'RMSE by Model'!Y184,'RMSE by Model'!Y194,'RMSE by Model'!Y204,'RMSE by Model'!Y214,'RMSE by Model'!Y224,'RMSE by Model'!Y234,'RMSE by Model'!Y244,'RMSE by Model'!Y254,'RMSE by Model'!Y264,'RMSE by Model'!Y274,'RMSE by Model'!Y284,'RMSE by Model'!Y294,'RMSE by Model'!Y304,'RMSE by Model'!Y314)</f>
        <v>74.239044739999997</v>
      </c>
      <c r="AB4" s="16"/>
      <c r="AC4" s="16"/>
      <c r="AD4" s="16"/>
      <c r="AE4" s="16"/>
      <c r="AF4" s="16"/>
      <c r="AG4" s="16"/>
      <c r="AH4" s="16"/>
      <c r="AI4" s="16"/>
      <c r="AJ4" s="16"/>
    </row>
    <row r="5" spans="2:36">
      <c r="B5" s="16"/>
      <c r="C5" s="27">
        <v>3</v>
      </c>
      <c r="D5" s="19">
        <f>MIN('RMSE by Model'!B5,'RMSE by Model'!B15,'RMSE by Model'!B25,'RMSE by Model'!B35,'RMSE by Model'!B45,'RMSE by Model'!B55,'RMSE by Model'!B65,'RMSE by Model'!B75,'RMSE by Model'!B85,'RMSE by Model'!B95,'RMSE by Model'!B105,'RMSE by Model'!B115,'RMSE by Model'!B125,'RMSE by Model'!B135,'RMSE by Model'!B145,'RMSE by Model'!B155,'RMSE by Model'!B165,'RMSE by Model'!B175,'RMSE by Model'!B185,'RMSE by Model'!B195,'RMSE by Model'!B205,'RMSE by Model'!B215,'RMSE by Model'!B225,'RMSE by Model'!B235,'RMSE by Model'!B245,'RMSE by Model'!B255,'RMSE by Model'!B265,'RMSE by Model'!B275,'RMSE by Model'!B285,'RMSE by Model'!B295,'RMSE by Model'!B305,'RMSE by Model'!B315)</f>
        <v>521.18356248118903</v>
      </c>
      <c r="E5" s="19">
        <f>MIN('RMSE by Model'!C5,'RMSE by Model'!C15,'RMSE by Model'!C25,'RMSE by Model'!C35,'RMSE by Model'!C45,'RMSE by Model'!C55,'RMSE by Model'!C65,'RMSE by Model'!C75,'RMSE by Model'!C85,'RMSE by Model'!C95,'RMSE by Model'!C105,'RMSE by Model'!C115,'RMSE by Model'!C125,'RMSE by Model'!C135,'RMSE by Model'!C145,'RMSE by Model'!C155,'RMSE by Model'!C165,'RMSE by Model'!C175,'RMSE by Model'!C185,'RMSE by Model'!C195,'RMSE by Model'!C205,'RMSE by Model'!C215,'RMSE by Model'!C225,'RMSE by Model'!C235,'RMSE by Model'!C245,'RMSE by Model'!C255,'RMSE by Model'!C265,'RMSE by Model'!C275,'RMSE by Model'!C285,'RMSE by Model'!C295,'RMSE by Model'!C305,'RMSE by Model'!C315)</f>
        <v>12.84652567</v>
      </c>
      <c r="F5" s="19">
        <f>MIN('RMSE by Model'!D5,'RMSE by Model'!D15,'RMSE by Model'!D25,'RMSE by Model'!D35,'RMSE by Model'!D45,'RMSE by Model'!D55,'RMSE by Model'!D65,'RMSE by Model'!D75,'RMSE by Model'!D85,'RMSE by Model'!D95,'RMSE by Model'!D105,'RMSE by Model'!D115,'RMSE by Model'!D125,'RMSE by Model'!D135,'RMSE by Model'!D145,'RMSE by Model'!D155,'RMSE by Model'!D165,'RMSE by Model'!D175,'RMSE by Model'!D185,'RMSE by Model'!D195,'RMSE by Model'!D205,'RMSE by Model'!D215,'RMSE by Model'!D225,'RMSE by Model'!D235,'RMSE by Model'!D245,'RMSE by Model'!D255,'RMSE by Model'!D265,'RMSE by Model'!D275,'RMSE by Model'!D285,'RMSE by Model'!D295,'RMSE by Model'!D305,'RMSE by Model'!D315)</f>
        <v>55.627153280000002</v>
      </c>
      <c r="G5" s="19">
        <f>MIN('RMSE by Model'!E5,'RMSE by Model'!E15,'RMSE by Model'!E25,'RMSE by Model'!E35,'RMSE by Model'!E45,'RMSE by Model'!E55,'RMSE by Model'!E65,'RMSE by Model'!E75,'RMSE by Model'!E85,'RMSE by Model'!E95,'RMSE by Model'!E105,'RMSE by Model'!E115,'RMSE by Model'!E125,'RMSE by Model'!E135,'RMSE by Model'!E145,'RMSE by Model'!E155,'RMSE by Model'!E165,'RMSE by Model'!E175,'RMSE by Model'!E185,'RMSE by Model'!E195,'RMSE by Model'!E205,'RMSE by Model'!E215,'RMSE by Model'!E225,'RMSE by Model'!E235,'RMSE by Model'!E245,'RMSE by Model'!E255,'RMSE by Model'!E265,'RMSE by Model'!E275,'RMSE by Model'!E285,'RMSE by Model'!E295,'RMSE by Model'!E305,'RMSE by Model'!E315)</f>
        <v>204.47241762064701</v>
      </c>
      <c r="H5" s="19">
        <f>MIN('RMSE by Model'!F5,'RMSE by Model'!F15,'RMSE by Model'!F25,'RMSE by Model'!F35,'RMSE by Model'!F45,'RMSE by Model'!F55,'RMSE by Model'!F65,'RMSE by Model'!F75,'RMSE by Model'!F85,'RMSE by Model'!F95,'RMSE by Model'!F105,'RMSE by Model'!F115,'RMSE by Model'!F125,'RMSE by Model'!F135,'RMSE by Model'!F145,'RMSE by Model'!F155,'RMSE by Model'!F165,'RMSE by Model'!F175,'RMSE by Model'!F185,'RMSE by Model'!F195,'RMSE by Model'!F205,'RMSE by Model'!F215,'RMSE by Model'!F225,'RMSE by Model'!F235,'RMSE by Model'!F245,'RMSE by Model'!F255,'RMSE by Model'!F265,'RMSE by Model'!F275,'RMSE by Model'!F285,'RMSE by Model'!F295,'RMSE by Model'!F305,'RMSE by Model'!F315)</f>
        <v>17.6080853603913</v>
      </c>
      <c r="I5" s="19">
        <f>MIN('RMSE by Model'!G5,'RMSE by Model'!G15,'RMSE by Model'!G25,'RMSE by Model'!G35,'RMSE by Model'!G45,'RMSE by Model'!G55,'RMSE by Model'!G65,'RMSE by Model'!G75,'RMSE by Model'!G85,'RMSE by Model'!G95,'RMSE by Model'!G105,'RMSE by Model'!G115,'RMSE by Model'!G125,'RMSE by Model'!G135,'RMSE by Model'!G145,'RMSE by Model'!G155,'RMSE by Model'!G165,'RMSE by Model'!G175,'RMSE by Model'!G185,'RMSE by Model'!G195,'RMSE by Model'!G205,'RMSE by Model'!G215,'RMSE by Model'!G225,'RMSE by Model'!G235,'RMSE by Model'!G245,'RMSE by Model'!G255,'RMSE by Model'!G265,'RMSE by Model'!G275,'RMSE by Model'!G285,'RMSE by Model'!G295,'RMSE by Model'!G305,'RMSE by Model'!G315)</f>
        <v>424.79210106459198</v>
      </c>
      <c r="J5" s="19">
        <f>MIN('RMSE by Model'!H5,'RMSE by Model'!H15,'RMSE by Model'!H25,'RMSE by Model'!H35,'RMSE by Model'!H45,'RMSE by Model'!H55,'RMSE by Model'!H65,'RMSE by Model'!H75,'RMSE by Model'!H85,'RMSE by Model'!H95,'RMSE by Model'!H105,'RMSE by Model'!H115,'RMSE by Model'!H125,'RMSE by Model'!H135,'RMSE by Model'!H145,'RMSE by Model'!H155,'RMSE by Model'!H165,'RMSE by Model'!H175,'RMSE by Model'!H185,'RMSE by Model'!H195,'RMSE by Model'!H205,'RMSE by Model'!H215,'RMSE by Model'!H225,'RMSE by Model'!H235,'RMSE by Model'!H245,'RMSE by Model'!H255,'RMSE by Model'!H265,'RMSE by Model'!H275,'RMSE by Model'!H285,'RMSE by Model'!H295,'RMSE by Model'!H305,'RMSE by Model'!H315)</f>
        <v>136.5426444</v>
      </c>
      <c r="K5" s="19">
        <f>MIN('RMSE by Model'!I5,'RMSE by Model'!I15,'RMSE by Model'!I25,'RMSE by Model'!I35,'RMSE by Model'!I45,'RMSE by Model'!I55,'RMSE by Model'!I65,'RMSE by Model'!I75,'RMSE by Model'!I85,'RMSE by Model'!I95,'RMSE by Model'!I105,'RMSE by Model'!I115,'RMSE by Model'!I125,'RMSE by Model'!I135,'RMSE by Model'!I145,'RMSE by Model'!I155,'RMSE by Model'!I165,'RMSE by Model'!I175,'RMSE by Model'!I185,'RMSE by Model'!I195,'RMSE by Model'!I205,'RMSE by Model'!I215,'RMSE by Model'!I225,'RMSE by Model'!I235,'RMSE by Model'!I245,'RMSE by Model'!I255,'RMSE by Model'!I265,'RMSE by Model'!I275,'RMSE by Model'!I285,'RMSE by Model'!I295,'RMSE by Model'!I305,'RMSE by Model'!I315)</f>
        <v>172.08897189999999</v>
      </c>
      <c r="L5" s="19">
        <f>MIN('RMSE by Model'!J5,'RMSE by Model'!J15,'RMSE by Model'!J25,'RMSE by Model'!J35,'RMSE by Model'!J45,'RMSE by Model'!J55,'RMSE by Model'!J65,'RMSE by Model'!J75,'RMSE by Model'!J85,'RMSE by Model'!J95,'RMSE by Model'!J105,'RMSE by Model'!J115,'RMSE by Model'!J125,'RMSE by Model'!J135,'RMSE by Model'!J145,'RMSE by Model'!J155,'RMSE by Model'!J165,'RMSE by Model'!J175,'RMSE by Model'!J185,'RMSE by Model'!J195,'RMSE by Model'!J205,'RMSE by Model'!J215,'RMSE by Model'!J225,'RMSE by Model'!J235,'RMSE by Model'!J245,'RMSE by Model'!J255,'RMSE by Model'!J265,'RMSE by Model'!J275,'RMSE by Model'!J285,'RMSE by Model'!J295,'RMSE by Model'!J305,'RMSE by Model'!J315)</f>
        <v>203.66292507268298</v>
      </c>
      <c r="M5" s="19">
        <f>MIN('RMSE by Model'!K5,'RMSE by Model'!K15,'RMSE by Model'!K25,'RMSE by Model'!K35,'RMSE by Model'!K45,'RMSE by Model'!K55,'RMSE by Model'!K65,'RMSE by Model'!K75,'RMSE by Model'!K85,'RMSE by Model'!K95,'RMSE by Model'!K105,'RMSE by Model'!K115,'RMSE by Model'!K125,'RMSE by Model'!K135,'RMSE by Model'!K145,'RMSE by Model'!K155,'RMSE by Model'!K165,'RMSE by Model'!K175,'RMSE by Model'!K185,'RMSE by Model'!K195,'RMSE by Model'!K205,'RMSE by Model'!K215,'RMSE by Model'!K225,'RMSE by Model'!K235,'RMSE by Model'!K245,'RMSE by Model'!K255,'RMSE by Model'!K265,'RMSE by Model'!K275,'RMSE by Model'!K285,'RMSE by Model'!K295,'RMSE by Model'!K305,'RMSE by Model'!K315)</f>
        <v>119.968603826031</v>
      </c>
      <c r="N5" s="19">
        <f>MIN('RMSE by Model'!L5,'RMSE by Model'!L15,'RMSE by Model'!L25,'RMSE by Model'!L35,'RMSE by Model'!L45,'RMSE by Model'!L55,'RMSE by Model'!L65,'RMSE by Model'!L75,'RMSE by Model'!L85,'RMSE by Model'!L95,'RMSE by Model'!L105,'RMSE by Model'!L115,'RMSE by Model'!L125,'RMSE by Model'!L135,'RMSE by Model'!L145,'RMSE by Model'!L155,'RMSE by Model'!L165,'RMSE by Model'!L175,'RMSE by Model'!L185,'RMSE by Model'!L195,'RMSE by Model'!L205,'RMSE by Model'!L215,'RMSE by Model'!L225,'RMSE by Model'!L235,'RMSE by Model'!L245,'RMSE by Model'!L255,'RMSE by Model'!L265,'RMSE by Model'!L275,'RMSE by Model'!L285,'RMSE by Model'!L295,'RMSE by Model'!L305,'RMSE by Model'!L315)</f>
        <v>368.91931010674801</v>
      </c>
      <c r="O5" s="19">
        <f>MIN('RMSE by Model'!M5,'RMSE by Model'!M15,'RMSE by Model'!M25,'RMSE by Model'!M35,'RMSE by Model'!M45,'RMSE by Model'!M55,'RMSE by Model'!M65,'RMSE by Model'!M75,'RMSE by Model'!M85,'RMSE by Model'!M95,'RMSE by Model'!M105,'RMSE by Model'!M115,'RMSE by Model'!M125,'RMSE by Model'!M135,'RMSE by Model'!M145,'RMSE by Model'!M155,'RMSE by Model'!M165,'RMSE by Model'!M175,'RMSE by Model'!M185,'RMSE by Model'!M195,'RMSE by Model'!M205,'RMSE by Model'!M215,'RMSE by Model'!M225,'RMSE by Model'!M235,'RMSE by Model'!M245,'RMSE by Model'!M255,'RMSE by Model'!M265,'RMSE by Model'!M275,'RMSE by Model'!M285,'RMSE by Model'!M295,'RMSE by Model'!M305,'RMSE by Model'!M315)</f>
        <v>133.0476668</v>
      </c>
      <c r="P5" s="19">
        <f>MIN('RMSE by Model'!N5,'RMSE by Model'!N15,'RMSE by Model'!N25,'RMSE by Model'!N35,'RMSE by Model'!N45,'RMSE by Model'!N55,'RMSE by Model'!N65,'RMSE by Model'!N75,'RMSE by Model'!N85,'RMSE by Model'!N95,'RMSE by Model'!N105,'RMSE by Model'!N115,'RMSE by Model'!N125,'RMSE by Model'!N135,'RMSE by Model'!N145,'RMSE by Model'!N155,'RMSE by Model'!N165,'RMSE by Model'!N175,'RMSE by Model'!N185,'RMSE by Model'!N195,'RMSE by Model'!N205,'RMSE by Model'!N215,'RMSE by Model'!N225,'RMSE by Model'!N235,'RMSE by Model'!N245,'RMSE by Model'!N255,'RMSE by Model'!N265,'RMSE by Model'!N275,'RMSE by Model'!N285,'RMSE by Model'!N295,'RMSE by Model'!N305,'RMSE by Model'!N315)</f>
        <v>101.51528500000001</v>
      </c>
      <c r="Q5" s="19">
        <f>MIN('RMSE by Model'!O5,'RMSE by Model'!O15,'RMSE by Model'!O25,'RMSE by Model'!O35,'RMSE by Model'!O45,'RMSE by Model'!O55,'RMSE by Model'!O65,'RMSE by Model'!O75,'RMSE by Model'!O85,'RMSE by Model'!O95,'RMSE by Model'!O105,'RMSE by Model'!O115,'RMSE by Model'!O125,'RMSE by Model'!O135,'RMSE by Model'!O145,'RMSE by Model'!O155,'RMSE by Model'!O165,'RMSE by Model'!O175,'RMSE by Model'!O185,'RMSE by Model'!O195,'RMSE by Model'!O205,'RMSE by Model'!O215,'RMSE by Model'!O225,'RMSE by Model'!O235,'RMSE by Model'!O245,'RMSE by Model'!O255,'RMSE by Model'!O265,'RMSE by Model'!O275,'RMSE by Model'!O285,'RMSE by Model'!O295,'RMSE by Model'!O305,'RMSE by Model'!O315)</f>
        <v>90.200471510977707</v>
      </c>
      <c r="R5" s="19">
        <f>MIN('RMSE by Model'!P5,'RMSE by Model'!P15,'RMSE by Model'!P25,'RMSE by Model'!P35,'RMSE by Model'!P45,'RMSE by Model'!P55,'RMSE by Model'!P65,'RMSE by Model'!P75,'RMSE by Model'!P85,'RMSE by Model'!P95,'RMSE by Model'!P105,'RMSE by Model'!P115,'RMSE by Model'!P125,'RMSE by Model'!P135,'RMSE by Model'!P145,'RMSE by Model'!P155,'RMSE by Model'!P165,'RMSE by Model'!P175,'RMSE by Model'!P185,'RMSE by Model'!P195,'RMSE by Model'!P205,'RMSE by Model'!P215,'RMSE by Model'!P225,'RMSE by Model'!P235,'RMSE by Model'!P245,'RMSE by Model'!P255,'RMSE by Model'!P265,'RMSE by Model'!P275,'RMSE by Model'!P285,'RMSE by Model'!P295,'RMSE by Model'!P305,'RMSE by Model'!P315)</f>
        <v>82.929104456004893</v>
      </c>
      <c r="S5" s="19">
        <f>MIN('RMSE by Model'!Q5,'RMSE by Model'!Q15,'RMSE by Model'!Q25,'RMSE by Model'!Q35,'RMSE by Model'!Q45,'RMSE by Model'!Q55,'RMSE by Model'!Q65,'RMSE by Model'!Q75,'RMSE by Model'!Q85,'RMSE by Model'!Q95,'RMSE by Model'!Q105,'RMSE by Model'!Q115,'RMSE by Model'!Q125,'RMSE by Model'!Q135,'RMSE by Model'!Q145,'RMSE by Model'!Q155,'RMSE by Model'!Q165,'RMSE by Model'!Q175,'RMSE by Model'!Q185,'RMSE by Model'!Q195,'RMSE by Model'!Q205,'RMSE by Model'!Q215,'RMSE by Model'!Q225,'RMSE by Model'!Q235,'RMSE by Model'!Q245,'RMSE by Model'!Q255,'RMSE by Model'!Q265,'RMSE by Model'!Q275,'RMSE by Model'!Q285,'RMSE by Model'!Q295,'RMSE by Model'!Q305,'RMSE by Model'!Q315)</f>
        <v>62.502791850000001</v>
      </c>
      <c r="T5" s="19">
        <f>MIN('RMSE by Model'!R5,'RMSE by Model'!R15,'RMSE by Model'!R25,'RMSE by Model'!R35,'RMSE by Model'!R45,'RMSE by Model'!R55,'RMSE by Model'!R65,'RMSE by Model'!R75,'RMSE by Model'!R85,'RMSE by Model'!R95,'RMSE by Model'!R105,'RMSE by Model'!R115,'RMSE by Model'!R125,'RMSE by Model'!R135,'RMSE by Model'!R145,'RMSE by Model'!R155,'RMSE by Model'!R165,'RMSE by Model'!R175,'RMSE by Model'!R185,'RMSE by Model'!R195,'RMSE by Model'!R205,'RMSE by Model'!R215,'RMSE by Model'!R225,'RMSE by Model'!R235,'RMSE by Model'!R245,'RMSE by Model'!R255,'RMSE by Model'!R265,'RMSE by Model'!R275,'RMSE by Model'!R285,'RMSE by Model'!R295,'RMSE by Model'!R305,'RMSE by Model'!R315)</f>
        <v>14.519399249999999</v>
      </c>
      <c r="U5" s="19">
        <f>MIN('RMSE by Model'!S5,'RMSE by Model'!S15,'RMSE by Model'!S25,'RMSE by Model'!S35,'RMSE by Model'!S45,'RMSE by Model'!S55,'RMSE by Model'!S65,'RMSE by Model'!S75,'RMSE by Model'!S85,'RMSE by Model'!S95,'RMSE by Model'!S105,'RMSE by Model'!S115,'RMSE by Model'!S125,'RMSE by Model'!S135,'RMSE by Model'!S145,'RMSE by Model'!S155,'RMSE by Model'!S165,'RMSE by Model'!S175,'RMSE by Model'!S185,'RMSE by Model'!S195,'RMSE by Model'!S205,'RMSE by Model'!S215,'RMSE by Model'!S225,'RMSE by Model'!S235,'RMSE by Model'!S245,'RMSE by Model'!S255,'RMSE by Model'!S265,'RMSE by Model'!S275,'RMSE by Model'!S285,'RMSE by Model'!S295,'RMSE by Model'!S305,'RMSE by Model'!S315)</f>
        <v>437.95589237951464</v>
      </c>
      <c r="V5" s="19">
        <f>MIN('RMSE by Model'!T5,'RMSE by Model'!T15,'RMSE by Model'!T25,'RMSE by Model'!T35,'RMSE by Model'!T45,'RMSE by Model'!T55,'RMSE by Model'!T65,'RMSE by Model'!T75,'RMSE by Model'!T85,'RMSE by Model'!T95,'RMSE by Model'!T105,'RMSE by Model'!T115,'RMSE by Model'!T125,'RMSE by Model'!T135,'RMSE by Model'!T145,'RMSE by Model'!T155,'RMSE by Model'!T165,'RMSE by Model'!T175,'RMSE by Model'!T185,'RMSE by Model'!T195,'RMSE by Model'!T205,'RMSE by Model'!T215,'RMSE by Model'!T225,'RMSE by Model'!T235,'RMSE by Model'!T245,'RMSE by Model'!T255,'RMSE by Model'!T265,'RMSE by Model'!T275,'RMSE by Model'!T285,'RMSE by Model'!T295,'RMSE by Model'!T305,'RMSE by Model'!T315)</f>
        <v>218.63355849999999</v>
      </c>
      <c r="W5" s="19">
        <f>MIN('RMSE by Model'!U5,'RMSE by Model'!U15,'RMSE by Model'!U25,'RMSE by Model'!U35,'RMSE by Model'!U45,'RMSE by Model'!U55,'RMSE by Model'!U65,'RMSE by Model'!U75,'RMSE by Model'!U85,'RMSE by Model'!U95,'RMSE by Model'!U105,'RMSE by Model'!U115,'RMSE by Model'!U125,'RMSE by Model'!U135,'RMSE by Model'!U145,'RMSE by Model'!U155,'RMSE by Model'!U165,'RMSE by Model'!U175,'RMSE by Model'!U185,'RMSE by Model'!U195,'RMSE by Model'!U205,'RMSE by Model'!U215,'RMSE by Model'!U225,'RMSE by Model'!U235,'RMSE by Model'!U245,'RMSE by Model'!U255,'RMSE by Model'!U265,'RMSE by Model'!U275,'RMSE by Model'!U285,'RMSE by Model'!U295,'RMSE by Model'!U305,'RMSE by Model'!U315)</f>
        <v>72.382607530000001</v>
      </c>
      <c r="X5" s="19">
        <f>MIN('RMSE by Model'!V5,'RMSE by Model'!V15,'RMSE by Model'!V25,'RMSE by Model'!V35,'RMSE by Model'!V45,'RMSE by Model'!V55,'RMSE by Model'!V65,'RMSE by Model'!V75,'RMSE by Model'!V85,'RMSE by Model'!V95,'RMSE by Model'!V105,'RMSE by Model'!V115,'RMSE by Model'!V125,'RMSE by Model'!V135,'RMSE by Model'!V145,'RMSE by Model'!V155,'RMSE by Model'!V165,'RMSE by Model'!V175,'RMSE by Model'!V185,'RMSE by Model'!V195,'RMSE by Model'!V205,'RMSE by Model'!V215,'RMSE by Model'!V225,'RMSE by Model'!V235,'RMSE by Model'!V245,'RMSE by Model'!V255,'RMSE by Model'!V265,'RMSE by Model'!V275,'RMSE by Model'!V285,'RMSE by Model'!V295,'RMSE by Model'!V305,'RMSE by Model'!V315)</f>
        <v>517.49716673252999</v>
      </c>
      <c r="Y5" s="19">
        <f>MIN('RMSE by Model'!W5,'RMSE by Model'!W15,'RMSE by Model'!W25,'RMSE by Model'!W35,'RMSE by Model'!W45,'RMSE by Model'!W55,'RMSE by Model'!W65,'RMSE by Model'!W75,'RMSE by Model'!W85,'RMSE by Model'!W95,'RMSE by Model'!W105,'RMSE by Model'!W115,'RMSE by Model'!W125,'RMSE by Model'!W135,'RMSE by Model'!W145,'RMSE by Model'!W155,'RMSE by Model'!W165,'RMSE by Model'!W175,'RMSE by Model'!W185,'RMSE by Model'!W195,'RMSE by Model'!W205,'RMSE by Model'!W215,'RMSE by Model'!W225,'RMSE by Model'!W235,'RMSE by Model'!W245,'RMSE by Model'!W255,'RMSE by Model'!W265,'RMSE by Model'!W275,'RMSE by Model'!W285,'RMSE by Model'!W295,'RMSE by Model'!W305,'RMSE by Model'!W315)</f>
        <v>8.2912711918498392</v>
      </c>
      <c r="Z5" s="19">
        <f>MIN('RMSE by Model'!X5,'RMSE by Model'!X15,'RMSE by Model'!X25,'RMSE by Model'!X35,'RMSE by Model'!X45,'RMSE by Model'!X55,'RMSE by Model'!X65,'RMSE by Model'!X75,'RMSE by Model'!X85,'RMSE by Model'!X95,'RMSE by Model'!X105,'RMSE by Model'!X115,'RMSE by Model'!X125,'RMSE by Model'!X135,'RMSE by Model'!X145,'RMSE by Model'!X155,'RMSE by Model'!X165,'RMSE by Model'!X175,'RMSE by Model'!X185,'RMSE by Model'!X195,'RMSE by Model'!X205,'RMSE by Model'!X215,'RMSE by Model'!X225,'RMSE by Model'!X235,'RMSE by Model'!X245,'RMSE by Model'!X255,'RMSE by Model'!X265,'RMSE by Model'!X275,'RMSE by Model'!X285,'RMSE by Model'!X295,'RMSE by Model'!X305,'RMSE by Model'!X315)</f>
        <v>232.74593319501301</v>
      </c>
      <c r="AA5" s="33">
        <f>MIN('RMSE by Model'!Y5,'RMSE by Model'!Y15,'RMSE by Model'!Y25,'RMSE by Model'!Y35,'RMSE by Model'!Y45,'RMSE by Model'!Y55,'RMSE by Model'!Y65,'RMSE by Model'!Y75,'RMSE by Model'!Y85,'RMSE by Model'!Y95,'RMSE by Model'!Y105,'RMSE by Model'!Y115,'RMSE by Model'!Y125,'RMSE by Model'!Y135,'RMSE by Model'!Y145,'RMSE by Model'!Y155,'RMSE by Model'!Y165,'RMSE by Model'!Y175,'RMSE by Model'!Y185,'RMSE by Model'!Y195,'RMSE by Model'!Y205,'RMSE by Model'!Y215,'RMSE by Model'!Y225,'RMSE by Model'!Y235,'RMSE by Model'!Y245,'RMSE by Model'!Y255,'RMSE by Model'!Y265,'RMSE by Model'!Y275,'RMSE by Model'!Y285,'RMSE by Model'!Y295,'RMSE by Model'!Y305,'RMSE by Model'!Y315)</f>
        <v>75.223135009999993</v>
      </c>
      <c r="AB5" s="16"/>
      <c r="AC5" s="16"/>
      <c r="AD5" s="16"/>
      <c r="AE5" s="16"/>
      <c r="AF5" s="16"/>
      <c r="AG5" s="16"/>
      <c r="AH5" s="16"/>
      <c r="AI5" s="16"/>
      <c r="AJ5" s="16"/>
    </row>
    <row r="6" spans="2:36">
      <c r="B6" s="16"/>
      <c r="C6" s="27">
        <v>4</v>
      </c>
      <c r="D6" s="19">
        <f>MIN('RMSE by Model'!B6,'RMSE by Model'!B16,'RMSE by Model'!B26,'RMSE by Model'!B36,'RMSE by Model'!B46,'RMSE by Model'!B56,'RMSE by Model'!B66,'RMSE by Model'!B76,'RMSE by Model'!B86,'RMSE by Model'!B96,'RMSE by Model'!B106,'RMSE by Model'!B116,'RMSE by Model'!B126,'RMSE by Model'!B136,'RMSE by Model'!B146,'RMSE by Model'!B156,'RMSE by Model'!B166,'RMSE by Model'!B176,'RMSE by Model'!B186,'RMSE by Model'!B196,'RMSE by Model'!B206,'RMSE by Model'!B216,'RMSE by Model'!B226,'RMSE by Model'!B236,'RMSE by Model'!B246,'RMSE by Model'!B256,'RMSE by Model'!B266,'RMSE by Model'!B276,'RMSE by Model'!B286,'RMSE by Model'!B296,'RMSE by Model'!B306,'RMSE by Model'!B316)</f>
        <v>404.97722335459514</v>
      </c>
      <c r="E6" s="19">
        <f>MIN('RMSE by Model'!C6,'RMSE by Model'!C16,'RMSE by Model'!C26,'RMSE by Model'!C36,'RMSE by Model'!C46,'RMSE by Model'!C56,'RMSE by Model'!C66,'RMSE by Model'!C76,'RMSE by Model'!C86,'RMSE by Model'!C96,'RMSE by Model'!C106,'RMSE by Model'!C116,'RMSE by Model'!C126,'RMSE by Model'!C136,'RMSE by Model'!C146,'RMSE by Model'!C156,'RMSE by Model'!C166,'RMSE by Model'!C176,'RMSE by Model'!C186,'RMSE by Model'!C196,'RMSE by Model'!C206,'RMSE by Model'!C216,'RMSE by Model'!C226,'RMSE by Model'!C236,'RMSE by Model'!C246,'RMSE by Model'!C256,'RMSE by Model'!C266,'RMSE by Model'!C276,'RMSE by Model'!C286,'RMSE by Model'!C296,'RMSE by Model'!C306,'RMSE by Model'!C316)</f>
        <v>7.93805023</v>
      </c>
      <c r="F6" s="19">
        <f>MIN('RMSE by Model'!D6,'RMSE by Model'!D16,'RMSE by Model'!D26,'RMSE by Model'!D36,'RMSE by Model'!D46,'RMSE by Model'!D56,'RMSE by Model'!D66,'RMSE by Model'!D76,'RMSE by Model'!D86,'RMSE by Model'!D96,'RMSE by Model'!D106,'RMSE by Model'!D116,'RMSE by Model'!D126,'RMSE by Model'!D136,'RMSE by Model'!D146,'RMSE by Model'!D156,'RMSE by Model'!D166,'RMSE by Model'!D176,'RMSE by Model'!D186,'RMSE by Model'!D196,'RMSE by Model'!D206,'RMSE by Model'!D216,'RMSE by Model'!D226,'RMSE by Model'!D236,'RMSE by Model'!D246,'RMSE by Model'!D256,'RMSE by Model'!D266,'RMSE by Model'!D276,'RMSE by Model'!D286,'RMSE by Model'!D296,'RMSE by Model'!D306,'RMSE by Model'!D316)</f>
        <v>99.775280148510575</v>
      </c>
      <c r="G6" s="19">
        <f>MIN('RMSE by Model'!E6,'RMSE by Model'!E16,'RMSE by Model'!E26,'RMSE by Model'!E36,'RMSE by Model'!E46,'RMSE by Model'!E56,'RMSE by Model'!E66,'RMSE by Model'!E76,'RMSE by Model'!E86,'RMSE by Model'!E96,'RMSE by Model'!E106,'RMSE by Model'!E116,'RMSE by Model'!E126,'RMSE by Model'!E136,'RMSE by Model'!E146,'RMSE by Model'!E156,'RMSE by Model'!E166,'RMSE by Model'!E176,'RMSE by Model'!E186,'RMSE by Model'!E196,'RMSE by Model'!E206,'RMSE by Model'!E216,'RMSE by Model'!E226,'RMSE by Model'!E236,'RMSE by Model'!E246,'RMSE by Model'!E256,'RMSE by Model'!E266,'RMSE by Model'!E276,'RMSE by Model'!E286,'RMSE by Model'!E296,'RMSE by Model'!E306,'RMSE by Model'!E316)</f>
        <v>183.10214590000001</v>
      </c>
      <c r="H6" s="19">
        <f>MIN('RMSE by Model'!F6,'RMSE by Model'!F16,'RMSE by Model'!F26,'RMSE by Model'!F36,'RMSE by Model'!F46,'RMSE by Model'!F56,'RMSE by Model'!F66,'RMSE by Model'!F76,'RMSE by Model'!F86,'RMSE by Model'!F96,'RMSE by Model'!F106,'RMSE by Model'!F116,'RMSE by Model'!F126,'RMSE by Model'!F136,'RMSE by Model'!F146,'RMSE by Model'!F156,'RMSE by Model'!F166,'RMSE by Model'!F176,'RMSE by Model'!F186,'RMSE by Model'!F196,'RMSE by Model'!F206,'RMSE by Model'!F216,'RMSE by Model'!F226,'RMSE by Model'!F236,'RMSE by Model'!F246,'RMSE by Model'!F256,'RMSE by Model'!F266,'RMSE by Model'!F276,'RMSE by Model'!F286,'RMSE by Model'!F296,'RMSE by Model'!F306,'RMSE by Model'!F316)</f>
        <v>18.5995624</v>
      </c>
      <c r="I6" s="19">
        <f>MIN('RMSE by Model'!G6,'RMSE by Model'!G16,'RMSE by Model'!G26,'RMSE by Model'!G36,'RMSE by Model'!G46,'RMSE by Model'!G56,'RMSE by Model'!G66,'RMSE by Model'!G76,'RMSE by Model'!G86,'RMSE by Model'!G96,'RMSE by Model'!G106,'RMSE by Model'!G116,'RMSE by Model'!G126,'RMSE by Model'!G136,'RMSE by Model'!G146,'RMSE by Model'!G156,'RMSE by Model'!G166,'RMSE by Model'!G176,'RMSE by Model'!G186,'RMSE by Model'!G196,'RMSE by Model'!G206,'RMSE by Model'!G216,'RMSE by Model'!G226,'RMSE by Model'!G236,'RMSE by Model'!G246,'RMSE by Model'!G256,'RMSE by Model'!G266,'RMSE by Model'!G276,'RMSE by Model'!G286,'RMSE by Model'!G296,'RMSE by Model'!G306,'RMSE by Model'!G316)</f>
        <v>382.26288049999999</v>
      </c>
      <c r="J6" s="19">
        <f>MIN('RMSE by Model'!H6,'RMSE by Model'!H16,'RMSE by Model'!H26,'RMSE by Model'!H36,'RMSE by Model'!H46,'RMSE by Model'!H56,'RMSE by Model'!H66,'RMSE by Model'!H76,'RMSE by Model'!H86,'RMSE by Model'!H96,'RMSE by Model'!H106,'RMSE by Model'!H116,'RMSE by Model'!H126,'RMSE by Model'!H136,'RMSE by Model'!H146,'RMSE by Model'!H156,'RMSE by Model'!H166,'RMSE by Model'!H176,'RMSE by Model'!H186,'RMSE by Model'!H196,'RMSE by Model'!H206,'RMSE by Model'!H216,'RMSE by Model'!H226,'RMSE by Model'!H236,'RMSE by Model'!H246,'RMSE by Model'!H256,'RMSE by Model'!H266,'RMSE by Model'!H276,'RMSE by Model'!H286,'RMSE by Model'!H296,'RMSE by Model'!H306,'RMSE by Model'!H316)</f>
        <v>119.6337509</v>
      </c>
      <c r="K6" s="19">
        <f>MIN('RMSE by Model'!I6,'RMSE by Model'!I16,'RMSE by Model'!I26,'RMSE by Model'!I36,'RMSE by Model'!I46,'RMSE by Model'!I56,'RMSE by Model'!I66,'RMSE by Model'!I76,'RMSE by Model'!I86,'RMSE by Model'!I96,'RMSE by Model'!I106,'RMSE by Model'!I116,'RMSE by Model'!I126,'RMSE by Model'!I136,'RMSE by Model'!I146,'RMSE by Model'!I156,'RMSE by Model'!I166,'RMSE by Model'!I176,'RMSE by Model'!I186,'RMSE by Model'!I196,'RMSE by Model'!I206,'RMSE by Model'!I216,'RMSE by Model'!I226,'RMSE by Model'!I236,'RMSE by Model'!I246,'RMSE by Model'!I256,'RMSE by Model'!I266,'RMSE by Model'!I276,'RMSE by Model'!I286,'RMSE by Model'!I296,'RMSE by Model'!I306,'RMSE by Model'!I316)</f>
        <v>177.2982567</v>
      </c>
      <c r="L6" s="19">
        <f>MIN('RMSE by Model'!J6,'RMSE by Model'!J16,'RMSE by Model'!J26,'RMSE by Model'!J36,'RMSE by Model'!J46,'RMSE by Model'!J56,'RMSE by Model'!J66,'RMSE by Model'!J76,'RMSE by Model'!J86,'RMSE by Model'!J96,'RMSE by Model'!J106,'RMSE by Model'!J116,'RMSE by Model'!J126,'RMSE by Model'!J136,'RMSE by Model'!J146,'RMSE by Model'!J156,'RMSE by Model'!J166,'RMSE by Model'!J176,'RMSE by Model'!J186,'RMSE by Model'!J196,'RMSE by Model'!J206,'RMSE by Model'!J216,'RMSE by Model'!J226,'RMSE by Model'!J236,'RMSE by Model'!J246,'RMSE by Model'!J256,'RMSE by Model'!J266,'RMSE by Model'!J276,'RMSE by Model'!J286,'RMSE by Model'!J296,'RMSE by Model'!J306,'RMSE by Model'!J316)</f>
        <v>156.52700709999999</v>
      </c>
      <c r="M6" s="19">
        <f>MIN('RMSE by Model'!K6,'RMSE by Model'!K16,'RMSE by Model'!K26,'RMSE by Model'!K36,'RMSE by Model'!K46,'RMSE by Model'!K56,'RMSE by Model'!K66,'RMSE by Model'!K76,'RMSE by Model'!K86,'RMSE by Model'!K96,'RMSE by Model'!K106,'RMSE by Model'!K116,'RMSE by Model'!K126,'RMSE by Model'!K136,'RMSE by Model'!K146,'RMSE by Model'!K156,'RMSE by Model'!K166,'RMSE by Model'!K176,'RMSE by Model'!K186,'RMSE by Model'!K196,'RMSE by Model'!K206,'RMSE by Model'!K216,'RMSE by Model'!K226,'RMSE by Model'!K236,'RMSE by Model'!K246,'RMSE by Model'!K256,'RMSE by Model'!K266,'RMSE by Model'!K276,'RMSE by Model'!K286,'RMSE by Model'!K296,'RMSE by Model'!K306,'RMSE by Model'!K316)</f>
        <v>109.90313106057027</v>
      </c>
      <c r="N6" s="19">
        <f>MIN('RMSE by Model'!L6,'RMSE by Model'!L16,'RMSE by Model'!L26,'RMSE by Model'!L36,'RMSE by Model'!L46,'RMSE by Model'!L56,'RMSE by Model'!L66,'RMSE by Model'!L76,'RMSE by Model'!L86,'RMSE by Model'!L96,'RMSE by Model'!L106,'RMSE by Model'!L116,'RMSE by Model'!L126,'RMSE by Model'!L136,'RMSE by Model'!L146,'RMSE by Model'!L156,'RMSE by Model'!L166,'RMSE by Model'!L176,'RMSE by Model'!L186,'RMSE by Model'!L196,'RMSE by Model'!L206,'RMSE by Model'!L216,'RMSE by Model'!L226,'RMSE by Model'!L236,'RMSE by Model'!L246,'RMSE by Model'!L256,'RMSE by Model'!L266,'RMSE by Model'!L276,'RMSE by Model'!L286,'RMSE by Model'!L296,'RMSE by Model'!L306,'RMSE by Model'!L316)</f>
        <v>274.64893180000001</v>
      </c>
      <c r="O6" s="19">
        <f>MIN('RMSE by Model'!M6,'RMSE by Model'!M16,'RMSE by Model'!M26,'RMSE by Model'!M36,'RMSE by Model'!M46,'RMSE by Model'!M56,'RMSE by Model'!M66,'RMSE by Model'!M76,'RMSE by Model'!M86,'RMSE by Model'!M96,'RMSE by Model'!M106,'RMSE by Model'!M116,'RMSE by Model'!M126,'RMSE by Model'!M136,'RMSE by Model'!M146,'RMSE by Model'!M156,'RMSE by Model'!M166,'RMSE by Model'!M176,'RMSE by Model'!M186,'RMSE by Model'!M196,'RMSE by Model'!M206,'RMSE by Model'!M216,'RMSE by Model'!M226,'RMSE by Model'!M236,'RMSE by Model'!M246,'RMSE by Model'!M256,'RMSE by Model'!M266,'RMSE by Model'!M276,'RMSE by Model'!M286,'RMSE by Model'!M296,'RMSE by Model'!M306,'RMSE by Model'!M316)</f>
        <v>152.05905609999999</v>
      </c>
      <c r="P6" s="19">
        <f>MIN('RMSE by Model'!N6,'RMSE by Model'!N16,'RMSE by Model'!N26,'RMSE by Model'!N36,'RMSE by Model'!N46,'RMSE by Model'!N56,'RMSE by Model'!N66,'RMSE by Model'!N76,'RMSE by Model'!N86,'RMSE by Model'!N96,'RMSE by Model'!N106,'RMSE by Model'!N116,'RMSE by Model'!N126,'RMSE by Model'!N136,'RMSE by Model'!N146,'RMSE by Model'!N156,'RMSE by Model'!N166,'RMSE by Model'!N176,'RMSE by Model'!N186,'RMSE by Model'!N196,'RMSE by Model'!N206,'RMSE by Model'!N216,'RMSE by Model'!N226,'RMSE by Model'!N236,'RMSE by Model'!N246,'RMSE by Model'!N256,'RMSE by Model'!N266,'RMSE by Model'!N276,'RMSE by Model'!N286,'RMSE by Model'!N296,'RMSE by Model'!N306,'RMSE by Model'!N316)</f>
        <v>128.300952313854</v>
      </c>
      <c r="Q6" s="19">
        <f>MIN('RMSE by Model'!O6,'RMSE by Model'!O16,'RMSE by Model'!O26,'RMSE by Model'!O36,'RMSE by Model'!O46,'RMSE by Model'!O56,'RMSE by Model'!O66,'RMSE by Model'!O76,'RMSE by Model'!O86,'RMSE by Model'!O96,'RMSE by Model'!O106,'RMSE by Model'!O116,'RMSE by Model'!O126,'RMSE by Model'!O136,'RMSE by Model'!O146,'RMSE by Model'!O156,'RMSE by Model'!O166,'RMSE by Model'!O176,'RMSE by Model'!O186,'RMSE by Model'!O196,'RMSE by Model'!O206,'RMSE by Model'!O216,'RMSE by Model'!O226,'RMSE by Model'!O236,'RMSE by Model'!O246,'RMSE by Model'!O256,'RMSE by Model'!O266,'RMSE by Model'!O276,'RMSE by Model'!O286,'RMSE by Model'!O296,'RMSE by Model'!O306,'RMSE by Model'!O316)</f>
        <v>164.02982295900699</v>
      </c>
      <c r="R6" s="19">
        <f>MIN('RMSE by Model'!P6,'RMSE by Model'!P16,'RMSE by Model'!P26,'RMSE by Model'!P36,'RMSE by Model'!P46,'RMSE by Model'!P56,'RMSE by Model'!P66,'RMSE by Model'!P76,'RMSE by Model'!P86,'RMSE by Model'!P96,'RMSE by Model'!P106,'RMSE by Model'!P116,'RMSE by Model'!P126,'RMSE by Model'!P136,'RMSE by Model'!P146,'RMSE by Model'!P156,'RMSE by Model'!P166,'RMSE by Model'!P176,'RMSE by Model'!P186,'RMSE by Model'!P196,'RMSE by Model'!P206,'RMSE by Model'!P216,'RMSE by Model'!P226,'RMSE by Model'!P236,'RMSE by Model'!P246,'RMSE by Model'!P256,'RMSE by Model'!P266,'RMSE by Model'!P276,'RMSE by Model'!P286,'RMSE by Model'!P296,'RMSE by Model'!P306,'RMSE by Model'!P316)</f>
        <v>107.95576640313412</v>
      </c>
      <c r="S6" s="19">
        <f>MIN('RMSE by Model'!Q6,'RMSE by Model'!Q16,'RMSE by Model'!Q26,'RMSE by Model'!Q36,'RMSE by Model'!Q46,'RMSE by Model'!Q56,'RMSE by Model'!Q66,'RMSE by Model'!Q76,'RMSE by Model'!Q86,'RMSE by Model'!Q96,'RMSE by Model'!Q106,'RMSE by Model'!Q116,'RMSE by Model'!Q126,'RMSE by Model'!Q136,'RMSE by Model'!Q146,'RMSE by Model'!Q156,'RMSE by Model'!Q166,'RMSE by Model'!Q176,'RMSE by Model'!Q186,'RMSE by Model'!Q196,'RMSE by Model'!Q206,'RMSE by Model'!Q216,'RMSE by Model'!Q226,'RMSE by Model'!Q236,'RMSE by Model'!Q246,'RMSE by Model'!Q256,'RMSE by Model'!Q266,'RMSE by Model'!Q276,'RMSE by Model'!Q286,'RMSE by Model'!Q296,'RMSE by Model'!Q306,'RMSE by Model'!Q316)</f>
        <v>155.67527860000001</v>
      </c>
      <c r="T6" s="19">
        <f>MIN('RMSE by Model'!R6,'RMSE by Model'!R16,'RMSE by Model'!R26,'RMSE by Model'!R36,'RMSE by Model'!R46,'RMSE by Model'!R56,'RMSE by Model'!R66,'RMSE by Model'!R76,'RMSE by Model'!R86,'RMSE by Model'!R96,'RMSE by Model'!R106,'RMSE by Model'!R116,'RMSE by Model'!R126,'RMSE by Model'!R136,'RMSE by Model'!R146,'RMSE by Model'!R156,'RMSE by Model'!R166,'RMSE by Model'!R176,'RMSE by Model'!R186,'RMSE by Model'!R196,'RMSE by Model'!R206,'RMSE by Model'!R216,'RMSE by Model'!R226,'RMSE by Model'!R236,'RMSE by Model'!R246,'RMSE by Model'!R256,'RMSE by Model'!R266,'RMSE by Model'!R276,'RMSE by Model'!R286,'RMSE by Model'!R296,'RMSE by Model'!R306,'RMSE by Model'!R316)</f>
        <v>13.636820350000001</v>
      </c>
      <c r="U6" s="19">
        <f>MIN('RMSE by Model'!S6,'RMSE by Model'!S16,'RMSE by Model'!S26,'RMSE by Model'!S36,'RMSE by Model'!S46,'RMSE by Model'!S56,'RMSE by Model'!S66,'RMSE by Model'!S76,'RMSE by Model'!S86,'RMSE by Model'!S96,'RMSE by Model'!S106,'RMSE by Model'!S116,'RMSE by Model'!S126,'RMSE by Model'!S136,'RMSE by Model'!S146,'RMSE by Model'!S156,'RMSE by Model'!S166,'RMSE by Model'!S176,'RMSE by Model'!S186,'RMSE by Model'!S196,'RMSE by Model'!S206,'RMSE by Model'!S216,'RMSE by Model'!S226,'RMSE by Model'!S236,'RMSE by Model'!S246,'RMSE by Model'!S256,'RMSE by Model'!S266,'RMSE by Model'!S276,'RMSE by Model'!S286,'RMSE by Model'!S296,'RMSE by Model'!S306,'RMSE by Model'!S316)</f>
        <v>457.53185913185399</v>
      </c>
      <c r="V6" s="19">
        <f>MIN('RMSE by Model'!T6,'RMSE by Model'!T16,'RMSE by Model'!T26,'RMSE by Model'!T36,'RMSE by Model'!T46,'RMSE by Model'!T56,'RMSE by Model'!T66,'RMSE by Model'!T76,'RMSE by Model'!T86,'RMSE by Model'!T96,'RMSE by Model'!T106,'RMSE by Model'!T116,'RMSE by Model'!T126,'RMSE by Model'!T136,'RMSE by Model'!T146,'RMSE by Model'!T156,'RMSE by Model'!T166,'RMSE by Model'!T176,'RMSE by Model'!T186,'RMSE by Model'!T196,'RMSE by Model'!T206,'RMSE by Model'!T216,'RMSE by Model'!T226,'RMSE by Model'!T236,'RMSE by Model'!T246,'RMSE by Model'!T256,'RMSE by Model'!T266,'RMSE by Model'!T276,'RMSE by Model'!T286,'RMSE by Model'!T296,'RMSE by Model'!T306,'RMSE by Model'!T316)</f>
        <v>213.8901693</v>
      </c>
      <c r="W6" s="19">
        <f>MIN('RMSE by Model'!U6,'RMSE by Model'!U16,'RMSE by Model'!U26,'RMSE by Model'!U36,'RMSE by Model'!U46,'RMSE by Model'!U56,'RMSE by Model'!U66,'RMSE by Model'!U76,'RMSE by Model'!U86,'RMSE by Model'!U96,'RMSE by Model'!U106,'RMSE by Model'!U116,'RMSE by Model'!U126,'RMSE by Model'!U136,'RMSE by Model'!U146,'RMSE by Model'!U156,'RMSE by Model'!U166,'RMSE by Model'!U176,'RMSE by Model'!U186,'RMSE by Model'!U196,'RMSE by Model'!U206,'RMSE by Model'!U216,'RMSE by Model'!U226,'RMSE by Model'!U236,'RMSE by Model'!U246,'RMSE by Model'!U256,'RMSE by Model'!U266,'RMSE by Model'!U276,'RMSE by Model'!U286,'RMSE by Model'!U296,'RMSE by Model'!U306,'RMSE by Model'!U316)</f>
        <v>84.886823480000004</v>
      </c>
      <c r="X6" s="19">
        <f>MIN('RMSE by Model'!V6,'RMSE by Model'!V16,'RMSE by Model'!V26,'RMSE by Model'!V36,'RMSE by Model'!V46,'RMSE by Model'!V56,'RMSE by Model'!V66,'RMSE by Model'!V76,'RMSE by Model'!V86,'RMSE by Model'!V96,'RMSE by Model'!V106,'RMSE by Model'!V116,'RMSE by Model'!V126,'RMSE by Model'!V136,'RMSE by Model'!V146,'RMSE by Model'!V156,'RMSE by Model'!V166,'RMSE by Model'!V176,'RMSE by Model'!V186,'RMSE by Model'!V196,'RMSE by Model'!V206,'RMSE by Model'!V216,'RMSE by Model'!V226,'RMSE by Model'!V236,'RMSE by Model'!V246,'RMSE by Model'!V256,'RMSE by Model'!V266,'RMSE by Model'!V276,'RMSE by Model'!V286,'RMSE by Model'!V296,'RMSE by Model'!V306,'RMSE by Model'!V316)</f>
        <v>587.2554727370906</v>
      </c>
      <c r="Y6" s="19">
        <f>MIN('RMSE by Model'!W6,'RMSE by Model'!W16,'RMSE by Model'!W26,'RMSE by Model'!W36,'RMSE by Model'!W46,'RMSE by Model'!W56,'RMSE by Model'!W66,'RMSE by Model'!W76,'RMSE by Model'!W86,'RMSE by Model'!W96,'RMSE by Model'!W106,'RMSE by Model'!W116,'RMSE by Model'!W126,'RMSE by Model'!W136,'RMSE by Model'!W146,'RMSE by Model'!W156,'RMSE by Model'!W166,'RMSE by Model'!W176,'RMSE by Model'!W186,'RMSE by Model'!W196,'RMSE by Model'!W206,'RMSE by Model'!W216,'RMSE by Model'!W226,'RMSE by Model'!W236,'RMSE by Model'!W246,'RMSE by Model'!W256,'RMSE by Model'!W266,'RMSE by Model'!W276,'RMSE by Model'!W286,'RMSE by Model'!W296,'RMSE by Model'!W306,'RMSE by Model'!W316)</f>
        <v>6.5429465837573755</v>
      </c>
      <c r="Z6" s="19">
        <f>MIN('RMSE by Model'!X6,'RMSE by Model'!X16,'RMSE by Model'!X26,'RMSE by Model'!X36,'RMSE by Model'!X46,'RMSE by Model'!X56,'RMSE by Model'!X66,'RMSE by Model'!X76,'RMSE by Model'!X86,'RMSE by Model'!X96,'RMSE by Model'!X106,'RMSE by Model'!X116,'RMSE by Model'!X126,'RMSE by Model'!X136,'RMSE by Model'!X146,'RMSE by Model'!X156,'RMSE by Model'!X166,'RMSE by Model'!X176,'RMSE by Model'!X186,'RMSE by Model'!X196,'RMSE by Model'!X206,'RMSE by Model'!X216,'RMSE by Model'!X226,'RMSE by Model'!X236,'RMSE by Model'!X246,'RMSE by Model'!X256,'RMSE by Model'!X266,'RMSE by Model'!X276,'RMSE by Model'!X286,'RMSE by Model'!X296,'RMSE by Model'!X306,'RMSE by Model'!X316)</f>
        <v>229.47597181372899</v>
      </c>
      <c r="AA6" s="33">
        <f>MIN('RMSE by Model'!Y6,'RMSE by Model'!Y16,'RMSE by Model'!Y26,'RMSE by Model'!Y36,'RMSE by Model'!Y46,'RMSE by Model'!Y56,'RMSE by Model'!Y66,'RMSE by Model'!Y76,'RMSE by Model'!Y86,'RMSE by Model'!Y96,'RMSE by Model'!Y106,'RMSE by Model'!Y116,'RMSE by Model'!Y126,'RMSE by Model'!Y136,'RMSE by Model'!Y146,'RMSE by Model'!Y156,'RMSE by Model'!Y166,'RMSE by Model'!Y176,'RMSE by Model'!Y186,'RMSE by Model'!Y196,'RMSE by Model'!Y206,'RMSE by Model'!Y216,'RMSE by Model'!Y226,'RMSE by Model'!Y236,'RMSE by Model'!Y246,'RMSE by Model'!Y256,'RMSE by Model'!Y266,'RMSE by Model'!Y276,'RMSE by Model'!Y286,'RMSE by Model'!Y296,'RMSE by Model'!Y306,'RMSE by Model'!Y316)</f>
        <v>108.68065799999999</v>
      </c>
      <c r="AB6" s="16"/>
      <c r="AC6" s="16"/>
      <c r="AD6" s="16"/>
      <c r="AE6" s="16"/>
      <c r="AF6" s="16"/>
      <c r="AG6" s="16"/>
      <c r="AH6" s="16"/>
      <c r="AI6" s="16"/>
      <c r="AJ6" s="16"/>
    </row>
    <row r="7" spans="2:36">
      <c r="B7" s="16"/>
      <c r="C7" s="27">
        <v>5</v>
      </c>
      <c r="D7" s="19">
        <f>MIN('RMSE by Model'!B7,'RMSE by Model'!B17,'RMSE by Model'!B27,'RMSE by Model'!B37,'RMSE by Model'!B47,'RMSE by Model'!B57,'RMSE by Model'!B67,'RMSE by Model'!B77,'RMSE by Model'!B87,'RMSE by Model'!B97,'RMSE by Model'!B107,'RMSE by Model'!B117,'RMSE by Model'!B127,'RMSE by Model'!B137,'RMSE by Model'!B147,'RMSE by Model'!B157,'RMSE by Model'!B167,'RMSE by Model'!B177,'RMSE by Model'!B187,'RMSE by Model'!B197,'RMSE by Model'!B207,'RMSE by Model'!B217,'RMSE by Model'!B227,'RMSE by Model'!B237,'RMSE by Model'!B247,'RMSE by Model'!B257,'RMSE by Model'!B267,'RMSE by Model'!B277,'RMSE by Model'!B287,'RMSE by Model'!B297,'RMSE by Model'!B307,'RMSE by Model'!B317)</f>
        <v>270.84555929999999</v>
      </c>
      <c r="E7" s="19">
        <f>MIN('RMSE by Model'!C7,'RMSE by Model'!C17,'RMSE by Model'!C27,'RMSE by Model'!C37,'RMSE by Model'!C47,'RMSE by Model'!C57,'RMSE by Model'!C67,'RMSE by Model'!C77,'RMSE by Model'!C87,'RMSE by Model'!C97,'RMSE by Model'!C107,'RMSE by Model'!C117,'RMSE by Model'!C127,'RMSE by Model'!C137,'RMSE by Model'!C147,'RMSE by Model'!C157,'RMSE by Model'!C167,'RMSE by Model'!C177,'RMSE by Model'!C187,'RMSE by Model'!C197,'RMSE by Model'!C207,'RMSE by Model'!C217,'RMSE by Model'!C227,'RMSE by Model'!C237,'RMSE by Model'!C247,'RMSE by Model'!C257,'RMSE by Model'!C267,'RMSE by Model'!C277,'RMSE by Model'!C287,'RMSE by Model'!C297,'RMSE by Model'!C307,'RMSE by Model'!C317)</f>
        <v>17.026257149999999</v>
      </c>
      <c r="F7" s="19">
        <f>MIN('RMSE by Model'!D7,'RMSE by Model'!D17,'RMSE by Model'!D27,'RMSE by Model'!D37,'RMSE by Model'!D47,'RMSE by Model'!D57,'RMSE by Model'!D67,'RMSE by Model'!D77,'RMSE by Model'!D87,'RMSE by Model'!D97,'RMSE by Model'!D107,'RMSE by Model'!D117,'RMSE by Model'!D127,'RMSE by Model'!D137,'RMSE by Model'!D147,'RMSE by Model'!D157,'RMSE by Model'!D167,'RMSE by Model'!D177,'RMSE by Model'!D187,'RMSE by Model'!D197,'RMSE by Model'!D207,'RMSE by Model'!D217,'RMSE by Model'!D227,'RMSE by Model'!D237,'RMSE by Model'!D247,'RMSE by Model'!D257,'RMSE by Model'!D267,'RMSE by Model'!D277,'RMSE by Model'!D287,'RMSE by Model'!D297,'RMSE by Model'!D307,'RMSE by Model'!D317)</f>
        <v>88.893799316791203</v>
      </c>
      <c r="G7" s="19">
        <f>MIN('RMSE by Model'!E7,'RMSE by Model'!E17,'RMSE by Model'!E27,'RMSE by Model'!E37,'RMSE by Model'!E47,'RMSE by Model'!E57,'RMSE by Model'!E67,'RMSE by Model'!E77,'RMSE by Model'!E87,'RMSE by Model'!E97,'RMSE by Model'!E107,'RMSE by Model'!E117,'RMSE by Model'!E127,'RMSE by Model'!E137,'RMSE by Model'!E147,'RMSE by Model'!E157,'RMSE by Model'!E167,'RMSE by Model'!E177,'RMSE by Model'!E187,'RMSE by Model'!E197,'RMSE by Model'!E207,'RMSE by Model'!E217,'RMSE by Model'!E227,'RMSE by Model'!E237,'RMSE by Model'!E247,'RMSE by Model'!E257,'RMSE by Model'!E267,'RMSE by Model'!E277,'RMSE by Model'!E287,'RMSE by Model'!E297,'RMSE by Model'!E307,'RMSE by Model'!E317)</f>
        <v>231.48041374300513</v>
      </c>
      <c r="H7" s="19">
        <f>MIN('RMSE by Model'!F7,'RMSE by Model'!F17,'RMSE by Model'!F27,'RMSE by Model'!F37,'RMSE by Model'!F47,'RMSE by Model'!F57,'RMSE by Model'!F67,'RMSE by Model'!F77,'RMSE by Model'!F87,'RMSE by Model'!F97,'RMSE by Model'!F107,'RMSE by Model'!F117,'RMSE by Model'!F127,'RMSE by Model'!F137,'RMSE by Model'!F147,'RMSE by Model'!F157,'RMSE by Model'!F167,'RMSE by Model'!F177,'RMSE by Model'!F187,'RMSE by Model'!F197,'RMSE by Model'!F207,'RMSE by Model'!F217,'RMSE by Model'!F227,'RMSE by Model'!F237,'RMSE by Model'!F247,'RMSE by Model'!F257,'RMSE by Model'!F267,'RMSE by Model'!F277,'RMSE by Model'!F287,'RMSE by Model'!F297,'RMSE by Model'!F307,'RMSE by Model'!F317)</f>
        <v>31.028450410000001</v>
      </c>
      <c r="I7" s="19">
        <f>MIN('RMSE by Model'!G7,'RMSE by Model'!G17,'RMSE by Model'!G27,'RMSE by Model'!G37,'RMSE by Model'!G47,'RMSE by Model'!G57,'RMSE by Model'!G67,'RMSE by Model'!G77,'RMSE by Model'!G87,'RMSE by Model'!G97,'RMSE by Model'!G107,'RMSE by Model'!G117,'RMSE by Model'!G127,'RMSE by Model'!G137,'RMSE by Model'!G147,'RMSE by Model'!G157,'RMSE by Model'!G167,'RMSE by Model'!G177,'RMSE by Model'!G187,'RMSE by Model'!G197,'RMSE by Model'!G207,'RMSE by Model'!G217,'RMSE by Model'!G227,'RMSE by Model'!G237,'RMSE by Model'!G247,'RMSE by Model'!G257,'RMSE by Model'!G267,'RMSE by Model'!G277,'RMSE by Model'!G287,'RMSE by Model'!G297,'RMSE by Model'!G307,'RMSE by Model'!G317)</f>
        <v>520.64217977838996</v>
      </c>
      <c r="J7" s="19">
        <f>MIN('RMSE by Model'!H7,'RMSE by Model'!H17,'RMSE by Model'!H27,'RMSE by Model'!H37,'RMSE by Model'!H47,'RMSE by Model'!H57,'RMSE by Model'!H67,'RMSE by Model'!H77,'RMSE by Model'!H87,'RMSE by Model'!H97,'RMSE by Model'!H107,'RMSE by Model'!H117,'RMSE by Model'!H127,'RMSE by Model'!H137,'RMSE by Model'!H147,'RMSE by Model'!H157,'RMSE by Model'!H167,'RMSE by Model'!H177,'RMSE by Model'!H187,'RMSE by Model'!H197,'RMSE by Model'!H207,'RMSE by Model'!H217,'RMSE by Model'!H227,'RMSE by Model'!H237,'RMSE by Model'!H247,'RMSE by Model'!H257,'RMSE by Model'!H267,'RMSE by Model'!H277,'RMSE by Model'!H287,'RMSE by Model'!H297,'RMSE by Model'!H307,'RMSE by Model'!H317)</f>
        <v>179.83594328859701</v>
      </c>
      <c r="K7" s="19">
        <f>MIN('RMSE by Model'!I7,'RMSE by Model'!I17,'RMSE by Model'!I27,'RMSE by Model'!I37,'RMSE by Model'!I47,'RMSE by Model'!I57,'RMSE by Model'!I67,'RMSE by Model'!I77,'RMSE by Model'!I87,'RMSE by Model'!I97,'RMSE by Model'!I107,'RMSE by Model'!I117,'RMSE by Model'!I127,'RMSE by Model'!I137,'RMSE by Model'!I147,'RMSE by Model'!I157,'RMSE by Model'!I167,'RMSE by Model'!I177,'RMSE by Model'!I187,'RMSE by Model'!I197,'RMSE by Model'!I207,'RMSE by Model'!I217,'RMSE by Model'!I227,'RMSE by Model'!I237,'RMSE by Model'!I247,'RMSE by Model'!I257,'RMSE by Model'!I267,'RMSE by Model'!I277,'RMSE by Model'!I287,'RMSE by Model'!I297,'RMSE by Model'!I307,'RMSE by Model'!I317)</f>
        <v>163.0530699</v>
      </c>
      <c r="L7" s="19">
        <f>MIN('RMSE by Model'!J7,'RMSE by Model'!J17,'RMSE by Model'!J27,'RMSE by Model'!J37,'RMSE by Model'!J47,'RMSE by Model'!J57,'RMSE by Model'!J67,'RMSE by Model'!J77,'RMSE by Model'!J87,'RMSE by Model'!J97,'RMSE by Model'!J107,'RMSE by Model'!J117,'RMSE by Model'!J127,'RMSE by Model'!J137,'RMSE by Model'!J147,'RMSE by Model'!J157,'RMSE by Model'!J167,'RMSE by Model'!J177,'RMSE by Model'!J187,'RMSE by Model'!J197,'RMSE by Model'!J207,'RMSE by Model'!J217,'RMSE by Model'!J227,'RMSE by Model'!J237,'RMSE by Model'!J247,'RMSE by Model'!J257,'RMSE by Model'!J267,'RMSE by Model'!J277,'RMSE by Model'!J287,'RMSE by Model'!J297,'RMSE by Model'!J307,'RMSE by Model'!J317)</f>
        <v>169.69770706912726</v>
      </c>
      <c r="M7" s="19">
        <f>MIN('RMSE by Model'!K7,'RMSE by Model'!K17,'RMSE by Model'!K27,'RMSE by Model'!K37,'RMSE by Model'!K47,'RMSE by Model'!K57,'RMSE by Model'!K67,'RMSE by Model'!K77,'RMSE by Model'!K87,'RMSE by Model'!K97,'RMSE by Model'!K107,'RMSE by Model'!K117,'RMSE by Model'!K127,'RMSE by Model'!K137,'RMSE by Model'!K147,'RMSE by Model'!K157,'RMSE by Model'!K167,'RMSE by Model'!K177,'RMSE by Model'!K187,'RMSE by Model'!K197,'RMSE by Model'!K207,'RMSE by Model'!K217,'RMSE by Model'!K227,'RMSE by Model'!K237,'RMSE by Model'!K247,'RMSE by Model'!K257,'RMSE by Model'!K267,'RMSE by Model'!K277,'RMSE by Model'!K287,'RMSE by Model'!K297,'RMSE by Model'!K307,'RMSE by Model'!K317)</f>
        <v>75.045896480676248</v>
      </c>
      <c r="N7" s="19">
        <f>MIN('RMSE by Model'!L7,'RMSE by Model'!L17,'RMSE by Model'!L27,'RMSE by Model'!L37,'RMSE by Model'!L47,'RMSE by Model'!L57,'RMSE by Model'!L67,'RMSE by Model'!L77,'RMSE by Model'!L87,'RMSE by Model'!L97,'RMSE by Model'!L107,'RMSE by Model'!L117,'RMSE by Model'!L127,'RMSE by Model'!L137,'RMSE by Model'!L147,'RMSE by Model'!L157,'RMSE by Model'!L167,'RMSE by Model'!L177,'RMSE by Model'!L187,'RMSE by Model'!L197,'RMSE by Model'!L207,'RMSE by Model'!L217,'RMSE by Model'!L227,'RMSE by Model'!L237,'RMSE by Model'!L247,'RMSE by Model'!L257,'RMSE by Model'!L267,'RMSE by Model'!L277,'RMSE by Model'!L287,'RMSE by Model'!L297,'RMSE by Model'!L307,'RMSE by Model'!L317)</f>
        <v>367.68656212784316</v>
      </c>
      <c r="O7" s="19">
        <f>MIN('RMSE by Model'!M7,'RMSE by Model'!M17,'RMSE by Model'!M27,'RMSE by Model'!M37,'RMSE by Model'!M47,'RMSE by Model'!M57,'RMSE by Model'!M67,'RMSE by Model'!M77,'RMSE by Model'!M87,'RMSE by Model'!M97,'RMSE by Model'!M107,'RMSE by Model'!M117,'RMSE by Model'!M127,'RMSE by Model'!M137,'RMSE by Model'!M147,'RMSE by Model'!M157,'RMSE by Model'!M167,'RMSE by Model'!M177,'RMSE by Model'!M187,'RMSE by Model'!M197,'RMSE by Model'!M207,'RMSE by Model'!M217,'RMSE by Model'!M227,'RMSE by Model'!M237,'RMSE by Model'!M247,'RMSE by Model'!M257,'RMSE by Model'!M267,'RMSE by Model'!M277,'RMSE by Model'!M287,'RMSE by Model'!M297,'RMSE by Model'!M307,'RMSE by Model'!M317)</f>
        <v>102.85748937238699</v>
      </c>
      <c r="P7" s="19">
        <f>MIN('RMSE by Model'!N7,'RMSE by Model'!N17,'RMSE by Model'!N27,'RMSE by Model'!N37,'RMSE by Model'!N47,'RMSE by Model'!N57,'RMSE by Model'!N67,'RMSE by Model'!N77,'RMSE by Model'!N87,'RMSE by Model'!N97,'RMSE by Model'!N107,'RMSE by Model'!N117,'RMSE by Model'!N127,'RMSE by Model'!N137,'RMSE by Model'!N147,'RMSE by Model'!N157,'RMSE by Model'!N167,'RMSE by Model'!N177,'RMSE by Model'!N187,'RMSE by Model'!N197,'RMSE by Model'!N207,'RMSE by Model'!N217,'RMSE by Model'!N227,'RMSE by Model'!N237,'RMSE by Model'!N247,'RMSE by Model'!N257,'RMSE by Model'!N267,'RMSE by Model'!N277,'RMSE by Model'!N287,'RMSE by Model'!N297,'RMSE by Model'!N307,'RMSE by Model'!N317)</f>
        <v>79.375565960000003</v>
      </c>
      <c r="Q7" s="19">
        <f>MIN('RMSE by Model'!O7,'RMSE by Model'!O17,'RMSE by Model'!O27,'RMSE by Model'!O37,'RMSE by Model'!O47,'RMSE by Model'!O57,'RMSE by Model'!O67,'RMSE by Model'!O77,'RMSE by Model'!O87,'RMSE by Model'!O97,'RMSE by Model'!O107,'RMSE by Model'!O117,'RMSE by Model'!O127,'RMSE by Model'!O137,'RMSE by Model'!O147,'RMSE by Model'!O157,'RMSE by Model'!O167,'RMSE by Model'!O177,'RMSE by Model'!O187,'RMSE by Model'!O197,'RMSE by Model'!O207,'RMSE by Model'!O217,'RMSE by Model'!O227,'RMSE by Model'!O237,'RMSE by Model'!O247,'RMSE by Model'!O257,'RMSE by Model'!O267,'RMSE by Model'!O277,'RMSE by Model'!O287,'RMSE by Model'!O297,'RMSE by Model'!O307,'RMSE by Model'!O317)</f>
        <v>74.408924440000007</v>
      </c>
      <c r="R7" s="19">
        <f>MIN('RMSE by Model'!P7,'RMSE by Model'!P17,'RMSE by Model'!P27,'RMSE by Model'!P37,'RMSE by Model'!P47,'RMSE by Model'!P57,'RMSE by Model'!P67,'RMSE by Model'!P77,'RMSE by Model'!P87,'RMSE by Model'!P97,'RMSE by Model'!P107,'RMSE by Model'!P117,'RMSE by Model'!P127,'RMSE by Model'!P137,'RMSE by Model'!P147,'RMSE by Model'!P157,'RMSE by Model'!P167,'RMSE by Model'!P177,'RMSE by Model'!P187,'RMSE by Model'!P197,'RMSE by Model'!P207,'RMSE by Model'!P217,'RMSE by Model'!P227,'RMSE by Model'!P237,'RMSE by Model'!P247,'RMSE by Model'!P257,'RMSE by Model'!P267,'RMSE by Model'!P277,'RMSE by Model'!P287,'RMSE by Model'!P297,'RMSE by Model'!P307,'RMSE by Model'!P317)</f>
        <v>109.11710026063615</v>
      </c>
      <c r="S7" s="19">
        <f>MIN('RMSE by Model'!Q7,'RMSE by Model'!Q17,'RMSE by Model'!Q27,'RMSE by Model'!Q37,'RMSE by Model'!Q47,'RMSE by Model'!Q57,'RMSE by Model'!Q67,'RMSE by Model'!Q77,'RMSE by Model'!Q87,'RMSE by Model'!Q97,'RMSE by Model'!Q107,'RMSE by Model'!Q117,'RMSE by Model'!Q127,'RMSE by Model'!Q137,'RMSE by Model'!Q147,'RMSE by Model'!Q157,'RMSE by Model'!Q167,'RMSE by Model'!Q177,'RMSE by Model'!Q187,'RMSE by Model'!Q197,'RMSE by Model'!Q207,'RMSE by Model'!Q217,'RMSE by Model'!Q227,'RMSE by Model'!Q237,'RMSE by Model'!Q247,'RMSE by Model'!Q257,'RMSE by Model'!Q267,'RMSE by Model'!Q277,'RMSE by Model'!Q287,'RMSE by Model'!Q297,'RMSE by Model'!Q307,'RMSE by Model'!Q317)</f>
        <v>81.453537920000002</v>
      </c>
      <c r="T7" s="19">
        <f>MIN('RMSE by Model'!R7,'RMSE by Model'!R17,'RMSE by Model'!R27,'RMSE by Model'!R37,'RMSE by Model'!R47,'RMSE by Model'!R57,'RMSE by Model'!R67,'RMSE by Model'!R77,'RMSE by Model'!R87,'RMSE by Model'!R97,'RMSE by Model'!R107,'RMSE by Model'!R117,'RMSE by Model'!R127,'RMSE by Model'!R137,'RMSE by Model'!R147,'RMSE by Model'!R157,'RMSE by Model'!R167,'RMSE by Model'!R177,'RMSE by Model'!R187,'RMSE by Model'!R197,'RMSE by Model'!R207,'RMSE by Model'!R217,'RMSE by Model'!R227,'RMSE by Model'!R237,'RMSE by Model'!R247,'RMSE by Model'!R257,'RMSE by Model'!R267,'RMSE by Model'!R277,'RMSE by Model'!R287,'RMSE by Model'!R297,'RMSE by Model'!R307,'RMSE by Model'!R317)</f>
        <v>21.563544076735301</v>
      </c>
      <c r="U7" s="18">
        <f>MIN('RMSE by Model'!S7,'RMSE by Model'!S17,'RMSE by Model'!S27,'RMSE by Model'!S37,'RMSE by Model'!S47,'RMSE by Model'!S57,'RMSE by Model'!S67,'RMSE by Model'!S77,'RMSE by Model'!S87,'RMSE by Model'!S97,'RMSE by Model'!S107,'RMSE by Model'!S117,'RMSE by Model'!S127,'RMSE by Model'!S137,'RMSE by Model'!S147,'RMSE by Model'!S157,'RMSE by Model'!S167,'RMSE by Model'!S177,'RMSE by Model'!S187,'RMSE by Model'!S197,'RMSE by Model'!S207,'RMSE by Model'!S217,'RMSE by Model'!S227,'RMSE by Model'!S237,'RMSE by Model'!S247,'RMSE by Model'!S257,'RMSE by Model'!S267,'RMSE by Model'!S277,'RMSE by Model'!S287,'RMSE by Model'!S297,'RMSE by Model'!S307,'RMSE by Model'!S317)</f>
        <v>595.65686662241865</v>
      </c>
      <c r="V7" s="19">
        <f>MIN('RMSE by Model'!T7,'RMSE by Model'!T17,'RMSE by Model'!T27,'RMSE by Model'!T37,'RMSE by Model'!T47,'RMSE by Model'!T57,'RMSE by Model'!T67,'RMSE by Model'!T77,'RMSE by Model'!T87,'RMSE by Model'!T97,'RMSE by Model'!T107,'RMSE by Model'!T117,'RMSE by Model'!T127,'RMSE by Model'!T137,'RMSE by Model'!T147,'RMSE by Model'!T157,'RMSE by Model'!T167,'RMSE by Model'!T177,'RMSE by Model'!T187,'RMSE by Model'!T197,'RMSE by Model'!T207,'RMSE by Model'!T217,'RMSE by Model'!T227,'RMSE by Model'!T237,'RMSE by Model'!T247,'RMSE by Model'!T257,'RMSE by Model'!T267,'RMSE by Model'!T277,'RMSE by Model'!T287,'RMSE by Model'!T297,'RMSE by Model'!T307,'RMSE by Model'!T317)</f>
        <v>188.35330849956199</v>
      </c>
      <c r="W7" s="19">
        <f>MIN('RMSE by Model'!U7,'RMSE by Model'!U17,'RMSE by Model'!U27,'RMSE by Model'!U37,'RMSE by Model'!U47,'RMSE by Model'!U57,'RMSE by Model'!U67,'RMSE by Model'!U77,'RMSE by Model'!U87,'RMSE by Model'!U97,'RMSE by Model'!U107,'RMSE by Model'!U117,'RMSE by Model'!U127,'RMSE by Model'!U137,'RMSE by Model'!U147,'RMSE by Model'!U157,'RMSE by Model'!U167,'RMSE by Model'!U177,'RMSE by Model'!U187,'RMSE by Model'!U197,'RMSE by Model'!U207,'RMSE by Model'!U217,'RMSE by Model'!U227,'RMSE by Model'!U237,'RMSE by Model'!U247,'RMSE by Model'!U257,'RMSE by Model'!U267,'RMSE by Model'!U277,'RMSE by Model'!U287,'RMSE by Model'!U297,'RMSE by Model'!U307,'RMSE by Model'!U317)</f>
        <v>72.623025389999995</v>
      </c>
      <c r="X7" s="19">
        <f>MIN('RMSE by Model'!V7,'RMSE by Model'!V17,'RMSE by Model'!V27,'RMSE by Model'!V37,'RMSE by Model'!V47,'RMSE by Model'!V57,'RMSE by Model'!V67,'RMSE by Model'!V77,'RMSE by Model'!V87,'RMSE by Model'!V97,'RMSE by Model'!V107,'RMSE by Model'!V117,'RMSE by Model'!V127,'RMSE by Model'!V137,'RMSE by Model'!V147,'RMSE by Model'!V157,'RMSE by Model'!V167,'RMSE by Model'!V177,'RMSE by Model'!V187,'RMSE by Model'!V197,'RMSE by Model'!V207,'RMSE by Model'!V217,'RMSE by Model'!V227,'RMSE by Model'!V237,'RMSE by Model'!V247,'RMSE by Model'!V257,'RMSE by Model'!V267,'RMSE by Model'!V277,'RMSE by Model'!V287,'RMSE by Model'!V297,'RMSE by Model'!V307,'RMSE by Model'!V317)</f>
        <v>718.67602416061538</v>
      </c>
      <c r="Y7" s="19">
        <f>MIN('RMSE by Model'!W7,'RMSE by Model'!W17,'RMSE by Model'!W27,'RMSE by Model'!W37,'RMSE by Model'!W47,'RMSE by Model'!W57,'RMSE by Model'!W67,'RMSE by Model'!W77,'RMSE by Model'!W87,'RMSE by Model'!W97,'RMSE by Model'!W107,'RMSE by Model'!W117,'RMSE by Model'!W127,'RMSE by Model'!W137,'RMSE by Model'!W147,'RMSE by Model'!W157,'RMSE by Model'!W167,'RMSE by Model'!W177,'RMSE by Model'!W187,'RMSE by Model'!W197,'RMSE by Model'!W207,'RMSE by Model'!W217,'RMSE by Model'!W227,'RMSE by Model'!W237,'RMSE by Model'!W247,'RMSE by Model'!W257,'RMSE by Model'!W267,'RMSE by Model'!W277,'RMSE by Model'!W287,'RMSE by Model'!W297,'RMSE by Model'!W307,'RMSE by Model'!W317)</f>
        <v>12.3769225369005</v>
      </c>
      <c r="Z7" s="19">
        <f>MIN('RMSE by Model'!X7,'RMSE by Model'!X17,'RMSE by Model'!X27,'RMSE by Model'!X37,'RMSE by Model'!X47,'RMSE by Model'!X57,'RMSE by Model'!X67,'RMSE by Model'!X77,'RMSE by Model'!X87,'RMSE by Model'!X97,'RMSE by Model'!X107,'RMSE by Model'!X117,'RMSE by Model'!X127,'RMSE by Model'!X137,'RMSE by Model'!X147,'RMSE by Model'!X157,'RMSE by Model'!X167,'RMSE by Model'!X177,'RMSE by Model'!X187,'RMSE by Model'!X197,'RMSE by Model'!X207,'RMSE by Model'!X217,'RMSE by Model'!X227,'RMSE by Model'!X237,'RMSE by Model'!X247,'RMSE by Model'!X257,'RMSE by Model'!X267,'RMSE by Model'!X277,'RMSE by Model'!X287,'RMSE by Model'!X297,'RMSE by Model'!X307,'RMSE by Model'!X317)</f>
        <v>254.38989810000001</v>
      </c>
      <c r="AA7" s="33">
        <f>MIN('RMSE by Model'!Y7,'RMSE by Model'!Y17,'RMSE by Model'!Y27,'RMSE by Model'!Y37,'RMSE by Model'!Y47,'RMSE by Model'!Y57,'RMSE by Model'!Y67,'RMSE by Model'!Y77,'RMSE by Model'!Y87,'RMSE by Model'!Y97,'RMSE by Model'!Y107,'RMSE by Model'!Y117,'RMSE by Model'!Y127,'RMSE by Model'!Y137,'RMSE by Model'!Y147,'RMSE by Model'!Y157,'RMSE by Model'!Y167,'RMSE by Model'!Y177,'RMSE by Model'!Y187,'RMSE by Model'!Y197,'RMSE by Model'!Y207,'RMSE by Model'!Y217,'RMSE by Model'!Y227,'RMSE by Model'!Y237,'RMSE by Model'!Y247,'RMSE by Model'!Y257,'RMSE by Model'!Y267,'RMSE by Model'!Y277,'RMSE by Model'!Y287,'RMSE by Model'!Y297,'RMSE by Model'!Y307,'RMSE by Model'!Y317)</f>
        <v>123.62057695367132</v>
      </c>
      <c r="AB7" s="16"/>
      <c r="AC7" s="16"/>
      <c r="AD7" s="16"/>
      <c r="AE7" s="16"/>
      <c r="AF7" s="16"/>
      <c r="AG7" s="16"/>
      <c r="AH7" s="16"/>
      <c r="AI7" s="16"/>
      <c r="AJ7" s="16"/>
    </row>
    <row r="8" spans="2:36">
      <c r="B8" s="16"/>
      <c r="C8" s="27">
        <v>6</v>
      </c>
      <c r="D8" s="19">
        <f>MIN('RMSE by Model'!B8,'RMSE by Model'!B18,'RMSE by Model'!B28,'RMSE by Model'!B38,'RMSE by Model'!B48,'RMSE by Model'!B58,'RMSE by Model'!B68,'RMSE by Model'!B78,'RMSE by Model'!B88,'RMSE by Model'!B98,'RMSE by Model'!B108,'RMSE by Model'!B118,'RMSE by Model'!B128,'RMSE by Model'!B138,'RMSE by Model'!B148,'RMSE by Model'!B158,'RMSE by Model'!B168,'RMSE by Model'!B178,'RMSE by Model'!B188,'RMSE by Model'!B198,'RMSE by Model'!B208,'RMSE by Model'!B218,'RMSE by Model'!B228,'RMSE by Model'!B238,'RMSE by Model'!B248,'RMSE by Model'!B258,'RMSE by Model'!B268,'RMSE by Model'!B278,'RMSE by Model'!B288,'RMSE by Model'!B298,'RMSE by Model'!B308,'RMSE by Model'!B318)</f>
        <v>421.482738494091</v>
      </c>
      <c r="E8" s="19">
        <f>MIN('RMSE by Model'!C8,'RMSE by Model'!C18,'RMSE by Model'!C28,'RMSE by Model'!C38,'RMSE by Model'!C48,'RMSE by Model'!C58,'RMSE by Model'!C68,'RMSE by Model'!C78,'RMSE by Model'!C88,'RMSE by Model'!C98,'RMSE by Model'!C108,'RMSE by Model'!C118,'RMSE by Model'!C128,'RMSE by Model'!C138,'RMSE by Model'!C148,'RMSE by Model'!C158,'RMSE by Model'!C168,'RMSE by Model'!C178,'RMSE by Model'!C188,'RMSE by Model'!C198,'RMSE by Model'!C208,'RMSE by Model'!C218,'RMSE by Model'!C228,'RMSE by Model'!C238,'RMSE by Model'!C248,'RMSE by Model'!C258,'RMSE by Model'!C268,'RMSE by Model'!C278,'RMSE by Model'!C288,'RMSE by Model'!C298,'RMSE by Model'!C308,'RMSE by Model'!C318)</f>
        <v>15.287428009999999</v>
      </c>
      <c r="F8" s="19">
        <f>MIN('RMSE by Model'!D8,'RMSE by Model'!D18,'RMSE by Model'!D28,'RMSE by Model'!D38,'RMSE by Model'!D48,'RMSE by Model'!D58,'RMSE by Model'!D68,'RMSE by Model'!D78,'RMSE by Model'!D88,'RMSE by Model'!D98,'RMSE by Model'!D108,'RMSE by Model'!D118,'RMSE by Model'!D128,'RMSE by Model'!D138,'RMSE by Model'!D148,'RMSE by Model'!D158,'RMSE by Model'!D168,'RMSE by Model'!D178,'RMSE by Model'!D188,'RMSE by Model'!D198,'RMSE by Model'!D208,'RMSE by Model'!D218,'RMSE by Model'!D228,'RMSE by Model'!D238,'RMSE by Model'!D248,'RMSE by Model'!D258,'RMSE by Model'!D268,'RMSE by Model'!D278,'RMSE by Model'!D288,'RMSE by Model'!D298,'RMSE by Model'!D308,'RMSE by Model'!D318)</f>
        <v>90.671206988956669</v>
      </c>
      <c r="G8" s="19">
        <f>MIN('RMSE by Model'!E8,'RMSE by Model'!E18,'RMSE by Model'!E28,'RMSE by Model'!E38,'RMSE by Model'!E48,'RMSE by Model'!E58,'RMSE by Model'!E68,'RMSE by Model'!E78,'RMSE by Model'!E88,'RMSE by Model'!E98,'RMSE by Model'!E108,'RMSE by Model'!E118,'RMSE by Model'!E128,'RMSE by Model'!E138,'RMSE by Model'!E148,'RMSE by Model'!E158,'RMSE by Model'!E168,'RMSE by Model'!E178,'RMSE by Model'!E188,'RMSE by Model'!E198,'RMSE by Model'!E208,'RMSE by Model'!E218,'RMSE by Model'!E228,'RMSE by Model'!E238,'RMSE by Model'!E248,'RMSE by Model'!E258,'RMSE by Model'!E268,'RMSE by Model'!E278,'RMSE by Model'!E288,'RMSE by Model'!E298,'RMSE by Model'!E308,'RMSE by Model'!E318)</f>
        <v>177.8267468</v>
      </c>
      <c r="H8" s="19">
        <f>MIN('RMSE by Model'!F8,'RMSE by Model'!F18,'RMSE by Model'!F28,'RMSE by Model'!F38,'RMSE by Model'!F48,'RMSE by Model'!F58,'RMSE by Model'!F68,'RMSE by Model'!F78,'RMSE by Model'!F88,'RMSE by Model'!F98,'RMSE by Model'!F108,'RMSE by Model'!F118,'RMSE by Model'!F128,'RMSE by Model'!F138,'RMSE by Model'!F148,'RMSE by Model'!F158,'RMSE by Model'!F168,'RMSE by Model'!F178,'RMSE by Model'!F188,'RMSE by Model'!F198,'RMSE by Model'!F208,'RMSE by Model'!F218,'RMSE by Model'!F228,'RMSE by Model'!F238,'RMSE by Model'!F248,'RMSE by Model'!F258,'RMSE by Model'!F268,'RMSE by Model'!F278,'RMSE by Model'!F288,'RMSE by Model'!F298,'RMSE by Model'!F308,'RMSE by Model'!F318)</f>
        <v>26.1848147594356</v>
      </c>
      <c r="I8" s="19">
        <f>MIN('RMSE by Model'!G8,'RMSE by Model'!G18,'RMSE by Model'!G28,'RMSE by Model'!G38,'RMSE by Model'!G48,'RMSE by Model'!G58,'RMSE by Model'!G68,'RMSE by Model'!G78,'RMSE by Model'!G88,'RMSE by Model'!G98,'RMSE by Model'!G108,'RMSE by Model'!G118,'RMSE by Model'!G128,'RMSE by Model'!G138,'RMSE by Model'!G148,'RMSE by Model'!G158,'RMSE by Model'!G168,'RMSE by Model'!G178,'RMSE by Model'!G188,'RMSE by Model'!G198,'RMSE by Model'!G208,'RMSE by Model'!G218,'RMSE by Model'!G228,'RMSE by Model'!G238,'RMSE by Model'!G248,'RMSE by Model'!G258,'RMSE by Model'!G268,'RMSE by Model'!G278,'RMSE by Model'!G288,'RMSE by Model'!G298,'RMSE by Model'!G308,'RMSE by Model'!G318)</f>
        <v>534.96834933080595</v>
      </c>
      <c r="J8" s="19">
        <f>MIN('RMSE by Model'!H8,'RMSE by Model'!H18,'RMSE by Model'!H28,'RMSE by Model'!H38,'RMSE by Model'!H48,'RMSE by Model'!H58,'RMSE by Model'!H68,'RMSE by Model'!H78,'RMSE by Model'!H88,'RMSE by Model'!H98,'RMSE by Model'!H108,'RMSE by Model'!H118,'RMSE by Model'!H128,'RMSE by Model'!H138,'RMSE by Model'!H148,'RMSE by Model'!H158,'RMSE by Model'!H168,'RMSE by Model'!H178,'RMSE by Model'!H188,'RMSE by Model'!H198,'RMSE by Model'!H208,'RMSE by Model'!H218,'RMSE by Model'!H228,'RMSE by Model'!H238,'RMSE by Model'!H248,'RMSE by Model'!H258,'RMSE by Model'!H268,'RMSE by Model'!H278,'RMSE by Model'!H288,'RMSE by Model'!H298,'RMSE by Model'!H308,'RMSE by Model'!H318)</f>
        <v>120.25606089999999</v>
      </c>
      <c r="K8" s="19">
        <f>MIN('RMSE by Model'!I8,'RMSE by Model'!I18,'RMSE by Model'!I28,'RMSE by Model'!I38,'RMSE by Model'!I48,'RMSE by Model'!I58,'RMSE by Model'!I68,'RMSE by Model'!I78,'RMSE by Model'!I88,'RMSE by Model'!I98,'RMSE by Model'!I108,'RMSE by Model'!I118,'RMSE by Model'!I128,'RMSE by Model'!I138,'RMSE by Model'!I148,'RMSE by Model'!I158,'RMSE by Model'!I168,'RMSE by Model'!I178,'RMSE by Model'!I188,'RMSE by Model'!I198,'RMSE by Model'!I208,'RMSE by Model'!I218,'RMSE by Model'!I228,'RMSE by Model'!I238,'RMSE by Model'!I248,'RMSE by Model'!I258,'RMSE by Model'!I268,'RMSE by Model'!I278,'RMSE by Model'!I288,'RMSE by Model'!I298,'RMSE by Model'!I308,'RMSE by Model'!I318)</f>
        <v>191.33668847290357</v>
      </c>
      <c r="L8" s="19">
        <f>MIN('RMSE by Model'!J8,'RMSE by Model'!J18,'RMSE by Model'!J28,'RMSE by Model'!J38,'RMSE by Model'!J48,'RMSE by Model'!J58,'RMSE by Model'!J68,'RMSE by Model'!J78,'RMSE by Model'!J88,'RMSE by Model'!J98,'RMSE by Model'!J108,'RMSE by Model'!J118,'RMSE by Model'!J128,'RMSE by Model'!J138,'RMSE by Model'!J148,'RMSE by Model'!J158,'RMSE by Model'!J168,'RMSE by Model'!J178,'RMSE by Model'!J188,'RMSE by Model'!J198,'RMSE by Model'!J208,'RMSE by Model'!J218,'RMSE by Model'!J228,'RMSE by Model'!J238,'RMSE by Model'!J248,'RMSE by Model'!J258,'RMSE by Model'!J268,'RMSE by Model'!J278,'RMSE by Model'!J288,'RMSE by Model'!J298,'RMSE by Model'!J308,'RMSE by Model'!J318)</f>
        <v>190.02117659999999</v>
      </c>
      <c r="M8" s="19">
        <f>MIN('RMSE by Model'!K8,'RMSE by Model'!K18,'RMSE by Model'!K28,'RMSE by Model'!K38,'RMSE by Model'!K48,'RMSE by Model'!K58,'RMSE by Model'!K68,'RMSE by Model'!K78,'RMSE by Model'!K88,'RMSE by Model'!K98,'RMSE by Model'!K108,'RMSE by Model'!K118,'RMSE by Model'!K128,'RMSE by Model'!K138,'RMSE by Model'!K148,'RMSE by Model'!K158,'RMSE by Model'!K168,'RMSE by Model'!K178,'RMSE by Model'!K188,'RMSE by Model'!K198,'RMSE by Model'!K208,'RMSE by Model'!K218,'RMSE by Model'!K228,'RMSE by Model'!K238,'RMSE by Model'!K248,'RMSE by Model'!K258,'RMSE by Model'!K268,'RMSE by Model'!K278,'RMSE by Model'!K288,'RMSE by Model'!K298,'RMSE by Model'!K308,'RMSE by Model'!K318)</f>
        <v>143.31722590242504</v>
      </c>
      <c r="N8" s="19">
        <f>MIN('RMSE by Model'!L8,'RMSE by Model'!L18,'RMSE by Model'!L28,'RMSE by Model'!L38,'RMSE by Model'!L48,'RMSE by Model'!L58,'RMSE by Model'!L68,'RMSE by Model'!L78,'RMSE by Model'!L88,'RMSE by Model'!L98,'RMSE by Model'!L108,'RMSE by Model'!L118,'RMSE by Model'!L128,'RMSE by Model'!L138,'RMSE by Model'!L148,'RMSE by Model'!L158,'RMSE by Model'!L168,'RMSE by Model'!L178,'RMSE by Model'!L188,'RMSE by Model'!L198,'RMSE by Model'!L208,'RMSE by Model'!L218,'RMSE by Model'!L228,'RMSE by Model'!L238,'RMSE by Model'!L248,'RMSE by Model'!L258,'RMSE by Model'!L268,'RMSE by Model'!L278,'RMSE by Model'!L288,'RMSE by Model'!L298,'RMSE by Model'!L308,'RMSE by Model'!L318)</f>
        <v>514.24083129999997</v>
      </c>
      <c r="O8" s="19">
        <f>MIN('RMSE by Model'!M8,'RMSE by Model'!M18,'RMSE by Model'!M28,'RMSE by Model'!M38,'RMSE by Model'!M48,'RMSE by Model'!M58,'RMSE by Model'!M68,'RMSE by Model'!M78,'RMSE by Model'!M88,'RMSE by Model'!M98,'RMSE by Model'!M108,'RMSE by Model'!M118,'RMSE by Model'!M128,'RMSE by Model'!M138,'RMSE by Model'!M148,'RMSE by Model'!M158,'RMSE by Model'!M168,'RMSE by Model'!M178,'RMSE by Model'!M188,'RMSE by Model'!M198,'RMSE by Model'!M208,'RMSE by Model'!M218,'RMSE by Model'!M228,'RMSE by Model'!M238,'RMSE by Model'!M248,'RMSE by Model'!M258,'RMSE by Model'!M268,'RMSE by Model'!M278,'RMSE by Model'!M288,'RMSE by Model'!M298,'RMSE by Model'!M308,'RMSE by Model'!M318)</f>
        <v>146.61825099999999</v>
      </c>
      <c r="P8" s="19">
        <f>MIN('RMSE by Model'!N8,'RMSE by Model'!N18,'RMSE by Model'!N28,'RMSE by Model'!N38,'RMSE by Model'!N48,'RMSE by Model'!N58,'RMSE by Model'!N68,'RMSE by Model'!N78,'RMSE by Model'!N88,'RMSE by Model'!N98,'RMSE by Model'!N108,'RMSE by Model'!N118,'RMSE by Model'!N128,'RMSE by Model'!N138,'RMSE by Model'!N148,'RMSE by Model'!N158,'RMSE by Model'!N168,'RMSE by Model'!N178,'RMSE by Model'!N188,'RMSE by Model'!N198,'RMSE by Model'!N208,'RMSE by Model'!N218,'RMSE by Model'!N228,'RMSE by Model'!N238,'RMSE by Model'!N248,'RMSE by Model'!N258,'RMSE by Model'!N268,'RMSE by Model'!N278,'RMSE by Model'!N288,'RMSE by Model'!N298,'RMSE by Model'!N308,'RMSE by Model'!N318)</f>
        <v>116.743514574191</v>
      </c>
      <c r="Q8" s="19">
        <f>MIN('RMSE by Model'!O8,'RMSE by Model'!O18,'RMSE by Model'!O28,'RMSE by Model'!O38,'RMSE by Model'!O48,'RMSE by Model'!O58,'RMSE by Model'!O68,'RMSE by Model'!O78,'RMSE by Model'!O88,'RMSE by Model'!O98,'RMSE by Model'!O108,'RMSE by Model'!O118,'RMSE by Model'!O128,'RMSE by Model'!O138,'RMSE by Model'!O148,'RMSE by Model'!O158,'RMSE by Model'!O168,'RMSE by Model'!O178,'RMSE by Model'!O188,'RMSE by Model'!O198,'RMSE by Model'!O208,'RMSE by Model'!O218,'RMSE by Model'!O228,'RMSE by Model'!O238,'RMSE by Model'!O248,'RMSE by Model'!O258,'RMSE by Model'!O268,'RMSE by Model'!O278,'RMSE by Model'!O288,'RMSE by Model'!O298,'RMSE by Model'!O308,'RMSE by Model'!O318)</f>
        <v>99.114869837657054</v>
      </c>
      <c r="R8" s="19">
        <f>MIN('RMSE by Model'!P8,'RMSE by Model'!P18,'RMSE by Model'!P28,'RMSE by Model'!P38,'RMSE by Model'!P48,'RMSE by Model'!P58,'RMSE by Model'!P68,'RMSE by Model'!P78,'RMSE by Model'!P88,'RMSE by Model'!P98,'RMSE by Model'!P108,'RMSE by Model'!P118,'RMSE by Model'!P128,'RMSE by Model'!P138,'RMSE by Model'!P148,'RMSE by Model'!P158,'RMSE by Model'!P168,'RMSE by Model'!P178,'RMSE by Model'!P188,'RMSE by Model'!P198,'RMSE by Model'!P208,'RMSE by Model'!P218,'RMSE by Model'!P228,'RMSE by Model'!P238,'RMSE by Model'!P248,'RMSE by Model'!P258,'RMSE by Model'!P268,'RMSE by Model'!P278,'RMSE by Model'!P288,'RMSE by Model'!P298,'RMSE by Model'!P308,'RMSE by Model'!P318)</f>
        <v>118.5207978</v>
      </c>
      <c r="S8" s="19">
        <f>MIN('RMSE by Model'!Q8,'RMSE by Model'!Q18,'RMSE by Model'!Q28,'RMSE by Model'!Q38,'RMSE by Model'!Q48,'RMSE by Model'!Q58,'RMSE by Model'!Q68,'RMSE by Model'!Q78,'RMSE by Model'!Q88,'RMSE by Model'!Q98,'RMSE by Model'!Q108,'RMSE by Model'!Q118,'RMSE by Model'!Q128,'RMSE by Model'!Q138,'RMSE by Model'!Q148,'RMSE by Model'!Q158,'RMSE by Model'!Q168,'RMSE by Model'!Q178,'RMSE by Model'!Q188,'RMSE by Model'!Q198,'RMSE by Model'!Q208,'RMSE by Model'!Q218,'RMSE by Model'!Q228,'RMSE by Model'!Q238,'RMSE by Model'!Q248,'RMSE by Model'!Q258,'RMSE by Model'!Q268,'RMSE by Model'!Q278,'RMSE by Model'!Q288,'RMSE by Model'!Q298,'RMSE by Model'!Q308,'RMSE by Model'!Q318)</f>
        <v>192.39918950546229</v>
      </c>
      <c r="T8" s="19">
        <f>MIN('RMSE by Model'!R8,'RMSE by Model'!R18,'RMSE by Model'!R28,'RMSE by Model'!R38,'RMSE by Model'!R48,'RMSE by Model'!R58,'RMSE by Model'!R68,'RMSE by Model'!R78,'RMSE by Model'!R88,'RMSE by Model'!R98,'RMSE by Model'!R108,'RMSE by Model'!R118,'RMSE by Model'!R128,'RMSE by Model'!R138,'RMSE by Model'!R148,'RMSE by Model'!R158,'RMSE by Model'!R168,'RMSE by Model'!R178,'RMSE by Model'!R188,'RMSE by Model'!R198,'RMSE by Model'!R208,'RMSE by Model'!R218,'RMSE by Model'!R228,'RMSE by Model'!R238,'RMSE by Model'!R248,'RMSE by Model'!R258,'RMSE by Model'!R268,'RMSE by Model'!R278,'RMSE by Model'!R288,'RMSE by Model'!R298,'RMSE by Model'!R308,'RMSE by Model'!R318)</f>
        <v>21.483607970000001</v>
      </c>
      <c r="U8" s="19">
        <f>MIN('RMSE by Model'!S8,'RMSE by Model'!S18,'RMSE by Model'!S28,'RMSE by Model'!S38,'RMSE by Model'!S48,'RMSE by Model'!S58,'RMSE by Model'!S68,'RMSE by Model'!S78,'RMSE by Model'!S88,'RMSE by Model'!S98,'RMSE by Model'!S108,'RMSE by Model'!S118,'RMSE by Model'!S128,'RMSE by Model'!S138,'RMSE by Model'!S148,'RMSE by Model'!S158,'RMSE by Model'!S168,'RMSE by Model'!S178,'RMSE by Model'!S188,'RMSE by Model'!S198,'RMSE by Model'!S208,'RMSE by Model'!S218,'RMSE by Model'!S228,'RMSE by Model'!S238,'RMSE by Model'!S248,'RMSE by Model'!S258,'RMSE by Model'!S268,'RMSE by Model'!S278,'RMSE by Model'!S288,'RMSE by Model'!S298,'RMSE by Model'!S308,'RMSE by Model'!S318)</f>
        <v>384.94992930000001</v>
      </c>
      <c r="V8" s="19">
        <f>MIN('RMSE by Model'!T8,'RMSE by Model'!T18,'RMSE by Model'!T28,'RMSE by Model'!T38,'RMSE by Model'!T48,'RMSE by Model'!T58,'RMSE by Model'!T68,'RMSE by Model'!T78,'RMSE by Model'!T88,'RMSE by Model'!T98,'RMSE by Model'!T108,'RMSE by Model'!T118,'RMSE by Model'!T128,'RMSE by Model'!T138,'RMSE by Model'!T148,'RMSE by Model'!T158,'RMSE by Model'!T168,'RMSE by Model'!T178,'RMSE by Model'!T188,'RMSE by Model'!T198,'RMSE by Model'!T208,'RMSE by Model'!T218,'RMSE by Model'!T228,'RMSE by Model'!T238,'RMSE by Model'!T248,'RMSE by Model'!T258,'RMSE by Model'!T268,'RMSE by Model'!T278,'RMSE by Model'!T288,'RMSE by Model'!T298,'RMSE by Model'!T308,'RMSE by Model'!T318)</f>
        <v>174.29359239999999</v>
      </c>
      <c r="W8" s="19">
        <f>MIN('RMSE by Model'!U8,'RMSE by Model'!U18,'RMSE by Model'!U28,'RMSE by Model'!U38,'RMSE by Model'!U48,'RMSE by Model'!U58,'RMSE by Model'!U68,'RMSE by Model'!U78,'RMSE by Model'!U88,'RMSE by Model'!U98,'RMSE by Model'!U108,'RMSE by Model'!U118,'RMSE by Model'!U128,'RMSE by Model'!U138,'RMSE by Model'!U148,'RMSE by Model'!U158,'RMSE by Model'!U168,'RMSE by Model'!U178,'RMSE by Model'!U188,'RMSE by Model'!U198,'RMSE by Model'!U208,'RMSE by Model'!U218,'RMSE by Model'!U228,'RMSE by Model'!U238,'RMSE by Model'!U248,'RMSE by Model'!U258,'RMSE by Model'!U268,'RMSE by Model'!U278,'RMSE by Model'!U288,'RMSE by Model'!U298,'RMSE by Model'!U308,'RMSE by Model'!U318)</f>
        <v>67.222038228136199</v>
      </c>
      <c r="X8" s="19">
        <f>MIN('RMSE by Model'!V8,'RMSE by Model'!V18,'RMSE by Model'!V28,'RMSE by Model'!V38,'RMSE by Model'!V48,'RMSE by Model'!V58,'RMSE by Model'!V68,'RMSE by Model'!V78,'RMSE by Model'!V88,'RMSE by Model'!V98,'RMSE by Model'!V108,'RMSE by Model'!V118,'RMSE by Model'!V128,'RMSE by Model'!V138,'RMSE by Model'!V148,'RMSE by Model'!V158,'RMSE by Model'!V168,'RMSE by Model'!V178,'RMSE by Model'!V188,'RMSE by Model'!V198,'RMSE by Model'!V208,'RMSE by Model'!V218,'RMSE by Model'!V228,'RMSE by Model'!V238,'RMSE by Model'!V248,'RMSE by Model'!V258,'RMSE by Model'!V268,'RMSE by Model'!V278,'RMSE by Model'!V288,'RMSE by Model'!V298,'RMSE by Model'!V308,'RMSE by Model'!V318)</f>
        <v>721.42970367611508</v>
      </c>
      <c r="Y8" s="19">
        <f>MIN('RMSE by Model'!W8,'RMSE by Model'!W18,'RMSE by Model'!W28,'RMSE by Model'!W38,'RMSE by Model'!W48,'RMSE by Model'!W58,'RMSE by Model'!W68,'RMSE by Model'!W78,'RMSE by Model'!W88,'RMSE by Model'!W98,'RMSE by Model'!W108,'RMSE by Model'!W118,'RMSE by Model'!W128,'RMSE by Model'!W138,'RMSE by Model'!W148,'RMSE by Model'!W158,'RMSE by Model'!W168,'RMSE by Model'!W178,'RMSE by Model'!W188,'RMSE by Model'!W198,'RMSE by Model'!W208,'RMSE by Model'!W218,'RMSE by Model'!W228,'RMSE by Model'!W238,'RMSE by Model'!W248,'RMSE by Model'!W258,'RMSE by Model'!W268,'RMSE by Model'!W278,'RMSE by Model'!W288,'RMSE by Model'!W298,'RMSE by Model'!W308,'RMSE by Model'!W318)</f>
        <v>11.5906421608807</v>
      </c>
      <c r="Z8" s="19">
        <f>MIN('RMSE by Model'!X8,'RMSE by Model'!X18,'RMSE by Model'!X28,'RMSE by Model'!X38,'RMSE by Model'!X48,'RMSE by Model'!X58,'RMSE by Model'!X68,'RMSE by Model'!X78,'RMSE by Model'!X88,'RMSE by Model'!X98,'RMSE by Model'!X108,'RMSE by Model'!X118,'RMSE by Model'!X128,'RMSE by Model'!X138,'RMSE by Model'!X148,'RMSE by Model'!X158,'RMSE by Model'!X168,'RMSE by Model'!X178,'RMSE by Model'!X188,'RMSE by Model'!X198,'RMSE by Model'!X208,'RMSE by Model'!X218,'RMSE by Model'!X228,'RMSE by Model'!X238,'RMSE by Model'!X248,'RMSE by Model'!X258,'RMSE by Model'!X268,'RMSE by Model'!X278,'RMSE by Model'!X288,'RMSE by Model'!X298,'RMSE by Model'!X308,'RMSE by Model'!X318)</f>
        <v>148.89918708475699</v>
      </c>
      <c r="AA8" s="33">
        <f>MIN('RMSE by Model'!Y8,'RMSE by Model'!Y18,'RMSE by Model'!Y28,'RMSE by Model'!Y38,'RMSE by Model'!Y48,'RMSE by Model'!Y58,'RMSE by Model'!Y68,'RMSE by Model'!Y78,'RMSE by Model'!Y88,'RMSE by Model'!Y98,'RMSE by Model'!Y108,'RMSE by Model'!Y118,'RMSE by Model'!Y128,'RMSE by Model'!Y138,'RMSE by Model'!Y148,'RMSE by Model'!Y158,'RMSE by Model'!Y168,'RMSE by Model'!Y178,'RMSE by Model'!Y188,'RMSE by Model'!Y198,'RMSE by Model'!Y208,'RMSE by Model'!Y218,'RMSE by Model'!Y228,'RMSE by Model'!Y238,'RMSE by Model'!Y248,'RMSE by Model'!Y258,'RMSE by Model'!Y268,'RMSE by Model'!Y278,'RMSE by Model'!Y288,'RMSE by Model'!Y298,'RMSE by Model'!Y308,'RMSE by Model'!Y318)</f>
        <v>128.40605339999999</v>
      </c>
      <c r="AB8" s="16"/>
      <c r="AC8" s="16"/>
      <c r="AD8" s="16"/>
      <c r="AE8" s="16"/>
      <c r="AF8" s="16"/>
      <c r="AG8" s="16"/>
      <c r="AH8" s="16"/>
      <c r="AI8" s="16"/>
      <c r="AJ8" s="16"/>
    </row>
    <row r="9" spans="2:36">
      <c r="B9" s="16"/>
      <c r="C9" s="27">
        <v>7</v>
      </c>
      <c r="D9" s="19">
        <f>MIN('RMSE by Model'!B9,'RMSE by Model'!B19,'RMSE by Model'!B29,'RMSE by Model'!B39,'RMSE by Model'!B49,'RMSE by Model'!B59,'RMSE by Model'!B69,'RMSE by Model'!B79,'RMSE by Model'!B89,'RMSE by Model'!B99,'RMSE by Model'!B109,'RMSE by Model'!B119,'RMSE by Model'!B129,'RMSE by Model'!B139,'RMSE by Model'!B149,'RMSE by Model'!B159,'RMSE by Model'!B169,'RMSE by Model'!B179,'RMSE by Model'!B189,'RMSE by Model'!B199,'RMSE by Model'!B209,'RMSE by Model'!B219,'RMSE by Model'!B229,'RMSE by Model'!B239,'RMSE by Model'!B249,'RMSE by Model'!B259,'RMSE by Model'!B269,'RMSE by Model'!B279,'RMSE by Model'!B289,'RMSE by Model'!B299,'RMSE by Model'!B309,'RMSE by Model'!B319)</f>
        <v>604.24394050000001</v>
      </c>
      <c r="E9" s="19">
        <f>MIN('RMSE by Model'!C9,'RMSE by Model'!C19,'RMSE by Model'!C29,'RMSE by Model'!C39,'RMSE by Model'!C49,'RMSE by Model'!C59,'RMSE by Model'!C69,'RMSE by Model'!C79,'RMSE by Model'!C89,'RMSE by Model'!C99,'RMSE by Model'!C109,'RMSE by Model'!C119,'RMSE by Model'!C129,'RMSE by Model'!C139,'RMSE by Model'!C149,'RMSE by Model'!C159,'RMSE by Model'!C169,'RMSE by Model'!C179,'RMSE by Model'!C189,'RMSE by Model'!C199,'RMSE by Model'!C209,'RMSE by Model'!C219,'RMSE by Model'!C229,'RMSE by Model'!C239,'RMSE by Model'!C249,'RMSE by Model'!C259,'RMSE by Model'!C269,'RMSE by Model'!C279,'RMSE by Model'!C289,'RMSE by Model'!C299,'RMSE by Model'!C309,'RMSE by Model'!C319)</f>
        <v>22.700898639999998</v>
      </c>
      <c r="F9" s="19">
        <f>MIN('RMSE by Model'!D9,'RMSE by Model'!D19,'RMSE by Model'!D29,'RMSE by Model'!D39,'RMSE by Model'!D49,'RMSE by Model'!D59,'RMSE by Model'!D69,'RMSE by Model'!D79,'RMSE by Model'!D89,'RMSE by Model'!D99,'RMSE by Model'!D109,'RMSE by Model'!D119,'RMSE by Model'!D129,'RMSE by Model'!D139,'RMSE by Model'!D149,'RMSE by Model'!D159,'RMSE by Model'!D169,'RMSE by Model'!D179,'RMSE by Model'!D189,'RMSE by Model'!D199,'RMSE by Model'!D209,'RMSE by Model'!D219,'RMSE by Model'!D229,'RMSE by Model'!D239,'RMSE by Model'!D249,'RMSE by Model'!D259,'RMSE by Model'!D269,'RMSE by Model'!D279,'RMSE by Model'!D289,'RMSE by Model'!D299,'RMSE by Model'!D309,'RMSE by Model'!D319)</f>
        <v>90.723850600000006</v>
      </c>
      <c r="G9" s="19">
        <f>MIN('RMSE by Model'!E9,'RMSE by Model'!E19,'RMSE by Model'!E29,'RMSE by Model'!E39,'RMSE by Model'!E49,'RMSE by Model'!E59,'RMSE by Model'!E69,'RMSE by Model'!E79,'RMSE by Model'!E89,'RMSE by Model'!E99,'RMSE by Model'!E109,'RMSE by Model'!E119,'RMSE by Model'!E129,'RMSE by Model'!E139,'RMSE by Model'!E149,'RMSE by Model'!E159,'RMSE by Model'!E169,'RMSE by Model'!E179,'RMSE by Model'!E189,'RMSE by Model'!E199,'RMSE by Model'!E209,'RMSE by Model'!E219,'RMSE by Model'!E229,'RMSE by Model'!E239,'RMSE by Model'!E249,'RMSE by Model'!E259,'RMSE by Model'!E269,'RMSE by Model'!E279,'RMSE by Model'!E289,'RMSE by Model'!E299,'RMSE by Model'!E309,'RMSE by Model'!E319)</f>
        <v>292.40227850000002</v>
      </c>
      <c r="H9" s="19">
        <f>MIN('RMSE by Model'!F9,'RMSE by Model'!F19,'RMSE by Model'!F29,'RMSE by Model'!F39,'RMSE by Model'!F49,'RMSE by Model'!F59,'RMSE by Model'!F69,'RMSE by Model'!F79,'RMSE by Model'!F89,'RMSE by Model'!F99,'RMSE by Model'!F109,'RMSE by Model'!F119,'RMSE by Model'!F129,'RMSE by Model'!F139,'RMSE by Model'!F149,'RMSE by Model'!F159,'RMSE by Model'!F169,'RMSE by Model'!F179,'RMSE by Model'!F189,'RMSE by Model'!F199,'RMSE by Model'!F209,'RMSE by Model'!F219,'RMSE by Model'!F229,'RMSE by Model'!F239,'RMSE by Model'!F249,'RMSE by Model'!F259,'RMSE by Model'!F269,'RMSE by Model'!F279,'RMSE by Model'!F289,'RMSE by Model'!F299,'RMSE by Model'!F309,'RMSE by Model'!F319)</f>
        <v>29.329977299999999</v>
      </c>
      <c r="I9" s="19">
        <f>MIN('RMSE by Model'!G9,'RMSE by Model'!G19,'RMSE by Model'!G29,'RMSE by Model'!G39,'RMSE by Model'!G49,'RMSE by Model'!G59,'RMSE by Model'!G69,'RMSE by Model'!G79,'RMSE by Model'!G89,'RMSE by Model'!G99,'RMSE by Model'!G109,'RMSE by Model'!G119,'RMSE by Model'!G129,'RMSE by Model'!G139,'RMSE by Model'!G149,'RMSE by Model'!G159,'RMSE by Model'!G169,'RMSE by Model'!G179,'RMSE by Model'!G189,'RMSE by Model'!G199,'RMSE by Model'!G209,'RMSE by Model'!G219,'RMSE by Model'!G229,'RMSE by Model'!G239,'RMSE by Model'!G249,'RMSE by Model'!G259,'RMSE by Model'!G269,'RMSE by Model'!G279,'RMSE by Model'!G289,'RMSE by Model'!G299,'RMSE by Model'!G309,'RMSE by Model'!G319)</f>
        <v>555.46975169059795</v>
      </c>
      <c r="J9" s="19">
        <f>MIN('RMSE by Model'!H9,'RMSE by Model'!H19,'RMSE by Model'!H29,'RMSE by Model'!H39,'RMSE by Model'!H49,'RMSE by Model'!H59,'RMSE by Model'!H69,'RMSE by Model'!H79,'RMSE by Model'!H89,'RMSE by Model'!H99,'RMSE by Model'!H109,'RMSE by Model'!H119,'RMSE by Model'!H129,'RMSE by Model'!H139,'RMSE by Model'!H149,'RMSE by Model'!H159,'RMSE by Model'!H169,'RMSE by Model'!H179,'RMSE by Model'!H189,'RMSE by Model'!H199,'RMSE by Model'!H209,'RMSE by Model'!H219,'RMSE by Model'!H229,'RMSE by Model'!H239,'RMSE by Model'!H249,'RMSE by Model'!H259,'RMSE by Model'!H269,'RMSE by Model'!H279,'RMSE by Model'!H289,'RMSE by Model'!H299,'RMSE by Model'!H309,'RMSE by Model'!H319)</f>
        <v>208.547471919857</v>
      </c>
      <c r="K9" s="19">
        <f>MIN('RMSE by Model'!I9,'RMSE by Model'!I19,'RMSE by Model'!I29,'RMSE by Model'!I39,'RMSE by Model'!I49,'RMSE by Model'!I59,'RMSE by Model'!I69,'RMSE by Model'!I79,'RMSE by Model'!I89,'RMSE by Model'!I99,'RMSE by Model'!I109,'RMSE by Model'!I119,'RMSE by Model'!I129,'RMSE by Model'!I139,'RMSE by Model'!I149,'RMSE by Model'!I159,'RMSE by Model'!I169,'RMSE by Model'!I179,'RMSE by Model'!I189,'RMSE by Model'!I199,'RMSE by Model'!I209,'RMSE by Model'!I219,'RMSE by Model'!I229,'RMSE by Model'!I239,'RMSE by Model'!I249,'RMSE by Model'!I259,'RMSE by Model'!I269,'RMSE by Model'!I279,'RMSE by Model'!I289,'RMSE by Model'!I299,'RMSE by Model'!I309,'RMSE by Model'!I319)</f>
        <v>222.20461725947899</v>
      </c>
      <c r="L9" s="19">
        <f>MIN('RMSE by Model'!J9,'RMSE by Model'!J19,'RMSE by Model'!J29,'RMSE by Model'!J39,'RMSE by Model'!J49,'RMSE by Model'!J59,'RMSE by Model'!J69,'RMSE by Model'!J79,'RMSE by Model'!J89,'RMSE by Model'!J99,'RMSE by Model'!J109,'RMSE by Model'!J119,'RMSE by Model'!J129,'RMSE by Model'!J139,'RMSE by Model'!J149,'RMSE by Model'!J159,'RMSE by Model'!J169,'RMSE by Model'!J179,'RMSE by Model'!J189,'RMSE by Model'!J199,'RMSE by Model'!J209,'RMSE by Model'!J219,'RMSE by Model'!J229,'RMSE by Model'!J239,'RMSE by Model'!J249,'RMSE by Model'!J259,'RMSE by Model'!J269,'RMSE by Model'!J279,'RMSE by Model'!J289,'RMSE by Model'!J299,'RMSE by Model'!J309,'RMSE by Model'!J319)</f>
        <v>246.04512220000001</v>
      </c>
      <c r="M9" s="19">
        <f>MIN('RMSE by Model'!K9,'RMSE by Model'!K19,'RMSE by Model'!K29,'RMSE by Model'!K39,'RMSE by Model'!K49,'RMSE by Model'!K59,'RMSE by Model'!K69,'RMSE by Model'!K79,'RMSE by Model'!K89,'RMSE by Model'!K99,'RMSE by Model'!K109,'RMSE by Model'!K119,'RMSE by Model'!K129,'RMSE by Model'!K139,'RMSE by Model'!K149,'RMSE by Model'!K159,'RMSE by Model'!K169,'RMSE by Model'!K179,'RMSE by Model'!K189,'RMSE by Model'!K199,'RMSE by Model'!K209,'RMSE by Model'!K219,'RMSE by Model'!K229,'RMSE by Model'!K239,'RMSE by Model'!K249,'RMSE by Model'!K259,'RMSE by Model'!K269,'RMSE by Model'!K279,'RMSE by Model'!K289,'RMSE by Model'!K299,'RMSE by Model'!K309,'RMSE by Model'!K319)</f>
        <v>195.18946349999999</v>
      </c>
      <c r="N9" s="19">
        <f>MIN('RMSE by Model'!L9,'RMSE by Model'!L19,'RMSE by Model'!L29,'RMSE by Model'!L39,'RMSE by Model'!L49,'RMSE by Model'!L59,'RMSE by Model'!L69,'RMSE by Model'!L79,'RMSE by Model'!L89,'RMSE by Model'!L99,'RMSE by Model'!L109,'RMSE by Model'!L119,'RMSE by Model'!L129,'RMSE by Model'!L139,'RMSE by Model'!L149,'RMSE by Model'!L159,'RMSE by Model'!L169,'RMSE by Model'!L179,'RMSE by Model'!L189,'RMSE by Model'!L199,'RMSE by Model'!L209,'RMSE by Model'!L219,'RMSE by Model'!L229,'RMSE by Model'!L239,'RMSE by Model'!L249,'RMSE by Model'!L259,'RMSE by Model'!L269,'RMSE by Model'!L279,'RMSE by Model'!L289,'RMSE by Model'!L299,'RMSE by Model'!L309,'RMSE by Model'!L319)</f>
        <v>597.58088120000002</v>
      </c>
      <c r="O9" s="19">
        <f>MIN('RMSE by Model'!M9,'RMSE by Model'!M19,'RMSE by Model'!M29,'RMSE by Model'!M39,'RMSE by Model'!M49,'RMSE by Model'!M59,'RMSE by Model'!M69,'RMSE by Model'!M79,'RMSE by Model'!M89,'RMSE by Model'!M99,'RMSE by Model'!M109,'RMSE by Model'!M119,'RMSE by Model'!M129,'RMSE by Model'!M139,'RMSE by Model'!M149,'RMSE by Model'!M159,'RMSE by Model'!M169,'RMSE by Model'!M179,'RMSE by Model'!M189,'RMSE by Model'!M199,'RMSE by Model'!M209,'RMSE by Model'!M219,'RMSE by Model'!M229,'RMSE by Model'!M239,'RMSE by Model'!M249,'RMSE by Model'!M259,'RMSE by Model'!M269,'RMSE by Model'!M279,'RMSE by Model'!M289,'RMSE by Model'!M299,'RMSE by Model'!M309,'RMSE by Model'!M319)</f>
        <v>207.08109139999999</v>
      </c>
      <c r="P9" s="19">
        <f>MIN('RMSE by Model'!N9,'RMSE by Model'!N19,'RMSE by Model'!N29,'RMSE by Model'!N39,'RMSE by Model'!N49,'RMSE by Model'!N59,'RMSE by Model'!N69,'RMSE by Model'!N79,'RMSE by Model'!N89,'RMSE by Model'!N99,'RMSE by Model'!N109,'RMSE by Model'!N119,'RMSE by Model'!N129,'RMSE by Model'!N139,'RMSE by Model'!N149,'RMSE by Model'!N159,'RMSE by Model'!N169,'RMSE by Model'!N179,'RMSE by Model'!N189,'RMSE by Model'!N199,'RMSE by Model'!N209,'RMSE by Model'!N219,'RMSE by Model'!N229,'RMSE by Model'!N239,'RMSE by Model'!N249,'RMSE by Model'!N259,'RMSE by Model'!N269,'RMSE by Model'!N279,'RMSE by Model'!N289,'RMSE by Model'!N299,'RMSE by Model'!N309,'RMSE by Model'!N319)</f>
        <v>137.55703679999999</v>
      </c>
      <c r="Q9" s="19">
        <f>MIN('RMSE by Model'!O9,'RMSE by Model'!O19,'RMSE by Model'!O29,'RMSE by Model'!O39,'RMSE by Model'!O49,'RMSE by Model'!O59,'RMSE by Model'!O69,'RMSE by Model'!O79,'RMSE by Model'!O89,'RMSE by Model'!O99,'RMSE by Model'!O109,'RMSE by Model'!O119,'RMSE by Model'!O129,'RMSE by Model'!O139,'RMSE by Model'!O149,'RMSE by Model'!O159,'RMSE by Model'!O169,'RMSE by Model'!O179,'RMSE by Model'!O189,'RMSE by Model'!O199,'RMSE by Model'!O209,'RMSE by Model'!O219,'RMSE by Model'!O229,'RMSE by Model'!O239,'RMSE by Model'!O249,'RMSE by Model'!O259,'RMSE by Model'!O269,'RMSE by Model'!O279,'RMSE by Model'!O289,'RMSE by Model'!O299,'RMSE by Model'!O309,'RMSE by Model'!O319)</f>
        <v>129.471974982208</v>
      </c>
      <c r="R9" s="19">
        <f>MIN('RMSE by Model'!P9,'RMSE by Model'!P19,'RMSE by Model'!P29,'RMSE by Model'!P39,'RMSE by Model'!P49,'RMSE by Model'!P59,'RMSE by Model'!P69,'RMSE by Model'!P79,'RMSE by Model'!P89,'RMSE by Model'!P99,'RMSE by Model'!P109,'RMSE by Model'!P119,'RMSE by Model'!P129,'RMSE by Model'!P139,'RMSE by Model'!P149,'RMSE by Model'!P159,'RMSE by Model'!P169,'RMSE by Model'!P179,'RMSE by Model'!P189,'RMSE by Model'!P199,'RMSE by Model'!P209,'RMSE by Model'!P219,'RMSE by Model'!P229,'RMSE by Model'!P239,'RMSE by Model'!P249,'RMSE by Model'!P259,'RMSE by Model'!P269,'RMSE by Model'!P279,'RMSE by Model'!P289,'RMSE by Model'!P299,'RMSE by Model'!P309,'RMSE by Model'!P319)</f>
        <v>136.28950121654</v>
      </c>
      <c r="S9" s="19">
        <f>MIN('RMSE by Model'!Q9,'RMSE by Model'!Q19,'RMSE by Model'!Q29,'RMSE by Model'!Q39,'RMSE by Model'!Q49,'RMSE by Model'!Q59,'RMSE by Model'!Q69,'RMSE by Model'!Q79,'RMSE by Model'!Q89,'RMSE by Model'!Q99,'RMSE by Model'!Q109,'RMSE by Model'!Q119,'RMSE by Model'!Q129,'RMSE by Model'!Q139,'RMSE by Model'!Q149,'RMSE by Model'!Q159,'RMSE by Model'!Q169,'RMSE by Model'!Q179,'RMSE by Model'!Q189,'RMSE by Model'!Q199,'RMSE by Model'!Q209,'RMSE by Model'!Q219,'RMSE by Model'!Q229,'RMSE by Model'!Q239,'RMSE by Model'!Q249,'RMSE by Model'!Q259,'RMSE by Model'!Q269,'RMSE by Model'!Q279,'RMSE by Model'!Q289,'RMSE by Model'!Q299,'RMSE by Model'!Q309,'RMSE by Model'!Q319)</f>
        <v>75.258212308146</v>
      </c>
      <c r="T9" s="19">
        <f>MIN('RMSE by Model'!R9,'RMSE by Model'!R19,'RMSE by Model'!R29,'RMSE by Model'!R39,'RMSE by Model'!R49,'RMSE by Model'!R59,'RMSE by Model'!R69,'RMSE by Model'!R79,'RMSE by Model'!R89,'RMSE by Model'!R99,'RMSE by Model'!R109,'RMSE by Model'!R119,'RMSE by Model'!R129,'RMSE by Model'!R139,'RMSE by Model'!R149,'RMSE by Model'!R159,'RMSE by Model'!R169,'RMSE by Model'!R179,'RMSE by Model'!R189,'RMSE by Model'!R199,'RMSE by Model'!R209,'RMSE by Model'!R219,'RMSE by Model'!R229,'RMSE by Model'!R239,'RMSE by Model'!R249,'RMSE by Model'!R259,'RMSE by Model'!R269,'RMSE by Model'!R279,'RMSE by Model'!R289,'RMSE by Model'!R299,'RMSE by Model'!R309,'RMSE by Model'!R319)</f>
        <v>22.926836949999998</v>
      </c>
      <c r="U9" s="19">
        <f>MIN('RMSE by Model'!S9,'RMSE by Model'!S19,'RMSE by Model'!S29,'RMSE by Model'!S39,'RMSE by Model'!S49,'RMSE by Model'!S59,'RMSE by Model'!S69,'RMSE by Model'!S79,'RMSE by Model'!S89,'RMSE by Model'!S99,'RMSE by Model'!S109,'RMSE by Model'!S119,'RMSE by Model'!S129,'RMSE by Model'!S139,'RMSE by Model'!S149,'RMSE by Model'!S159,'RMSE by Model'!S169,'RMSE by Model'!S179,'RMSE by Model'!S189,'RMSE by Model'!S199,'RMSE by Model'!S209,'RMSE by Model'!S219,'RMSE by Model'!S229,'RMSE by Model'!S239,'RMSE by Model'!S249,'RMSE by Model'!S259,'RMSE by Model'!S269,'RMSE by Model'!S279,'RMSE by Model'!S289,'RMSE by Model'!S299,'RMSE by Model'!S309,'RMSE by Model'!S319)</f>
        <v>493.84975186034706</v>
      </c>
      <c r="V9" s="19">
        <f>MIN('RMSE by Model'!T9,'RMSE by Model'!T19,'RMSE by Model'!T29,'RMSE by Model'!T39,'RMSE by Model'!T49,'RMSE by Model'!T59,'RMSE by Model'!T69,'RMSE by Model'!T79,'RMSE by Model'!T89,'RMSE by Model'!T99,'RMSE by Model'!T109,'RMSE by Model'!T119,'RMSE by Model'!T129,'RMSE by Model'!T139,'RMSE by Model'!T149,'RMSE by Model'!T159,'RMSE by Model'!T169,'RMSE by Model'!T179,'RMSE by Model'!T189,'RMSE by Model'!T199,'RMSE by Model'!T209,'RMSE by Model'!T219,'RMSE by Model'!T229,'RMSE by Model'!T239,'RMSE by Model'!T249,'RMSE by Model'!T259,'RMSE by Model'!T269,'RMSE by Model'!T279,'RMSE by Model'!T289,'RMSE by Model'!T299,'RMSE by Model'!T309,'RMSE by Model'!T319)</f>
        <v>259.88591450000001</v>
      </c>
      <c r="W9" s="19">
        <f>MIN('RMSE by Model'!U9,'RMSE by Model'!U19,'RMSE by Model'!U29,'RMSE by Model'!U39,'RMSE by Model'!U49,'RMSE by Model'!U59,'RMSE by Model'!U69,'RMSE by Model'!U79,'RMSE by Model'!U89,'RMSE by Model'!U99,'RMSE by Model'!U109,'RMSE by Model'!U119,'RMSE by Model'!U129,'RMSE by Model'!U139,'RMSE by Model'!U149,'RMSE by Model'!U159,'RMSE by Model'!U169,'RMSE by Model'!U179,'RMSE by Model'!U189,'RMSE by Model'!U199,'RMSE by Model'!U209,'RMSE by Model'!U219,'RMSE by Model'!U229,'RMSE by Model'!U239,'RMSE by Model'!U249,'RMSE by Model'!U259,'RMSE by Model'!U269,'RMSE by Model'!U279,'RMSE by Model'!U289,'RMSE by Model'!U299,'RMSE by Model'!U309,'RMSE by Model'!U319)</f>
        <v>92.270137781456299</v>
      </c>
      <c r="X9" s="19">
        <f>MIN('RMSE by Model'!V9,'RMSE by Model'!V19,'RMSE by Model'!V29,'RMSE by Model'!V39,'RMSE by Model'!V49,'RMSE by Model'!V59,'RMSE by Model'!V69,'RMSE by Model'!V79,'RMSE by Model'!V89,'RMSE by Model'!V99,'RMSE by Model'!V109,'RMSE by Model'!V119,'RMSE by Model'!V129,'RMSE by Model'!V139,'RMSE by Model'!V149,'RMSE by Model'!V159,'RMSE by Model'!V169,'RMSE by Model'!V179,'RMSE by Model'!V189,'RMSE by Model'!V199,'RMSE by Model'!V209,'RMSE by Model'!V219,'RMSE by Model'!V229,'RMSE by Model'!V239,'RMSE by Model'!V249,'RMSE by Model'!V259,'RMSE by Model'!V269,'RMSE by Model'!V279,'RMSE by Model'!V289,'RMSE by Model'!V299,'RMSE by Model'!V309,'RMSE by Model'!V319)</f>
        <v>925.44064202477296</v>
      </c>
      <c r="Y9" s="19">
        <f>MIN('RMSE by Model'!W9,'RMSE by Model'!W19,'RMSE by Model'!W29,'RMSE by Model'!W39,'RMSE by Model'!W49,'RMSE by Model'!W59,'RMSE by Model'!W69,'RMSE by Model'!W79,'RMSE by Model'!W89,'RMSE by Model'!W99,'RMSE by Model'!W109,'RMSE by Model'!W119,'RMSE by Model'!W129,'RMSE by Model'!W139,'RMSE by Model'!W149,'RMSE by Model'!W159,'RMSE by Model'!W169,'RMSE by Model'!W179,'RMSE by Model'!W189,'RMSE by Model'!W199,'RMSE by Model'!W209,'RMSE by Model'!W219,'RMSE by Model'!W229,'RMSE by Model'!W239,'RMSE by Model'!W249,'RMSE by Model'!W259,'RMSE by Model'!W269,'RMSE by Model'!W279,'RMSE by Model'!W289,'RMSE by Model'!W299,'RMSE by Model'!W309,'RMSE by Model'!W319)</f>
        <v>13.563545510000001</v>
      </c>
      <c r="Z9" s="19">
        <f>MIN('RMSE by Model'!X9,'RMSE by Model'!X19,'RMSE by Model'!X29,'RMSE by Model'!X39,'RMSE by Model'!X49,'RMSE by Model'!X59,'RMSE by Model'!X69,'RMSE by Model'!X79,'RMSE by Model'!X89,'RMSE by Model'!X99,'RMSE by Model'!X109,'RMSE by Model'!X119,'RMSE by Model'!X129,'RMSE by Model'!X139,'RMSE by Model'!X149,'RMSE by Model'!X159,'RMSE by Model'!X169,'RMSE by Model'!X179,'RMSE by Model'!X189,'RMSE by Model'!X199,'RMSE by Model'!X209,'RMSE by Model'!X219,'RMSE by Model'!X229,'RMSE by Model'!X239,'RMSE by Model'!X249,'RMSE by Model'!X259,'RMSE by Model'!X269,'RMSE by Model'!X279,'RMSE by Model'!X289,'RMSE by Model'!X299,'RMSE by Model'!X309,'RMSE by Model'!X319)</f>
        <v>240.199378602276</v>
      </c>
      <c r="AA9" s="33">
        <f>MIN('RMSE by Model'!Y9,'RMSE by Model'!Y19,'RMSE by Model'!Y29,'RMSE by Model'!Y39,'RMSE by Model'!Y49,'RMSE by Model'!Y59,'RMSE by Model'!Y69,'RMSE by Model'!Y79,'RMSE by Model'!Y89,'RMSE by Model'!Y99,'RMSE by Model'!Y109,'RMSE by Model'!Y119,'RMSE by Model'!Y129,'RMSE by Model'!Y139,'RMSE by Model'!Y149,'RMSE by Model'!Y159,'RMSE by Model'!Y169,'RMSE by Model'!Y179,'RMSE by Model'!Y189,'RMSE by Model'!Y199,'RMSE by Model'!Y209,'RMSE by Model'!Y219,'RMSE by Model'!Y229,'RMSE by Model'!Y239,'RMSE by Model'!Y249,'RMSE by Model'!Y259,'RMSE by Model'!Y269,'RMSE by Model'!Y279,'RMSE by Model'!Y289,'RMSE by Model'!Y299,'RMSE by Model'!Y309,'RMSE by Model'!Y319)</f>
        <v>108.442207461411</v>
      </c>
      <c r="AB9" s="16"/>
      <c r="AC9" s="16"/>
      <c r="AD9" s="16"/>
      <c r="AE9" s="16"/>
      <c r="AF9" s="16"/>
      <c r="AG9" s="16"/>
      <c r="AH9" s="16"/>
      <c r="AI9" s="16"/>
      <c r="AJ9" s="16"/>
    </row>
    <row r="10" spans="2:36" ht="17" thickBot="1">
      <c r="B10" s="16"/>
      <c r="C10" s="28">
        <v>8</v>
      </c>
      <c r="D10" s="20">
        <f>MIN('RMSE by Model'!B10,'RMSE by Model'!B20,'RMSE by Model'!B30,'RMSE by Model'!B40,'RMSE by Model'!B50,'RMSE by Model'!B60,'RMSE by Model'!B70,'RMSE by Model'!B80,'RMSE by Model'!B90,'RMSE by Model'!B100,'RMSE by Model'!B110,'RMSE by Model'!B120,'RMSE by Model'!B130,'RMSE by Model'!B140,'RMSE by Model'!B150,'RMSE by Model'!B160,'RMSE by Model'!B170,'RMSE by Model'!B180,'RMSE by Model'!B190,'RMSE by Model'!B200,'RMSE by Model'!B210,'RMSE by Model'!B220,'RMSE by Model'!B230,'RMSE by Model'!B240,'RMSE by Model'!B250,'RMSE by Model'!B260,'RMSE by Model'!B270,'RMSE by Model'!B280,'RMSE by Model'!B290,'RMSE by Model'!B300,'RMSE by Model'!B310,'RMSE by Model'!B320)</f>
        <v>498.07870371376958</v>
      </c>
      <c r="E10" s="20">
        <f>MIN('RMSE by Model'!C10,'RMSE by Model'!C20,'RMSE by Model'!C30,'RMSE by Model'!C40,'RMSE by Model'!C50,'RMSE by Model'!C60,'RMSE by Model'!C70,'RMSE by Model'!C80,'RMSE by Model'!C90,'RMSE by Model'!C100,'RMSE by Model'!C110,'RMSE by Model'!C120,'RMSE by Model'!C130,'RMSE by Model'!C140,'RMSE by Model'!C150,'RMSE by Model'!C160,'RMSE by Model'!C170,'RMSE by Model'!C180,'RMSE by Model'!C190,'RMSE by Model'!C200,'RMSE by Model'!C210,'RMSE by Model'!C220,'RMSE by Model'!C230,'RMSE by Model'!C240,'RMSE by Model'!C250,'RMSE by Model'!C260,'RMSE by Model'!C270,'RMSE by Model'!C280,'RMSE by Model'!C290,'RMSE by Model'!C300,'RMSE by Model'!C310,'RMSE by Model'!C320)</f>
        <v>6.9375969316547526</v>
      </c>
      <c r="F10" s="20">
        <f>MIN('RMSE by Model'!D10,'RMSE by Model'!D20,'RMSE by Model'!D30,'RMSE by Model'!D40,'RMSE by Model'!D50,'RMSE by Model'!D60,'RMSE by Model'!D70,'RMSE by Model'!D80,'RMSE by Model'!D90,'RMSE by Model'!D100,'RMSE by Model'!D110,'RMSE by Model'!D120,'RMSE by Model'!D130,'RMSE by Model'!D140,'RMSE by Model'!D150,'RMSE by Model'!D160,'RMSE by Model'!D170,'RMSE by Model'!D180,'RMSE by Model'!D190,'RMSE by Model'!D200,'RMSE by Model'!D210,'RMSE by Model'!D220,'RMSE by Model'!D230,'RMSE by Model'!D240,'RMSE by Model'!D250,'RMSE by Model'!D260,'RMSE by Model'!D270,'RMSE by Model'!D280,'RMSE by Model'!D290,'RMSE by Model'!D300,'RMSE by Model'!D310,'RMSE by Model'!D320)</f>
        <v>65.141778790247997</v>
      </c>
      <c r="G10" s="20">
        <f>MIN('RMSE by Model'!E10,'RMSE by Model'!E20,'RMSE by Model'!E30,'RMSE by Model'!E40,'RMSE by Model'!E50,'RMSE by Model'!E60,'RMSE by Model'!E70,'RMSE by Model'!E80,'RMSE by Model'!E90,'RMSE by Model'!E100,'RMSE by Model'!E110,'RMSE by Model'!E120,'RMSE by Model'!E130,'RMSE by Model'!E140,'RMSE by Model'!E150,'RMSE by Model'!E160,'RMSE by Model'!E170,'RMSE by Model'!E180,'RMSE by Model'!E190,'RMSE by Model'!E200,'RMSE by Model'!E210,'RMSE by Model'!E220,'RMSE by Model'!E230,'RMSE by Model'!E240,'RMSE by Model'!E250,'RMSE by Model'!E260,'RMSE by Model'!E270,'RMSE by Model'!E280,'RMSE by Model'!E290,'RMSE by Model'!E300,'RMSE by Model'!E310,'RMSE by Model'!E320)</f>
        <v>175.84510890000001</v>
      </c>
      <c r="H10" s="20">
        <f>MIN('RMSE by Model'!F10,'RMSE by Model'!F20,'RMSE by Model'!F30,'RMSE by Model'!F40,'RMSE by Model'!F50,'RMSE by Model'!F60,'RMSE by Model'!F70,'RMSE by Model'!F80,'RMSE by Model'!F90,'RMSE by Model'!F100,'RMSE by Model'!F110,'RMSE by Model'!F120,'RMSE by Model'!F130,'RMSE by Model'!F140,'RMSE by Model'!F150,'RMSE by Model'!F160,'RMSE by Model'!F170,'RMSE by Model'!F180,'RMSE by Model'!F190,'RMSE by Model'!F200,'RMSE by Model'!F210,'RMSE by Model'!F220,'RMSE by Model'!F230,'RMSE by Model'!F240,'RMSE by Model'!F250,'RMSE by Model'!F260,'RMSE by Model'!F270,'RMSE by Model'!F280,'RMSE by Model'!F290,'RMSE by Model'!F300,'RMSE by Model'!F310,'RMSE by Model'!F320)</f>
        <v>22.428892524784832</v>
      </c>
      <c r="I10" s="20">
        <f>MIN('RMSE by Model'!G10,'RMSE by Model'!G20,'RMSE by Model'!G30,'RMSE by Model'!G40,'RMSE by Model'!G50,'RMSE by Model'!G60,'RMSE by Model'!G70,'RMSE by Model'!G80,'RMSE by Model'!G90,'RMSE by Model'!G100,'RMSE by Model'!G110,'RMSE by Model'!G120,'RMSE by Model'!G130,'RMSE by Model'!G140,'RMSE by Model'!G150,'RMSE by Model'!G160,'RMSE by Model'!G170,'RMSE by Model'!G180,'RMSE by Model'!G190,'RMSE by Model'!G200,'RMSE by Model'!G210,'RMSE by Model'!G220,'RMSE by Model'!G230,'RMSE by Model'!G240,'RMSE by Model'!G250,'RMSE by Model'!G260,'RMSE by Model'!G270,'RMSE by Model'!G280,'RMSE by Model'!G290,'RMSE by Model'!G300,'RMSE by Model'!G310,'RMSE by Model'!G320)</f>
        <v>356.61398833807101</v>
      </c>
      <c r="J10" s="20">
        <f>MIN('RMSE by Model'!H10,'RMSE by Model'!H20,'RMSE by Model'!H30,'RMSE by Model'!H40,'RMSE by Model'!H50,'RMSE by Model'!H60,'RMSE by Model'!H70,'RMSE by Model'!H80,'RMSE by Model'!H90,'RMSE by Model'!H100,'RMSE by Model'!H110,'RMSE by Model'!H120,'RMSE by Model'!H130,'RMSE by Model'!H140,'RMSE by Model'!H150,'RMSE by Model'!H160,'RMSE by Model'!H170,'RMSE by Model'!H180,'RMSE by Model'!H190,'RMSE by Model'!H200,'RMSE by Model'!H210,'RMSE by Model'!H220,'RMSE by Model'!H230,'RMSE by Model'!H240,'RMSE by Model'!H250,'RMSE by Model'!H260,'RMSE by Model'!H270,'RMSE by Model'!H280,'RMSE by Model'!H290,'RMSE by Model'!H300,'RMSE by Model'!H310,'RMSE by Model'!H320)</f>
        <v>78.0028191334696</v>
      </c>
      <c r="K10" s="20">
        <f>MIN('RMSE by Model'!I10,'RMSE by Model'!I20,'RMSE by Model'!I30,'RMSE by Model'!I40,'RMSE by Model'!I50,'RMSE by Model'!I60,'RMSE by Model'!I70,'RMSE by Model'!I80,'RMSE by Model'!I90,'RMSE by Model'!I100,'RMSE by Model'!I110,'RMSE by Model'!I120,'RMSE by Model'!I130,'RMSE by Model'!I140,'RMSE by Model'!I150,'RMSE by Model'!I160,'RMSE by Model'!I170,'RMSE by Model'!I180,'RMSE by Model'!I190,'RMSE by Model'!I200,'RMSE by Model'!I210,'RMSE by Model'!I220,'RMSE by Model'!I230,'RMSE by Model'!I240,'RMSE by Model'!I250,'RMSE by Model'!I260,'RMSE by Model'!I270,'RMSE by Model'!I280,'RMSE by Model'!I290,'RMSE by Model'!I300,'RMSE by Model'!I310,'RMSE by Model'!I320)</f>
        <v>117.9615716</v>
      </c>
      <c r="L10" s="20">
        <f>MIN('RMSE by Model'!J10,'RMSE by Model'!J20,'RMSE by Model'!J30,'RMSE by Model'!J40,'RMSE by Model'!J50,'RMSE by Model'!J60,'RMSE by Model'!J70,'RMSE by Model'!J80,'RMSE by Model'!J90,'RMSE by Model'!J100,'RMSE by Model'!J110,'RMSE by Model'!J120,'RMSE by Model'!J130,'RMSE by Model'!J140,'RMSE by Model'!J150,'RMSE by Model'!J160,'RMSE by Model'!J170,'RMSE by Model'!J180,'RMSE by Model'!J190,'RMSE by Model'!J200,'RMSE by Model'!J210,'RMSE by Model'!J220,'RMSE by Model'!J230,'RMSE by Model'!J240,'RMSE by Model'!J250,'RMSE by Model'!J260,'RMSE by Model'!J270,'RMSE by Model'!J280,'RMSE by Model'!J290,'RMSE by Model'!J300,'RMSE by Model'!J310,'RMSE by Model'!J320)</f>
        <v>151.86791020622599</v>
      </c>
      <c r="M10" s="20">
        <f>MIN('RMSE by Model'!K10,'RMSE by Model'!K20,'RMSE by Model'!K30,'RMSE by Model'!K40,'RMSE by Model'!K50,'RMSE by Model'!K60,'RMSE by Model'!K70,'RMSE by Model'!K80,'RMSE by Model'!K90,'RMSE by Model'!K100,'RMSE by Model'!K110,'RMSE by Model'!K120,'RMSE by Model'!K130,'RMSE by Model'!K140,'RMSE by Model'!K150,'RMSE by Model'!K160,'RMSE by Model'!K170,'RMSE by Model'!K180,'RMSE by Model'!K190,'RMSE by Model'!K200,'RMSE by Model'!K210,'RMSE by Model'!K220,'RMSE by Model'!K230,'RMSE by Model'!K240,'RMSE by Model'!K250,'RMSE by Model'!K260,'RMSE by Model'!K270,'RMSE by Model'!K280,'RMSE by Model'!K290,'RMSE by Model'!K300,'RMSE by Model'!K310,'RMSE by Model'!K320)</f>
        <v>120.4003027</v>
      </c>
      <c r="N10" s="20">
        <f>MIN('RMSE by Model'!L10,'RMSE by Model'!L20,'RMSE by Model'!L30,'RMSE by Model'!L40,'RMSE by Model'!L50,'RMSE by Model'!L60,'RMSE by Model'!L70,'RMSE by Model'!L80,'RMSE by Model'!L90,'RMSE by Model'!L100,'RMSE by Model'!L110,'RMSE by Model'!L120,'RMSE by Model'!L130,'RMSE by Model'!L140,'RMSE by Model'!L150,'RMSE by Model'!L160,'RMSE by Model'!L170,'RMSE by Model'!L180,'RMSE by Model'!L190,'RMSE by Model'!L200,'RMSE by Model'!L210,'RMSE by Model'!L220,'RMSE by Model'!L230,'RMSE by Model'!L240,'RMSE by Model'!L250,'RMSE by Model'!L260,'RMSE by Model'!L270,'RMSE by Model'!L280,'RMSE by Model'!L290,'RMSE by Model'!L300,'RMSE by Model'!L310,'RMSE by Model'!L320)</f>
        <v>204.74661105010199</v>
      </c>
      <c r="O10" s="20">
        <f>MIN('RMSE by Model'!M10,'RMSE by Model'!M20,'RMSE by Model'!M30,'RMSE by Model'!M40,'RMSE by Model'!M50,'RMSE by Model'!M60,'RMSE by Model'!M70,'RMSE by Model'!M80,'RMSE by Model'!M90,'RMSE by Model'!M100,'RMSE by Model'!M110,'RMSE by Model'!M120,'RMSE by Model'!M130,'RMSE by Model'!M140,'RMSE by Model'!M150,'RMSE by Model'!M160,'RMSE by Model'!M170,'RMSE by Model'!M180,'RMSE by Model'!M190,'RMSE by Model'!M200,'RMSE by Model'!M210,'RMSE by Model'!M220,'RMSE by Model'!M230,'RMSE by Model'!M240,'RMSE by Model'!M250,'RMSE by Model'!M260,'RMSE by Model'!M270,'RMSE by Model'!M280,'RMSE by Model'!M290,'RMSE by Model'!M300,'RMSE by Model'!M310,'RMSE by Model'!M320)</f>
        <v>124.85866361866</v>
      </c>
      <c r="P10" s="20">
        <f>MIN('RMSE by Model'!N10,'RMSE by Model'!N20,'RMSE by Model'!N30,'RMSE by Model'!N40,'RMSE by Model'!N50,'RMSE by Model'!N60,'RMSE by Model'!N70,'RMSE by Model'!N80,'RMSE by Model'!N90,'RMSE by Model'!N100,'RMSE by Model'!N110,'RMSE by Model'!N120,'RMSE by Model'!N130,'RMSE by Model'!N140,'RMSE by Model'!N150,'RMSE by Model'!N160,'RMSE by Model'!N170,'RMSE by Model'!N180,'RMSE by Model'!N190,'RMSE by Model'!N200,'RMSE by Model'!N210,'RMSE by Model'!N220,'RMSE by Model'!N230,'RMSE by Model'!N240,'RMSE by Model'!N250,'RMSE by Model'!N260,'RMSE by Model'!N270,'RMSE by Model'!N280,'RMSE by Model'!N290,'RMSE by Model'!N300,'RMSE by Model'!N310,'RMSE by Model'!N320)</f>
        <v>135.60434007096001</v>
      </c>
      <c r="Q10" s="20">
        <f>MIN('RMSE by Model'!O10,'RMSE by Model'!O20,'RMSE by Model'!O30,'RMSE by Model'!O40,'RMSE by Model'!O50,'RMSE by Model'!O60,'RMSE by Model'!O70,'RMSE by Model'!O80,'RMSE by Model'!O90,'RMSE by Model'!O100,'RMSE by Model'!O110,'RMSE by Model'!O120,'RMSE by Model'!O130,'RMSE by Model'!O140,'RMSE by Model'!O150,'RMSE by Model'!O160,'RMSE by Model'!O170,'RMSE by Model'!O180,'RMSE by Model'!O190,'RMSE by Model'!O200,'RMSE by Model'!O210,'RMSE by Model'!O220,'RMSE by Model'!O230,'RMSE by Model'!O240,'RMSE by Model'!O250,'RMSE by Model'!O260,'RMSE by Model'!O270,'RMSE by Model'!O280,'RMSE by Model'!O290,'RMSE by Model'!O300,'RMSE by Model'!O310,'RMSE by Model'!O320)</f>
        <v>164.59587909999999</v>
      </c>
      <c r="R10" s="20">
        <f>MIN('RMSE by Model'!P10,'RMSE by Model'!P20,'RMSE by Model'!P30,'RMSE by Model'!P40,'RMSE by Model'!P50,'RMSE by Model'!P60,'RMSE by Model'!P70,'RMSE by Model'!P80,'RMSE by Model'!P90,'RMSE by Model'!P100,'RMSE by Model'!P110,'RMSE by Model'!P120,'RMSE by Model'!P130,'RMSE by Model'!P140,'RMSE by Model'!P150,'RMSE by Model'!P160,'RMSE by Model'!P170,'RMSE by Model'!P180,'RMSE by Model'!P190,'RMSE by Model'!P200,'RMSE by Model'!P210,'RMSE by Model'!P220,'RMSE by Model'!P230,'RMSE by Model'!P240,'RMSE by Model'!P250,'RMSE by Model'!P260,'RMSE by Model'!P270,'RMSE by Model'!P280,'RMSE by Model'!P290,'RMSE by Model'!P300,'RMSE by Model'!P310,'RMSE by Model'!P320)</f>
        <v>63.991388203566302</v>
      </c>
      <c r="S10" s="20">
        <f>MIN('RMSE by Model'!Q10,'RMSE by Model'!Q20,'RMSE by Model'!Q30,'RMSE by Model'!Q40,'RMSE by Model'!Q50,'RMSE by Model'!Q60,'RMSE by Model'!Q70,'RMSE by Model'!Q80,'RMSE by Model'!Q90,'RMSE by Model'!Q100,'RMSE by Model'!Q110,'RMSE by Model'!Q120,'RMSE by Model'!Q130,'RMSE by Model'!Q140,'RMSE by Model'!Q150,'RMSE by Model'!Q160,'RMSE by Model'!Q170,'RMSE by Model'!Q180,'RMSE by Model'!Q190,'RMSE by Model'!Q200,'RMSE by Model'!Q210,'RMSE by Model'!Q220,'RMSE by Model'!Q230,'RMSE by Model'!Q240,'RMSE by Model'!Q250,'RMSE by Model'!Q260,'RMSE by Model'!Q270,'RMSE by Model'!Q280,'RMSE by Model'!Q290,'RMSE by Model'!Q300,'RMSE by Model'!Q310,'RMSE by Model'!Q320)</f>
        <v>49.502700789999999</v>
      </c>
      <c r="T10" s="20">
        <f>MIN('RMSE by Model'!R10,'RMSE by Model'!R20,'RMSE by Model'!R30,'RMSE by Model'!R40,'RMSE by Model'!R50,'RMSE by Model'!R60,'RMSE by Model'!R70,'RMSE by Model'!R80,'RMSE by Model'!R90,'RMSE by Model'!R100,'RMSE by Model'!R110,'RMSE by Model'!R120,'RMSE by Model'!R130,'RMSE by Model'!R140,'RMSE by Model'!R150,'RMSE by Model'!R160,'RMSE by Model'!R170,'RMSE by Model'!R180,'RMSE by Model'!R190,'RMSE by Model'!R200,'RMSE by Model'!R210,'RMSE by Model'!R220,'RMSE by Model'!R230,'RMSE by Model'!R240,'RMSE by Model'!R250,'RMSE by Model'!R260,'RMSE by Model'!R270,'RMSE by Model'!R280,'RMSE by Model'!R290,'RMSE by Model'!R300,'RMSE by Model'!R310,'RMSE by Model'!R320)</f>
        <v>16.220878415643714</v>
      </c>
      <c r="U10" s="20">
        <f>MIN('RMSE by Model'!S10,'RMSE by Model'!S20,'RMSE by Model'!S30,'RMSE by Model'!S40,'RMSE by Model'!S50,'RMSE by Model'!S60,'RMSE by Model'!S70,'RMSE by Model'!S80,'RMSE by Model'!S90,'RMSE by Model'!S100,'RMSE by Model'!S110,'RMSE by Model'!S120,'RMSE by Model'!S130,'RMSE by Model'!S140,'RMSE by Model'!S150,'RMSE by Model'!S160,'RMSE by Model'!S170,'RMSE by Model'!S180,'RMSE by Model'!S190,'RMSE by Model'!S200,'RMSE by Model'!S210,'RMSE by Model'!S220,'RMSE by Model'!S230,'RMSE by Model'!S240,'RMSE by Model'!S250,'RMSE by Model'!S260,'RMSE by Model'!S270,'RMSE by Model'!S280,'RMSE by Model'!S290,'RMSE by Model'!S300,'RMSE by Model'!S310,'RMSE by Model'!S320)</f>
        <v>366.06189204093403</v>
      </c>
      <c r="V10" s="20">
        <f>MIN('RMSE by Model'!T10,'RMSE by Model'!T20,'RMSE by Model'!T30,'RMSE by Model'!T40,'RMSE by Model'!T50,'RMSE by Model'!T60,'RMSE by Model'!T70,'RMSE by Model'!T80,'RMSE by Model'!T90,'RMSE by Model'!T100,'RMSE by Model'!T110,'RMSE by Model'!T120,'RMSE by Model'!T130,'RMSE by Model'!T140,'RMSE by Model'!T150,'RMSE by Model'!T160,'RMSE by Model'!T170,'RMSE by Model'!T180,'RMSE by Model'!T190,'RMSE by Model'!T200,'RMSE by Model'!T210,'RMSE by Model'!T220,'RMSE by Model'!T230,'RMSE by Model'!T240,'RMSE by Model'!T250,'RMSE by Model'!T260,'RMSE by Model'!T270,'RMSE by Model'!T280,'RMSE by Model'!T290,'RMSE by Model'!T300,'RMSE by Model'!T310,'RMSE by Model'!T320)</f>
        <v>200.54013850000001</v>
      </c>
      <c r="W10" s="20">
        <f>MIN('RMSE by Model'!U10,'RMSE by Model'!U20,'RMSE by Model'!U30,'RMSE by Model'!U40,'RMSE by Model'!U50,'RMSE by Model'!U60,'RMSE by Model'!U70,'RMSE by Model'!U80,'RMSE by Model'!U90,'RMSE by Model'!U100,'RMSE by Model'!U110,'RMSE by Model'!U120,'RMSE by Model'!U130,'RMSE by Model'!U140,'RMSE by Model'!U150,'RMSE by Model'!U160,'RMSE by Model'!U170,'RMSE by Model'!U180,'RMSE by Model'!U190,'RMSE by Model'!U200,'RMSE by Model'!U210,'RMSE by Model'!U220,'RMSE by Model'!U230,'RMSE by Model'!U240,'RMSE by Model'!U250,'RMSE by Model'!U260,'RMSE by Model'!U270,'RMSE by Model'!U280,'RMSE by Model'!U290,'RMSE by Model'!U300,'RMSE by Model'!U310,'RMSE by Model'!U320)</f>
        <v>60.304704647762122</v>
      </c>
      <c r="X10" s="20">
        <f>MIN('RMSE by Model'!V10,'RMSE by Model'!V20,'RMSE by Model'!V30,'RMSE by Model'!V40,'RMSE by Model'!V50,'RMSE by Model'!V60,'RMSE by Model'!V70,'RMSE by Model'!V80,'RMSE by Model'!V90,'RMSE by Model'!V100,'RMSE by Model'!V110,'RMSE by Model'!V120,'RMSE by Model'!V130,'RMSE by Model'!V140,'RMSE by Model'!V150,'RMSE by Model'!V160,'RMSE by Model'!V170,'RMSE by Model'!V180,'RMSE by Model'!V190,'RMSE by Model'!V200,'RMSE by Model'!V210,'RMSE by Model'!V220,'RMSE by Model'!V230,'RMSE by Model'!V240,'RMSE by Model'!V250,'RMSE by Model'!V260,'RMSE by Model'!V270,'RMSE by Model'!V280,'RMSE by Model'!V290,'RMSE by Model'!V300,'RMSE by Model'!V310,'RMSE by Model'!V320)</f>
        <v>333.01611308125803</v>
      </c>
      <c r="Y10" s="20">
        <f>MIN('RMSE by Model'!W10,'RMSE by Model'!W20,'RMSE by Model'!W30,'RMSE by Model'!W40,'RMSE by Model'!W50,'RMSE by Model'!W60,'RMSE by Model'!W70,'RMSE by Model'!W80,'RMSE by Model'!W90,'RMSE by Model'!W100,'RMSE by Model'!W110,'RMSE by Model'!W120,'RMSE by Model'!W130,'RMSE by Model'!W140,'RMSE by Model'!W150,'RMSE by Model'!W160,'RMSE by Model'!W170,'RMSE by Model'!W180,'RMSE by Model'!W190,'RMSE by Model'!W200,'RMSE by Model'!W210,'RMSE by Model'!W220,'RMSE by Model'!W230,'RMSE by Model'!W240,'RMSE by Model'!W250,'RMSE by Model'!W260,'RMSE by Model'!W270,'RMSE by Model'!W280,'RMSE by Model'!W290,'RMSE by Model'!W300,'RMSE by Model'!W310,'RMSE by Model'!W320)</f>
        <v>5.3559637833276197</v>
      </c>
      <c r="Z10" s="20">
        <f>MIN('RMSE by Model'!X10,'RMSE by Model'!X20,'RMSE by Model'!X30,'RMSE by Model'!X40,'RMSE by Model'!X50,'RMSE by Model'!X60,'RMSE by Model'!X70,'RMSE by Model'!X80,'RMSE by Model'!X90,'RMSE by Model'!X100,'RMSE by Model'!X110,'RMSE by Model'!X120,'RMSE by Model'!X130,'RMSE by Model'!X140,'RMSE by Model'!X150,'RMSE by Model'!X160,'RMSE by Model'!X170,'RMSE by Model'!X180,'RMSE by Model'!X190,'RMSE by Model'!X200,'RMSE by Model'!X210,'RMSE by Model'!X220,'RMSE by Model'!X230,'RMSE by Model'!X240,'RMSE by Model'!X250,'RMSE by Model'!X260,'RMSE by Model'!X270,'RMSE by Model'!X280,'RMSE by Model'!X290,'RMSE by Model'!X300,'RMSE by Model'!X310,'RMSE by Model'!X320)</f>
        <v>163.45045482361053</v>
      </c>
      <c r="AA10" s="34">
        <f>MIN('RMSE by Model'!Y10,'RMSE by Model'!Y20,'RMSE by Model'!Y30,'RMSE by Model'!Y40,'RMSE by Model'!Y50,'RMSE by Model'!Y60,'RMSE by Model'!Y70,'RMSE by Model'!Y80,'RMSE by Model'!Y90,'RMSE by Model'!Y100,'RMSE by Model'!Y110,'RMSE by Model'!Y120,'RMSE by Model'!Y130,'RMSE by Model'!Y140,'RMSE by Model'!Y150,'RMSE by Model'!Y160,'RMSE by Model'!Y170,'RMSE by Model'!Y180,'RMSE by Model'!Y190,'RMSE by Model'!Y200,'RMSE by Model'!Y210,'RMSE by Model'!Y220,'RMSE by Model'!Y230,'RMSE by Model'!Y240,'RMSE by Model'!Y250,'RMSE by Model'!Y260,'RMSE by Model'!Y270,'RMSE by Model'!Y280,'RMSE by Model'!Y290,'RMSE by Model'!Y300,'RMSE by Model'!Y310,'RMSE by Model'!Y320)</f>
        <v>67.714245520000006</v>
      </c>
      <c r="AB10" s="16"/>
      <c r="AC10" s="16"/>
      <c r="AD10" s="16"/>
      <c r="AE10" s="16"/>
      <c r="AF10" s="16"/>
      <c r="AG10" s="16"/>
      <c r="AH10" s="16"/>
      <c r="AI10" s="16"/>
      <c r="AJ10" s="16"/>
    </row>
    <row r="11" spans="2:36">
      <c r="B11" s="16"/>
      <c r="C11" s="15"/>
      <c r="D11" s="15"/>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2:36" ht="17" thickBot="1">
      <c r="B12" s="49" t="s">
        <v>34</v>
      </c>
      <c r="C12" s="49"/>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2:36">
      <c r="B13" s="16"/>
      <c r="C13" s="39"/>
      <c r="D13" s="43">
        <v>1</v>
      </c>
      <c r="E13" s="43">
        <v>2</v>
      </c>
      <c r="F13" s="43">
        <v>3</v>
      </c>
      <c r="G13" s="43">
        <v>4</v>
      </c>
      <c r="H13" s="43">
        <v>5</v>
      </c>
      <c r="I13" s="43">
        <v>6</v>
      </c>
      <c r="J13" s="43">
        <v>7</v>
      </c>
      <c r="K13" s="43">
        <v>8</v>
      </c>
      <c r="L13" s="43">
        <v>9</v>
      </c>
      <c r="M13" s="43">
        <f>L13+1</f>
        <v>10</v>
      </c>
      <c r="N13" s="43">
        <f t="shared" ref="N13:AA13" si="0">M13+1</f>
        <v>11</v>
      </c>
      <c r="O13" s="43">
        <f t="shared" si="0"/>
        <v>12</v>
      </c>
      <c r="P13" s="43">
        <f t="shared" si="0"/>
        <v>13</v>
      </c>
      <c r="Q13" s="43">
        <f t="shared" si="0"/>
        <v>14</v>
      </c>
      <c r="R13" s="43">
        <f t="shared" si="0"/>
        <v>15</v>
      </c>
      <c r="S13" s="43">
        <f t="shared" si="0"/>
        <v>16</v>
      </c>
      <c r="T13" s="43">
        <f t="shared" si="0"/>
        <v>17</v>
      </c>
      <c r="U13" s="43">
        <f t="shared" si="0"/>
        <v>18</v>
      </c>
      <c r="V13" s="43">
        <f t="shared" si="0"/>
        <v>19</v>
      </c>
      <c r="W13" s="43">
        <f t="shared" si="0"/>
        <v>20</v>
      </c>
      <c r="X13" s="43">
        <f t="shared" si="0"/>
        <v>21</v>
      </c>
      <c r="Y13" s="43">
        <f t="shared" si="0"/>
        <v>22</v>
      </c>
      <c r="Z13" s="43">
        <f t="shared" si="0"/>
        <v>23</v>
      </c>
      <c r="AA13" s="44">
        <f t="shared" si="0"/>
        <v>24</v>
      </c>
      <c r="AB13" s="16"/>
      <c r="AC13" s="16"/>
      <c r="AD13" s="16"/>
      <c r="AE13" s="16"/>
      <c r="AF13" s="16"/>
      <c r="AG13" s="16"/>
      <c r="AH13" s="16"/>
      <c r="AI13" s="16"/>
      <c r="AJ13" s="16"/>
    </row>
    <row r="14" spans="2:36">
      <c r="B14" s="16"/>
      <c r="C14" s="40" t="s">
        <v>93</v>
      </c>
      <c r="D14" s="22" t="s">
        <v>79</v>
      </c>
      <c r="E14" s="22" t="s">
        <v>72</v>
      </c>
      <c r="F14" s="22" t="s">
        <v>76</v>
      </c>
      <c r="G14" s="22" t="s">
        <v>47</v>
      </c>
      <c r="H14" s="22" t="s">
        <v>47</v>
      </c>
      <c r="I14" s="22" t="s">
        <v>47</v>
      </c>
      <c r="J14" s="22" t="s">
        <v>77</v>
      </c>
      <c r="K14" s="22" t="s">
        <v>67</v>
      </c>
      <c r="L14" s="22" t="s">
        <v>41</v>
      </c>
      <c r="M14" s="22" t="s">
        <v>67</v>
      </c>
      <c r="N14" s="22" t="s">
        <v>80</v>
      </c>
      <c r="O14" s="22" t="s">
        <v>72</v>
      </c>
      <c r="P14" s="22" t="s">
        <v>71</v>
      </c>
      <c r="Q14" s="22" t="s">
        <v>67</v>
      </c>
      <c r="R14" s="22" t="s">
        <v>44</v>
      </c>
      <c r="S14" s="22" t="s">
        <v>73</v>
      </c>
      <c r="T14" s="22" t="s">
        <v>67</v>
      </c>
      <c r="U14" s="22" t="s">
        <v>76</v>
      </c>
      <c r="V14" s="22" t="s">
        <v>77</v>
      </c>
      <c r="W14" s="22" t="s">
        <v>71</v>
      </c>
      <c r="X14" s="22" t="s">
        <v>81</v>
      </c>
      <c r="Y14" s="22" t="s">
        <v>71</v>
      </c>
      <c r="Z14" s="22" t="s">
        <v>44</v>
      </c>
      <c r="AA14" s="29" t="s">
        <v>72</v>
      </c>
      <c r="AB14" s="16"/>
      <c r="AC14" s="16"/>
      <c r="AD14" s="16"/>
      <c r="AE14" s="16"/>
      <c r="AF14" s="16"/>
      <c r="AG14" s="16"/>
      <c r="AH14" s="16"/>
      <c r="AI14" s="16"/>
      <c r="AJ14" s="16"/>
    </row>
    <row r="15" spans="2:36">
      <c r="B15" s="16"/>
      <c r="C15" s="40" t="s">
        <v>94</v>
      </c>
      <c r="D15" s="22" t="s">
        <v>72</v>
      </c>
      <c r="E15" s="22" t="s">
        <v>72</v>
      </c>
      <c r="F15" s="22" t="s">
        <v>76</v>
      </c>
      <c r="G15" s="22" t="s">
        <v>67</v>
      </c>
      <c r="H15" s="22" t="s">
        <v>67</v>
      </c>
      <c r="I15" s="22" t="s">
        <v>76</v>
      </c>
      <c r="J15" s="22" t="s">
        <v>75</v>
      </c>
      <c r="K15" s="22" t="s">
        <v>67</v>
      </c>
      <c r="L15" s="22" t="s">
        <v>67</v>
      </c>
      <c r="M15" s="22" t="s">
        <v>41</v>
      </c>
      <c r="N15" s="22" t="s">
        <v>75</v>
      </c>
      <c r="O15" s="22" t="s">
        <v>76</v>
      </c>
      <c r="P15" s="22" t="s">
        <v>68</v>
      </c>
      <c r="Q15" s="22" t="s">
        <v>72</v>
      </c>
      <c r="R15" s="22" t="s">
        <v>76</v>
      </c>
      <c r="S15" s="22" t="s">
        <v>73</v>
      </c>
      <c r="T15" s="22" t="s">
        <v>73</v>
      </c>
      <c r="U15" s="22" t="s">
        <v>76</v>
      </c>
      <c r="V15" s="22" t="s">
        <v>77</v>
      </c>
      <c r="W15" s="22" t="s">
        <v>72</v>
      </c>
      <c r="X15" s="22" t="s">
        <v>78</v>
      </c>
      <c r="Y15" s="22" t="s">
        <v>66</v>
      </c>
      <c r="Z15" s="22" t="s">
        <v>79</v>
      </c>
      <c r="AA15" s="29" t="s">
        <v>78</v>
      </c>
      <c r="AB15" s="16"/>
      <c r="AC15" s="16"/>
      <c r="AD15" s="16"/>
      <c r="AE15" s="16"/>
      <c r="AF15" s="16"/>
      <c r="AG15" s="16"/>
      <c r="AH15" s="16"/>
      <c r="AI15" s="16"/>
      <c r="AJ15" s="16"/>
    </row>
    <row r="16" spans="2:36">
      <c r="B16" s="16"/>
      <c r="C16" s="40" t="s">
        <v>95</v>
      </c>
      <c r="D16" s="22" t="s">
        <v>73</v>
      </c>
      <c r="E16" s="22" t="s">
        <v>60</v>
      </c>
      <c r="F16" s="22" t="s">
        <v>62</v>
      </c>
      <c r="G16" s="22" t="s">
        <v>74</v>
      </c>
      <c r="H16" s="22" t="s">
        <v>73</v>
      </c>
      <c r="I16" s="22" t="s">
        <v>73</v>
      </c>
      <c r="J16" s="22" t="s">
        <v>76</v>
      </c>
      <c r="K16" s="22" t="s">
        <v>80</v>
      </c>
      <c r="L16" s="22" t="s">
        <v>67</v>
      </c>
      <c r="M16" s="22" t="s">
        <v>79</v>
      </c>
      <c r="N16" s="22" t="s">
        <v>47</v>
      </c>
      <c r="O16" s="22" t="s">
        <v>66</v>
      </c>
      <c r="P16" s="22" t="s">
        <v>63</v>
      </c>
      <c r="Q16" s="22" t="s">
        <v>73</v>
      </c>
      <c r="R16" s="22" t="s">
        <v>47</v>
      </c>
      <c r="S16" s="22" t="s">
        <v>60</v>
      </c>
      <c r="T16" s="22" t="s">
        <v>75</v>
      </c>
      <c r="U16" s="22" t="s">
        <v>77</v>
      </c>
      <c r="V16" s="22" t="s">
        <v>61</v>
      </c>
      <c r="W16" s="22" t="s">
        <v>61</v>
      </c>
      <c r="X16" s="22" t="s">
        <v>73</v>
      </c>
      <c r="Y16" s="22" t="s">
        <v>69</v>
      </c>
      <c r="Z16" s="22" t="s">
        <v>47</v>
      </c>
      <c r="AA16" s="29" t="s">
        <v>76</v>
      </c>
      <c r="AB16" s="16"/>
      <c r="AC16" s="16"/>
      <c r="AD16" s="16"/>
      <c r="AE16" s="16"/>
      <c r="AF16" s="16"/>
      <c r="AG16" s="16"/>
      <c r="AH16" s="16"/>
      <c r="AI16" s="16"/>
      <c r="AJ16" s="16"/>
    </row>
    <row r="17" spans="1:36">
      <c r="B17" s="16"/>
      <c r="C17" s="40" t="s">
        <v>96</v>
      </c>
      <c r="D17" s="22" t="s">
        <v>81</v>
      </c>
      <c r="E17" s="22" t="s">
        <v>78</v>
      </c>
      <c r="F17" s="22" t="s">
        <v>68</v>
      </c>
      <c r="G17" s="22" t="s">
        <v>75</v>
      </c>
      <c r="H17" s="22" t="s">
        <v>61</v>
      </c>
      <c r="I17" s="22" t="s">
        <v>41</v>
      </c>
      <c r="J17" s="22" t="s">
        <v>75</v>
      </c>
      <c r="K17" s="22" t="s">
        <v>76</v>
      </c>
      <c r="L17" s="22" t="s">
        <v>78</v>
      </c>
      <c r="M17" s="22" t="s">
        <v>77</v>
      </c>
      <c r="N17" s="22" t="s">
        <v>71</v>
      </c>
      <c r="O17" s="22" t="s">
        <v>78</v>
      </c>
      <c r="P17" s="22" t="s">
        <v>73</v>
      </c>
      <c r="Q17" s="22" t="s">
        <v>73</v>
      </c>
      <c r="R17" s="22" t="s">
        <v>77</v>
      </c>
      <c r="S17" s="22" t="s">
        <v>71</v>
      </c>
      <c r="T17" s="22" t="s">
        <v>59</v>
      </c>
      <c r="U17" s="22" t="s">
        <v>79</v>
      </c>
      <c r="V17" s="22" t="s">
        <v>71</v>
      </c>
      <c r="W17" s="22" t="s">
        <v>44</v>
      </c>
      <c r="X17" s="22" t="s">
        <v>77</v>
      </c>
      <c r="Y17" s="22" t="s">
        <v>67</v>
      </c>
      <c r="Z17" s="22" t="s">
        <v>74</v>
      </c>
      <c r="AA17" s="29" t="s">
        <v>76</v>
      </c>
      <c r="AB17" s="16"/>
      <c r="AC17" s="16"/>
      <c r="AD17" s="16"/>
      <c r="AE17" s="16"/>
      <c r="AF17" s="16"/>
      <c r="AG17" s="16"/>
      <c r="AH17" s="16"/>
      <c r="AI17" s="16"/>
      <c r="AJ17" s="16"/>
    </row>
    <row r="18" spans="1:36">
      <c r="B18" s="16"/>
      <c r="C18" s="40" t="s">
        <v>97</v>
      </c>
      <c r="D18" s="22" t="s">
        <v>65</v>
      </c>
      <c r="E18" s="22" t="s">
        <v>59</v>
      </c>
      <c r="F18" s="22" t="s">
        <v>72</v>
      </c>
      <c r="G18" s="22" t="s">
        <v>67</v>
      </c>
      <c r="H18" s="22" t="s">
        <v>78</v>
      </c>
      <c r="I18" s="22" t="s">
        <v>79</v>
      </c>
      <c r="J18" s="22" t="s">
        <v>47</v>
      </c>
      <c r="K18" s="22" t="s">
        <v>76</v>
      </c>
      <c r="L18" s="22" t="s">
        <v>67</v>
      </c>
      <c r="M18" s="22" t="s">
        <v>77</v>
      </c>
      <c r="N18" s="22" t="s">
        <v>77</v>
      </c>
      <c r="O18" s="22" t="s">
        <v>72</v>
      </c>
      <c r="P18" s="22" t="s">
        <v>59</v>
      </c>
      <c r="Q18" s="22" t="s">
        <v>64</v>
      </c>
      <c r="R18" s="22" t="s">
        <v>77</v>
      </c>
      <c r="S18" s="22" t="s">
        <v>80</v>
      </c>
      <c r="T18" s="22" t="s">
        <v>72</v>
      </c>
      <c r="U18" s="22" t="s">
        <v>57</v>
      </c>
      <c r="V18" s="22" t="s">
        <v>73</v>
      </c>
      <c r="W18" s="22" t="s">
        <v>78</v>
      </c>
      <c r="X18" s="22" t="s">
        <v>68</v>
      </c>
      <c r="Y18" s="22" t="s">
        <v>47</v>
      </c>
      <c r="Z18" s="22" t="s">
        <v>78</v>
      </c>
      <c r="AA18" s="29" t="s">
        <v>81</v>
      </c>
      <c r="AB18" s="16"/>
      <c r="AC18" s="16"/>
      <c r="AD18" s="16"/>
      <c r="AE18" s="16"/>
      <c r="AF18" s="16"/>
      <c r="AG18" s="16"/>
      <c r="AH18" s="16"/>
      <c r="AI18" s="16"/>
      <c r="AJ18" s="16"/>
    </row>
    <row r="19" spans="1:36">
      <c r="B19" s="16"/>
      <c r="C19" s="40" t="s">
        <v>98</v>
      </c>
      <c r="D19" s="22" t="s">
        <v>46</v>
      </c>
      <c r="E19" s="22" t="s">
        <v>78</v>
      </c>
      <c r="F19" s="22" t="s">
        <v>67</v>
      </c>
      <c r="G19" s="22" t="s">
        <v>76</v>
      </c>
      <c r="H19" s="22" t="s">
        <v>73</v>
      </c>
      <c r="I19" s="22" t="s">
        <v>72</v>
      </c>
      <c r="J19" s="22" t="s">
        <v>78</v>
      </c>
      <c r="K19" s="22" t="s">
        <v>67</v>
      </c>
      <c r="L19" s="22" t="s">
        <v>78</v>
      </c>
      <c r="M19" s="22" t="s">
        <v>77</v>
      </c>
      <c r="N19" s="22" t="s">
        <v>76</v>
      </c>
      <c r="O19" s="22" t="s">
        <v>78</v>
      </c>
      <c r="P19" s="22" t="s">
        <v>73</v>
      </c>
      <c r="Q19" s="22" t="s">
        <v>77</v>
      </c>
      <c r="R19" s="22" t="s">
        <v>78</v>
      </c>
      <c r="S19" s="22" t="s">
        <v>67</v>
      </c>
      <c r="T19" s="22" t="s">
        <v>62</v>
      </c>
      <c r="U19" s="22" t="s">
        <v>76</v>
      </c>
      <c r="V19" s="22" t="s">
        <v>78</v>
      </c>
      <c r="W19" s="22" t="s">
        <v>73</v>
      </c>
      <c r="X19" s="22" t="s">
        <v>77</v>
      </c>
      <c r="Y19" s="22" t="s">
        <v>67</v>
      </c>
      <c r="Z19" s="22" t="s">
        <v>47</v>
      </c>
      <c r="AA19" s="29" t="s">
        <v>76</v>
      </c>
      <c r="AB19" s="16"/>
      <c r="AC19" s="16"/>
      <c r="AD19" s="16"/>
      <c r="AE19" s="16"/>
      <c r="AF19" s="16"/>
      <c r="AG19" s="16"/>
      <c r="AH19" s="16"/>
      <c r="AI19" s="16"/>
      <c r="AJ19" s="16"/>
    </row>
    <row r="20" spans="1:36">
      <c r="B20" s="16"/>
      <c r="C20" s="40" t="s">
        <v>99</v>
      </c>
      <c r="D20" s="22" t="s">
        <v>76</v>
      </c>
      <c r="E20" s="22" t="s">
        <v>78</v>
      </c>
      <c r="F20" s="22" t="s">
        <v>70</v>
      </c>
      <c r="G20" s="22" t="s">
        <v>78</v>
      </c>
      <c r="H20" s="22" t="s">
        <v>71</v>
      </c>
      <c r="I20" s="22" t="s">
        <v>47</v>
      </c>
      <c r="J20" s="22" t="s">
        <v>47</v>
      </c>
      <c r="K20" s="22" t="s">
        <v>73</v>
      </c>
      <c r="L20" s="22" t="s">
        <v>70</v>
      </c>
      <c r="M20" s="22" t="s">
        <v>60</v>
      </c>
      <c r="N20" s="22" t="s">
        <v>70</v>
      </c>
      <c r="O20" s="22" t="s">
        <v>70</v>
      </c>
      <c r="P20" s="22" t="s">
        <v>70</v>
      </c>
      <c r="Q20" s="22" t="s">
        <v>79</v>
      </c>
      <c r="R20" s="22" t="s">
        <v>72</v>
      </c>
      <c r="S20" s="22" t="s">
        <v>72</v>
      </c>
      <c r="T20" s="22" t="s">
        <v>76</v>
      </c>
      <c r="U20" s="22" t="s">
        <v>77</v>
      </c>
      <c r="V20" s="22" t="s">
        <v>60</v>
      </c>
      <c r="W20" s="22" t="s">
        <v>72</v>
      </c>
      <c r="X20" s="22" t="s">
        <v>74</v>
      </c>
      <c r="Y20" s="22" t="s">
        <v>60</v>
      </c>
      <c r="Z20" s="22" t="s">
        <v>73</v>
      </c>
      <c r="AA20" s="29" t="s">
        <v>47</v>
      </c>
      <c r="AB20" s="16"/>
      <c r="AC20" s="16"/>
      <c r="AD20" s="16"/>
      <c r="AE20" s="16"/>
      <c r="AF20" s="16"/>
      <c r="AG20" s="16"/>
      <c r="AH20" s="16"/>
      <c r="AI20" s="16"/>
      <c r="AJ20" s="16"/>
    </row>
    <row r="21" spans="1:36" ht="17" thickBot="1">
      <c r="B21" s="16"/>
      <c r="C21" s="41" t="s">
        <v>100</v>
      </c>
      <c r="D21" s="24" t="s">
        <v>68</v>
      </c>
      <c r="E21" s="24" t="s">
        <v>77</v>
      </c>
      <c r="F21" s="24" t="s">
        <v>73</v>
      </c>
      <c r="G21" s="24" t="s">
        <v>75</v>
      </c>
      <c r="H21" s="24" t="s">
        <v>68</v>
      </c>
      <c r="I21" s="24" t="s">
        <v>46</v>
      </c>
      <c r="J21" s="24" t="s">
        <v>72</v>
      </c>
      <c r="K21" s="24" t="s">
        <v>78</v>
      </c>
      <c r="L21" s="24" t="s">
        <v>72</v>
      </c>
      <c r="M21" s="24" t="s">
        <v>78</v>
      </c>
      <c r="N21" s="24" t="s">
        <v>73</v>
      </c>
      <c r="O21" s="24" t="s">
        <v>72</v>
      </c>
      <c r="P21" s="24" t="s">
        <v>73</v>
      </c>
      <c r="Q21" s="24" t="s">
        <v>70</v>
      </c>
      <c r="R21" s="24" t="s">
        <v>79</v>
      </c>
      <c r="S21" s="24" t="s">
        <v>60</v>
      </c>
      <c r="T21" s="24" t="s">
        <v>67</v>
      </c>
      <c r="U21" s="24" t="s">
        <v>73</v>
      </c>
      <c r="V21" s="24" t="s">
        <v>80</v>
      </c>
      <c r="W21" s="24" t="s">
        <v>77</v>
      </c>
      <c r="X21" s="24" t="s">
        <v>73</v>
      </c>
      <c r="Y21" s="24" t="s">
        <v>73</v>
      </c>
      <c r="Z21" s="24" t="s">
        <v>77</v>
      </c>
      <c r="AA21" s="30" t="s">
        <v>78</v>
      </c>
      <c r="AB21" s="16"/>
      <c r="AC21" s="16"/>
      <c r="AD21" s="16"/>
      <c r="AE21" s="16"/>
      <c r="AF21" s="16"/>
      <c r="AG21" s="16"/>
      <c r="AH21" s="16"/>
      <c r="AI21" s="16"/>
      <c r="AJ21" s="16"/>
    </row>
    <row r="22" spans="1:36">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ht="17" thickBot="1">
      <c r="A23" s="16"/>
      <c r="B23" s="49" t="s">
        <v>34</v>
      </c>
      <c r="C23" s="49"/>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c r="A24" s="16"/>
      <c r="B24" s="38" t="s">
        <v>103</v>
      </c>
      <c r="C24" s="25"/>
      <c r="D24" s="45">
        <v>1</v>
      </c>
      <c r="E24" s="45">
        <v>2</v>
      </c>
      <c r="F24" s="45">
        <v>3</v>
      </c>
      <c r="G24" s="45">
        <v>4</v>
      </c>
      <c r="H24" s="45">
        <v>5</v>
      </c>
      <c r="I24" s="45">
        <v>6</v>
      </c>
      <c r="J24" s="45">
        <v>7</v>
      </c>
      <c r="K24" s="45">
        <v>8</v>
      </c>
      <c r="L24" s="45">
        <v>9</v>
      </c>
      <c r="M24" s="45">
        <f>L24+1</f>
        <v>10</v>
      </c>
      <c r="N24" s="45">
        <f t="shared" ref="N24:AA24" si="1">M24+1</f>
        <v>11</v>
      </c>
      <c r="O24" s="45">
        <f t="shared" si="1"/>
        <v>12</v>
      </c>
      <c r="P24" s="45">
        <f t="shared" si="1"/>
        <v>13</v>
      </c>
      <c r="Q24" s="45">
        <f t="shared" si="1"/>
        <v>14</v>
      </c>
      <c r="R24" s="45">
        <f t="shared" si="1"/>
        <v>15</v>
      </c>
      <c r="S24" s="45">
        <f t="shared" si="1"/>
        <v>16</v>
      </c>
      <c r="T24" s="45">
        <f t="shared" si="1"/>
        <v>17</v>
      </c>
      <c r="U24" s="45">
        <f t="shared" si="1"/>
        <v>18</v>
      </c>
      <c r="V24" s="45">
        <f t="shared" si="1"/>
        <v>19</v>
      </c>
      <c r="W24" s="45">
        <f t="shared" si="1"/>
        <v>20</v>
      </c>
      <c r="X24" s="45">
        <f t="shared" si="1"/>
        <v>21</v>
      </c>
      <c r="Y24" s="45">
        <f t="shared" si="1"/>
        <v>22</v>
      </c>
      <c r="Z24" s="45">
        <f t="shared" si="1"/>
        <v>23</v>
      </c>
      <c r="AA24" s="46">
        <f t="shared" si="1"/>
        <v>24</v>
      </c>
      <c r="AB24" s="16"/>
      <c r="AC24" s="16"/>
      <c r="AD24" s="16"/>
      <c r="AE24" s="16"/>
      <c r="AF24" s="16"/>
      <c r="AG24" s="16"/>
      <c r="AH24" s="16"/>
      <c r="AI24" s="16"/>
      <c r="AJ24" s="16"/>
    </row>
    <row r="25" spans="1:36">
      <c r="A25" s="16"/>
      <c r="B25" s="47" t="str">
        <f>INDEX(D25:AA25,MODE(MATCH(D25:AA25,D25:AA25,0)))</f>
        <v xml:space="preserve">Boosting </v>
      </c>
      <c r="C25" s="27">
        <v>1</v>
      </c>
      <c r="D25" s="22" t="s">
        <v>88</v>
      </c>
      <c r="E25" s="22" t="s">
        <v>91</v>
      </c>
      <c r="F25" s="22" t="s">
        <v>88</v>
      </c>
      <c r="G25" s="22" t="s">
        <v>84</v>
      </c>
      <c r="H25" s="22" t="s">
        <v>84</v>
      </c>
      <c r="I25" s="22" t="s">
        <v>84</v>
      </c>
      <c r="J25" s="22" t="s">
        <v>88</v>
      </c>
      <c r="K25" s="22" t="s">
        <v>85</v>
      </c>
      <c r="L25" s="22" t="s">
        <v>86</v>
      </c>
      <c r="M25" s="22" t="s">
        <v>85</v>
      </c>
      <c r="N25" s="22" t="s">
        <v>88</v>
      </c>
      <c r="O25" s="22" t="s">
        <v>91</v>
      </c>
      <c r="P25" s="22" t="s">
        <v>87</v>
      </c>
      <c r="Q25" s="22" t="s">
        <v>85</v>
      </c>
      <c r="R25" s="22" t="s">
        <v>87</v>
      </c>
      <c r="S25" s="22" t="s">
        <v>84</v>
      </c>
      <c r="T25" s="22" t="s">
        <v>85</v>
      </c>
      <c r="U25" s="42" t="s">
        <v>101</v>
      </c>
      <c r="V25" s="22" t="s">
        <v>88</v>
      </c>
      <c r="W25" s="22" t="s">
        <v>87</v>
      </c>
      <c r="X25" s="22" t="s">
        <v>88</v>
      </c>
      <c r="Y25" s="22" t="s">
        <v>87</v>
      </c>
      <c r="Z25" s="22" t="s">
        <v>87</v>
      </c>
      <c r="AA25" s="29" t="s">
        <v>91</v>
      </c>
      <c r="AB25" s="16"/>
      <c r="AC25" s="16"/>
      <c r="AD25" s="16"/>
      <c r="AE25" s="16"/>
      <c r="AF25" s="16"/>
      <c r="AG25" s="16"/>
      <c r="AH25" s="16"/>
      <c r="AI25" s="16"/>
      <c r="AJ25" s="16"/>
    </row>
    <row r="26" spans="1:36">
      <c r="A26" s="16"/>
      <c r="B26" s="47" t="str">
        <f t="shared" ref="B26:B32" si="2">INDEX(D26:AA26,MODE(MATCH(D26:AA26,D26:AA26,0)))</f>
        <v xml:space="preserve">Boosting </v>
      </c>
      <c r="C26" s="27">
        <v>2</v>
      </c>
      <c r="D26" s="22" t="s">
        <v>91</v>
      </c>
      <c r="E26" s="22" t="s">
        <v>91</v>
      </c>
      <c r="F26" s="22" t="s">
        <v>88</v>
      </c>
      <c r="G26" s="22" t="s">
        <v>85</v>
      </c>
      <c r="H26" s="22" t="s">
        <v>85</v>
      </c>
      <c r="I26" s="22" t="s">
        <v>88</v>
      </c>
      <c r="J26" s="22" t="s">
        <v>88</v>
      </c>
      <c r="K26" s="22" t="s">
        <v>85</v>
      </c>
      <c r="L26" s="22" t="s">
        <v>85</v>
      </c>
      <c r="M26" s="22" t="s">
        <v>86</v>
      </c>
      <c r="N26" s="22" t="s">
        <v>88</v>
      </c>
      <c r="O26" s="22" t="s">
        <v>88</v>
      </c>
      <c r="P26" s="22" t="s">
        <v>85</v>
      </c>
      <c r="Q26" s="22" t="s">
        <v>91</v>
      </c>
      <c r="R26" s="22" t="s">
        <v>88</v>
      </c>
      <c r="S26" s="22" t="s">
        <v>84</v>
      </c>
      <c r="T26" s="22" t="s">
        <v>84</v>
      </c>
      <c r="U26" s="22" t="s">
        <v>88</v>
      </c>
      <c r="V26" s="22" t="s">
        <v>88</v>
      </c>
      <c r="W26" s="22" t="s">
        <v>91</v>
      </c>
      <c r="X26" s="22" t="s">
        <v>88</v>
      </c>
      <c r="Y26" s="22" t="s">
        <v>89</v>
      </c>
      <c r="Z26" s="22" t="s">
        <v>88</v>
      </c>
      <c r="AA26" s="29" t="s">
        <v>88</v>
      </c>
      <c r="AB26" s="16"/>
      <c r="AC26" s="16"/>
      <c r="AD26" s="16"/>
      <c r="AE26" s="16"/>
      <c r="AF26" s="16"/>
      <c r="AG26" s="16"/>
      <c r="AH26" s="16"/>
      <c r="AI26" s="16"/>
      <c r="AJ26" s="16"/>
    </row>
    <row r="27" spans="1:36">
      <c r="A27" s="16"/>
      <c r="B27" s="47" t="str">
        <f t="shared" si="2"/>
        <v xml:space="preserve">Lasso </v>
      </c>
      <c r="C27" s="27">
        <v>3</v>
      </c>
      <c r="D27" s="22" t="s">
        <v>84</v>
      </c>
      <c r="E27" s="22" t="s">
        <v>90</v>
      </c>
      <c r="F27" s="22" t="s">
        <v>89</v>
      </c>
      <c r="G27" s="22" t="s">
        <v>74</v>
      </c>
      <c r="H27" s="22" t="s">
        <v>84</v>
      </c>
      <c r="I27" s="22" t="s">
        <v>84</v>
      </c>
      <c r="J27" s="22" t="s">
        <v>88</v>
      </c>
      <c r="K27" s="22" t="s">
        <v>88</v>
      </c>
      <c r="L27" s="22" t="s">
        <v>85</v>
      </c>
      <c r="M27" s="22" t="s">
        <v>88</v>
      </c>
      <c r="N27" s="22" t="s">
        <v>84</v>
      </c>
      <c r="O27" s="22" t="s">
        <v>89</v>
      </c>
      <c r="P27" s="22" t="s">
        <v>89</v>
      </c>
      <c r="Q27" s="22" t="s">
        <v>84</v>
      </c>
      <c r="R27" s="22" t="s">
        <v>84</v>
      </c>
      <c r="S27" s="22" t="s">
        <v>90</v>
      </c>
      <c r="T27" s="22" t="s">
        <v>88</v>
      </c>
      <c r="U27" s="22" t="s">
        <v>88</v>
      </c>
      <c r="V27" s="22" t="s">
        <v>90</v>
      </c>
      <c r="W27" s="22" t="s">
        <v>90</v>
      </c>
      <c r="X27" s="22" t="s">
        <v>84</v>
      </c>
      <c r="Y27" s="22" t="s">
        <v>92</v>
      </c>
      <c r="Z27" s="22" t="s">
        <v>84</v>
      </c>
      <c r="AA27" s="29" t="s">
        <v>88</v>
      </c>
      <c r="AB27" s="16"/>
      <c r="AC27" s="16"/>
      <c r="AD27" s="16"/>
      <c r="AE27" s="16"/>
      <c r="AF27" s="16"/>
      <c r="AG27" s="16"/>
      <c r="AH27" s="16"/>
      <c r="AI27" s="16"/>
      <c r="AJ27" s="16"/>
    </row>
    <row r="28" spans="1:36">
      <c r="A28" s="16"/>
      <c r="B28" s="47" t="str">
        <f t="shared" si="2"/>
        <v xml:space="preserve">Boosting </v>
      </c>
      <c r="C28" s="27">
        <v>4</v>
      </c>
      <c r="D28" s="22" t="s">
        <v>88</v>
      </c>
      <c r="E28" s="22" t="s">
        <v>88</v>
      </c>
      <c r="F28" s="22" t="s">
        <v>85</v>
      </c>
      <c r="G28" s="22" t="s">
        <v>88</v>
      </c>
      <c r="H28" s="22" t="s">
        <v>90</v>
      </c>
      <c r="I28" s="22" t="s">
        <v>86</v>
      </c>
      <c r="J28" s="22" t="s">
        <v>88</v>
      </c>
      <c r="K28" s="22" t="s">
        <v>88</v>
      </c>
      <c r="L28" s="22" t="s">
        <v>88</v>
      </c>
      <c r="M28" s="22" t="s">
        <v>88</v>
      </c>
      <c r="N28" s="22" t="s">
        <v>87</v>
      </c>
      <c r="O28" s="22" t="s">
        <v>88</v>
      </c>
      <c r="P28" s="22" t="s">
        <v>84</v>
      </c>
      <c r="Q28" s="22" t="s">
        <v>84</v>
      </c>
      <c r="R28" s="22" t="s">
        <v>88</v>
      </c>
      <c r="S28" s="22" t="s">
        <v>87</v>
      </c>
      <c r="T28" s="22" t="s">
        <v>90</v>
      </c>
      <c r="U28" s="22" t="s">
        <v>88</v>
      </c>
      <c r="V28" s="22" t="s">
        <v>87</v>
      </c>
      <c r="W28" s="22" t="s">
        <v>87</v>
      </c>
      <c r="X28" s="22" t="s">
        <v>88</v>
      </c>
      <c r="Y28" s="22" t="s">
        <v>85</v>
      </c>
      <c r="Z28" s="22" t="s">
        <v>74</v>
      </c>
      <c r="AA28" s="29" t="s">
        <v>88</v>
      </c>
      <c r="AB28" s="16"/>
      <c r="AC28" s="16"/>
      <c r="AD28" s="16"/>
      <c r="AE28" s="16"/>
      <c r="AF28" s="16"/>
      <c r="AG28" s="16"/>
      <c r="AH28" s="16"/>
      <c r="AI28" s="16"/>
      <c r="AJ28" s="16"/>
    </row>
    <row r="29" spans="1:36">
      <c r="A29" s="16"/>
      <c r="B29" s="47" t="str">
        <f t="shared" si="2"/>
        <v xml:space="preserve">Boosting </v>
      </c>
      <c r="C29" s="27">
        <v>5</v>
      </c>
      <c r="D29" s="22" t="s">
        <v>89</v>
      </c>
      <c r="E29" s="22" t="s">
        <v>90</v>
      </c>
      <c r="F29" s="22" t="s">
        <v>91</v>
      </c>
      <c r="G29" s="22" t="s">
        <v>85</v>
      </c>
      <c r="H29" s="22" t="s">
        <v>88</v>
      </c>
      <c r="I29" s="22" t="s">
        <v>88</v>
      </c>
      <c r="J29" s="22" t="s">
        <v>84</v>
      </c>
      <c r="K29" s="22" t="s">
        <v>88</v>
      </c>
      <c r="L29" s="22" t="s">
        <v>85</v>
      </c>
      <c r="M29" s="22" t="s">
        <v>88</v>
      </c>
      <c r="N29" s="22" t="s">
        <v>88</v>
      </c>
      <c r="O29" s="22" t="s">
        <v>91</v>
      </c>
      <c r="P29" s="22" t="s">
        <v>90</v>
      </c>
      <c r="Q29" s="22" t="s">
        <v>89</v>
      </c>
      <c r="R29" s="22" t="s">
        <v>88</v>
      </c>
      <c r="S29" s="22" t="s">
        <v>88</v>
      </c>
      <c r="T29" s="22" t="s">
        <v>91</v>
      </c>
      <c r="U29" s="22" t="s">
        <v>101</v>
      </c>
      <c r="V29" s="22" t="s">
        <v>84</v>
      </c>
      <c r="W29" s="22" t="s">
        <v>88</v>
      </c>
      <c r="X29" s="22" t="s">
        <v>102</v>
      </c>
      <c r="Y29" s="22" t="s">
        <v>84</v>
      </c>
      <c r="Z29" s="22" t="s">
        <v>88</v>
      </c>
      <c r="AA29" s="29" t="s">
        <v>88</v>
      </c>
      <c r="AB29" s="16"/>
      <c r="AC29" s="16"/>
      <c r="AD29" s="16"/>
      <c r="AE29" s="16"/>
      <c r="AF29" s="16"/>
      <c r="AG29" s="16"/>
      <c r="AH29" s="16"/>
      <c r="AI29" s="16"/>
      <c r="AJ29" s="16"/>
    </row>
    <row r="30" spans="1:36">
      <c r="A30" s="16"/>
      <c r="B30" s="47" t="str">
        <f t="shared" si="2"/>
        <v xml:space="preserve">Boosting </v>
      </c>
      <c r="C30" s="27">
        <v>6</v>
      </c>
      <c r="D30" s="22" t="s">
        <v>91</v>
      </c>
      <c r="E30" s="22" t="s">
        <v>88</v>
      </c>
      <c r="F30" s="22" t="s">
        <v>85</v>
      </c>
      <c r="G30" s="22" t="s">
        <v>88</v>
      </c>
      <c r="H30" s="22" t="s">
        <v>84</v>
      </c>
      <c r="I30" s="22" t="s">
        <v>91</v>
      </c>
      <c r="J30" s="22" t="s">
        <v>88</v>
      </c>
      <c r="K30" s="22" t="s">
        <v>85</v>
      </c>
      <c r="L30" s="22" t="s">
        <v>88</v>
      </c>
      <c r="M30" s="22" t="s">
        <v>88</v>
      </c>
      <c r="N30" s="22" t="s">
        <v>88</v>
      </c>
      <c r="O30" s="22" t="s">
        <v>88</v>
      </c>
      <c r="P30" s="22" t="s">
        <v>84</v>
      </c>
      <c r="Q30" s="22" t="s">
        <v>88</v>
      </c>
      <c r="R30" s="22" t="s">
        <v>88</v>
      </c>
      <c r="S30" s="22" t="s">
        <v>85</v>
      </c>
      <c r="T30" s="22" t="s">
        <v>89</v>
      </c>
      <c r="U30" s="22" t="s">
        <v>88</v>
      </c>
      <c r="V30" s="22" t="s">
        <v>88</v>
      </c>
      <c r="W30" s="22" t="s">
        <v>84</v>
      </c>
      <c r="X30" s="22" t="s">
        <v>101</v>
      </c>
      <c r="Y30" s="22" t="s">
        <v>85</v>
      </c>
      <c r="Z30" s="22" t="s">
        <v>84</v>
      </c>
      <c r="AA30" s="29" t="s">
        <v>88</v>
      </c>
      <c r="AB30" s="16"/>
      <c r="AC30" s="16"/>
      <c r="AD30" s="16"/>
      <c r="AE30" s="16"/>
      <c r="AF30" s="16"/>
      <c r="AG30" s="16"/>
      <c r="AH30" s="16"/>
      <c r="AI30" s="16"/>
      <c r="AJ30" s="16"/>
    </row>
    <row r="31" spans="1:36">
      <c r="A31" s="16"/>
      <c r="B31" s="47" t="str">
        <f t="shared" si="2"/>
        <v xml:space="preserve">Boosting </v>
      </c>
      <c r="C31" s="27">
        <v>7</v>
      </c>
      <c r="D31" s="22" t="s">
        <v>88</v>
      </c>
      <c r="E31" s="22" t="s">
        <v>88</v>
      </c>
      <c r="F31" s="22" t="s">
        <v>86</v>
      </c>
      <c r="G31" s="22" t="s">
        <v>88</v>
      </c>
      <c r="H31" s="22" t="s">
        <v>87</v>
      </c>
      <c r="I31" s="22" t="s">
        <v>84</v>
      </c>
      <c r="J31" s="22" t="s">
        <v>84</v>
      </c>
      <c r="K31" s="22" t="s">
        <v>84</v>
      </c>
      <c r="L31" s="22" t="s">
        <v>86</v>
      </c>
      <c r="M31" s="22" t="s">
        <v>90</v>
      </c>
      <c r="N31" s="22" t="s">
        <v>86</v>
      </c>
      <c r="O31" s="22" t="s">
        <v>86</v>
      </c>
      <c r="P31" s="22" t="s">
        <v>86</v>
      </c>
      <c r="Q31" s="22" t="s">
        <v>88</v>
      </c>
      <c r="R31" s="22" t="s">
        <v>91</v>
      </c>
      <c r="S31" s="22" t="s">
        <v>91</v>
      </c>
      <c r="T31" s="22" t="s">
        <v>88</v>
      </c>
      <c r="U31" s="22" t="s">
        <v>88</v>
      </c>
      <c r="V31" s="22" t="s">
        <v>90</v>
      </c>
      <c r="W31" s="22" t="s">
        <v>91</v>
      </c>
      <c r="X31" s="22" t="s">
        <v>74</v>
      </c>
      <c r="Y31" s="22" t="s">
        <v>90</v>
      </c>
      <c r="Z31" s="22" t="s">
        <v>84</v>
      </c>
      <c r="AA31" s="29" t="s">
        <v>84</v>
      </c>
      <c r="AB31" s="16"/>
      <c r="AC31" s="16"/>
      <c r="AD31" s="16"/>
      <c r="AE31" s="16"/>
      <c r="AF31" s="16"/>
      <c r="AG31" s="16"/>
      <c r="AH31" s="16"/>
      <c r="AI31" s="16"/>
      <c r="AJ31" s="16"/>
    </row>
    <row r="32" spans="1:36" ht="17" thickBot="1">
      <c r="A32" s="16"/>
      <c r="B32" s="47" t="str">
        <f t="shared" si="2"/>
        <v xml:space="preserve">Boosting </v>
      </c>
      <c r="C32" s="28">
        <v>8</v>
      </c>
      <c r="D32" s="24" t="s">
        <v>85</v>
      </c>
      <c r="E32" s="24" t="s">
        <v>88</v>
      </c>
      <c r="F32" s="24" t="s">
        <v>84</v>
      </c>
      <c r="G32" s="24" t="s">
        <v>88</v>
      </c>
      <c r="H32" s="24" t="s">
        <v>85</v>
      </c>
      <c r="I32" s="24" t="s">
        <v>91</v>
      </c>
      <c r="J32" s="24" t="s">
        <v>91</v>
      </c>
      <c r="K32" s="24" t="s">
        <v>88</v>
      </c>
      <c r="L32" s="24" t="s">
        <v>91</v>
      </c>
      <c r="M32" s="24" t="s">
        <v>88</v>
      </c>
      <c r="N32" s="24" t="s">
        <v>84</v>
      </c>
      <c r="O32" s="24" t="s">
        <v>91</v>
      </c>
      <c r="P32" s="24" t="s">
        <v>84</v>
      </c>
      <c r="Q32" s="24" t="s">
        <v>86</v>
      </c>
      <c r="R32" s="24" t="s">
        <v>88</v>
      </c>
      <c r="S32" s="24" t="s">
        <v>90</v>
      </c>
      <c r="T32" s="24" t="s">
        <v>85</v>
      </c>
      <c r="U32" s="24" t="s">
        <v>84</v>
      </c>
      <c r="V32" s="24" t="s">
        <v>88</v>
      </c>
      <c r="W32" s="24" t="s">
        <v>88</v>
      </c>
      <c r="X32" s="24" t="s">
        <v>84</v>
      </c>
      <c r="Y32" s="24" t="s">
        <v>84</v>
      </c>
      <c r="Z32" s="24" t="s">
        <v>88</v>
      </c>
      <c r="AA32" s="30" t="s">
        <v>88</v>
      </c>
      <c r="AB32" s="16"/>
      <c r="AC32" s="16"/>
      <c r="AD32" s="16"/>
      <c r="AE32" s="16"/>
      <c r="AF32" s="16"/>
      <c r="AG32" s="16"/>
      <c r="AH32" s="16"/>
      <c r="AI32" s="16"/>
      <c r="AJ32" s="16"/>
    </row>
    <row r="33" spans="1:36">
      <c r="A33" s="16"/>
      <c r="B33" s="48" t="s">
        <v>104</v>
      </c>
      <c r="C33" s="48"/>
      <c r="D33" s="16" t="str">
        <f>INDEX(D25:D32,MODE(MATCH(D25:D32,D25:D32,0)))</f>
        <v xml:space="preserve">Boosting </v>
      </c>
      <c r="E33" s="16" t="str">
        <f t="shared" ref="E33:X33" si="3">INDEX(E25:E32,MODE(MATCH(E25:E32,E25:E32,0)))</f>
        <v xml:space="preserve">Boosting </v>
      </c>
      <c r="F33" s="16" t="str">
        <f t="shared" si="3"/>
        <v xml:space="preserve">Boosting </v>
      </c>
      <c r="G33" s="16" t="str">
        <f t="shared" si="3"/>
        <v xml:space="preserve">Boosting </v>
      </c>
      <c r="H33" s="16" t="str">
        <f t="shared" si="3"/>
        <v xml:space="preserve">Lasso </v>
      </c>
      <c r="I33" s="16" t="str">
        <f t="shared" si="3"/>
        <v xml:space="preserve">Lasso </v>
      </c>
      <c r="J33" s="16" t="str">
        <f t="shared" si="3"/>
        <v xml:space="preserve">Boosting </v>
      </c>
      <c r="K33" s="16" t="str">
        <f t="shared" si="3"/>
        <v xml:space="preserve">Boosting </v>
      </c>
      <c r="L33" s="16" t="str">
        <f t="shared" si="3"/>
        <v xml:space="preserve">Mars </v>
      </c>
      <c r="M33" s="16" t="str">
        <f t="shared" si="3"/>
        <v xml:space="preserve">Boosting </v>
      </c>
      <c r="N33" s="16" t="str">
        <f t="shared" si="3"/>
        <v xml:space="preserve">Boosting </v>
      </c>
      <c r="O33" s="16" t="str">
        <f t="shared" si="3"/>
        <v xml:space="preserve">Ridge </v>
      </c>
      <c r="P33" s="16" t="str">
        <f t="shared" si="3"/>
        <v xml:space="preserve">Lasso </v>
      </c>
      <c r="Q33" s="16" t="str">
        <f t="shared" si="3"/>
        <v xml:space="preserve">Lasso </v>
      </c>
      <c r="R33" s="16" t="str">
        <f t="shared" si="3"/>
        <v xml:space="preserve">Boosting </v>
      </c>
      <c r="S33" s="16" t="str">
        <f t="shared" si="3"/>
        <v xml:space="preserve">Lasso </v>
      </c>
      <c r="T33" s="16" t="str">
        <f t="shared" si="3"/>
        <v xml:space="preserve">Mars </v>
      </c>
      <c r="U33" s="16" t="str">
        <f t="shared" si="3"/>
        <v xml:space="preserve">Boosting </v>
      </c>
      <c r="V33" s="16" t="str">
        <f t="shared" si="3"/>
        <v xml:space="preserve">Boosting </v>
      </c>
      <c r="W33" s="16" t="str">
        <f t="shared" si="3"/>
        <v xml:space="preserve">Backward </v>
      </c>
      <c r="X33" s="16" t="str">
        <f t="shared" si="3"/>
        <v xml:space="preserve">Boosting </v>
      </c>
      <c r="Y33" s="16" t="str">
        <f t="shared" ref="Y33" si="4">INDEX(Y25:Y32,MODE(MATCH(Y25:Y32,Y25:Y32,0)))</f>
        <v xml:space="preserve">Mars </v>
      </c>
      <c r="Z33" s="16" t="str">
        <f t="shared" ref="Z33" si="5">INDEX(Z25:Z32,MODE(MATCH(Z25:Z32,Z25:Z32,0)))</f>
        <v xml:space="preserve">Boosting </v>
      </c>
      <c r="AA33" s="16" t="str">
        <f t="shared" ref="AA33" si="6">INDEX(AA25:AA32,MODE(MATCH(AA25:AA32,AA25:AA32,0)))</f>
        <v xml:space="preserve">Boosting </v>
      </c>
      <c r="AB33" s="16"/>
      <c r="AC33" s="16"/>
      <c r="AD33" s="16"/>
      <c r="AE33" s="16"/>
      <c r="AF33" s="16"/>
      <c r="AG33" s="16"/>
      <c r="AH33" s="16"/>
      <c r="AI33" s="16"/>
      <c r="AJ33" s="16"/>
    </row>
    <row r="34" spans="1:36">
      <c r="A34" s="16"/>
      <c r="B34" s="16"/>
      <c r="C34" s="22"/>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c r="A36" s="16"/>
      <c r="B36" s="16"/>
      <c r="C36" s="38"/>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2:3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2:3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2:3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2:3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2:3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2:3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2:3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row r="56" spans="2:3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row>
    <row r="57" spans="2:3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row>
    <row r="58" spans="2:3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row>
    <row r="59" spans="2:3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row>
    <row r="60" spans="2:3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row>
    <row r="61" spans="2:3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row>
    <row r="62" spans="2:3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row>
    <row r="63" spans="2:3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row>
    <row r="64" spans="2:3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row>
    <row r="65" spans="2:3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row>
    <row r="66" spans="2:3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row>
    <row r="67" spans="2:3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row>
    <row r="68" spans="2:3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row>
    <row r="69" spans="2:3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row>
    <row r="70" spans="2:3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row>
    <row r="71" spans="2:3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row>
    <row r="72" spans="2:3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row>
    <row r="73" spans="2:3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row>
    <row r="74" spans="2:3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row>
    <row r="75" spans="2:3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row>
    <row r="76" spans="2:3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row>
    <row r="77" spans="2:3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row>
    <row r="78" spans="2:3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row>
    <row r="79" spans="2:3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row>
  </sheetData>
  <mergeCells count="4">
    <mergeCell ref="B33:C33"/>
    <mergeCell ref="B23:C23"/>
    <mergeCell ref="B12:C12"/>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DB2E-98B5-EE4F-8CC0-B2E957ACC0F6}">
  <dimension ref="A1:AF320"/>
  <sheetViews>
    <sheetView zoomScale="25" workbookViewId="0">
      <selection activeCell="Q309" sqref="Q309"/>
    </sheetView>
  </sheetViews>
  <sheetFormatPr baseColWidth="10" defaultRowHeight="16"/>
  <cols>
    <col min="1" max="1" width="43.33203125" bestFit="1" customWidth="1"/>
    <col min="2" max="25" width="10.83203125" style="15"/>
  </cols>
  <sheetData>
    <row r="1" spans="1:25" ht="17" thickBot="1">
      <c r="A1" s="1" t="s">
        <v>32</v>
      </c>
    </row>
    <row r="2" spans="1:25">
      <c r="A2" s="25" t="s">
        <v>24</v>
      </c>
      <c r="B2" s="31" t="s">
        <v>0</v>
      </c>
      <c r="C2" s="31" t="s">
        <v>1</v>
      </c>
      <c r="D2" s="31" t="s">
        <v>2</v>
      </c>
      <c r="E2" s="31" t="s">
        <v>3</v>
      </c>
      <c r="F2" s="31" t="s">
        <v>4</v>
      </c>
      <c r="G2" s="31" t="s">
        <v>5</v>
      </c>
      <c r="H2" s="31" t="s">
        <v>6</v>
      </c>
      <c r="I2" s="31" t="s">
        <v>7</v>
      </c>
      <c r="J2" s="31" t="s">
        <v>8</v>
      </c>
      <c r="K2" s="31" t="s">
        <v>9</v>
      </c>
      <c r="L2" s="31" t="s">
        <v>10</v>
      </c>
      <c r="M2" s="31" t="s">
        <v>11</v>
      </c>
      <c r="N2" s="31" t="s">
        <v>12</v>
      </c>
      <c r="O2" s="31" t="s">
        <v>13</v>
      </c>
      <c r="P2" s="31" t="s">
        <v>14</v>
      </c>
      <c r="Q2" s="31" t="s">
        <v>15</v>
      </c>
      <c r="R2" s="31" t="s">
        <v>16</v>
      </c>
      <c r="S2" s="31" t="s">
        <v>17</v>
      </c>
      <c r="T2" s="31" t="s">
        <v>18</v>
      </c>
      <c r="U2" s="31" t="s">
        <v>19</v>
      </c>
      <c r="V2" s="31" t="s">
        <v>20</v>
      </c>
      <c r="W2" s="31" t="s">
        <v>21</v>
      </c>
      <c r="X2" s="31" t="s">
        <v>22</v>
      </c>
      <c r="Y2" s="32" t="s">
        <v>23</v>
      </c>
    </row>
    <row r="3" spans="1:25">
      <c r="A3" s="27">
        <v>1</v>
      </c>
      <c r="B3" s="19">
        <v>494.74892640000002</v>
      </c>
      <c r="C3" s="19">
        <v>16.413623909999998</v>
      </c>
      <c r="D3" s="19">
        <v>107.8590173</v>
      </c>
      <c r="E3" s="19">
        <v>373.760831</v>
      </c>
      <c r="F3" s="19">
        <v>31.29333724</v>
      </c>
      <c r="G3" s="19">
        <v>613.09924850000004</v>
      </c>
      <c r="H3" s="19">
        <v>239.9359345</v>
      </c>
      <c r="I3" s="19">
        <v>286.48809799999998</v>
      </c>
      <c r="J3" s="19">
        <v>301.46396850000002</v>
      </c>
      <c r="K3" s="19">
        <v>133.24231209999999</v>
      </c>
      <c r="L3" s="19">
        <v>377.54148149999997</v>
      </c>
      <c r="M3" s="19">
        <v>181.04993820000001</v>
      </c>
      <c r="N3" s="19">
        <v>242.79560720000001</v>
      </c>
      <c r="O3" s="19">
        <v>206.62321080000001</v>
      </c>
      <c r="P3" s="19">
        <v>170.49033449999999</v>
      </c>
      <c r="Q3" s="19">
        <v>123.2666396</v>
      </c>
      <c r="R3" s="19">
        <v>34.281672389999997</v>
      </c>
      <c r="S3" s="19">
        <v>826.24684019999995</v>
      </c>
      <c r="T3" s="19">
        <v>233.69174269999999</v>
      </c>
      <c r="U3" s="19">
        <v>113.963779</v>
      </c>
      <c r="V3" s="19">
        <v>746.56414319999999</v>
      </c>
      <c r="W3" s="19">
        <v>14.97688408</v>
      </c>
      <c r="X3" s="19">
        <v>472.99201590000001</v>
      </c>
      <c r="Y3" s="33">
        <v>195.17457329999999</v>
      </c>
    </row>
    <row r="4" spans="1:25">
      <c r="A4" s="27">
        <v>2</v>
      </c>
      <c r="B4" s="19">
        <v>366.55132220000002</v>
      </c>
      <c r="C4" s="19">
        <v>15.84738404</v>
      </c>
      <c r="D4" s="19">
        <v>118.45167910000001</v>
      </c>
      <c r="E4" s="19">
        <v>195.41172750000001</v>
      </c>
      <c r="F4" s="19">
        <v>15.0071542</v>
      </c>
      <c r="G4" s="19">
        <v>377.80741560000001</v>
      </c>
      <c r="H4" s="19">
        <v>128.63507720000001</v>
      </c>
      <c r="I4" s="19">
        <v>204.9220498</v>
      </c>
      <c r="J4" s="19">
        <v>153.803707</v>
      </c>
      <c r="K4" s="19">
        <v>106.6579685</v>
      </c>
      <c r="L4" s="19">
        <v>407.01521880000001</v>
      </c>
      <c r="M4" s="19">
        <v>153.0368422</v>
      </c>
      <c r="N4" s="19">
        <v>134.01639800000001</v>
      </c>
      <c r="O4" s="19">
        <v>95.521926590000007</v>
      </c>
      <c r="P4" s="19">
        <v>144.6603834</v>
      </c>
      <c r="Q4" s="19">
        <v>61.721802830000001</v>
      </c>
      <c r="R4" s="19">
        <v>14.71379164</v>
      </c>
      <c r="S4" s="19">
        <v>465.27615179999998</v>
      </c>
      <c r="T4" s="19">
        <v>154.29740169999999</v>
      </c>
      <c r="U4" s="19">
        <v>81.765348729999999</v>
      </c>
      <c r="V4" s="19">
        <v>713.29269529999999</v>
      </c>
      <c r="W4" s="19">
        <v>7.9837552379999996</v>
      </c>
      <c r="X4" s="19">
        <v>118.7695071</v>
      </c>
      <c r="Y4" s="33">
        <v>78.950840769999999</v>
      </c>
    </row>
    <row r="5" spans="1:25">
      <c r="A5" s="27">
        <v>3</v>
      </c>
      <c r="B5" s="19">
        <v>602.99081790000002</v>
      </c>
      <c r="C5" s="19">
        <v>12.91631222</v>
      </c>
      <c r="D5" s="19">
        <v>64.303752709999998</v>
      </c>
      <c r="E5" s="19">
        <v>264.59493689999999</v>
      </c>
      <c r="F5" s="19">
        <v>19.536477250000001</v>
      </c>
      <c r="G5" s="19">
        <v>460.30112860000003</v>
      </c>
      <c r="H5" s="19">
        <v>144.4658694</v>
      </c>
      <c r="I5" s="19">
        <v>185.28087049999999</v>
      </c>
      <c r="J5" s="19">
        <v>224.89757370000001</v>
      </c>
      <c r="K5" s="19">
        <v>124.1103281</v>
      </c>
      <c r="L5" s="19">
        <v>427.41325440000003</v>
      </c>
      <c r="M5" s="19">
        <v>155.1097662</v>
      </c>
      <c r="N5" s="19">
        <v>108.7669202</v>
      </c>
      <c r="O5" s="19">
        <v>97.6982553</v>
      </c>
      <c r="P5" s="19">
        <v>86.159149229999997</v>
      </c>
      <c r="Q5" s="19">
        <v>63.962809399999998</v>
      </c>
      <c r="R5" s="19">
        <v>15.598723570000001</v>
      </c>
      <c r="S5" s="19">
        <v>471.7225565</v>
      </c>
      <c r="T5" s="19">
        <v>219.09203909999999</v>
      </c>
      <c r="U5" s="19">
        <v>72.566429229999997</v>
      </c>
      <c r="V5" s="19">
        <v>573.21845870000004</v>
      </c>
      <c r="W5" s="19">
        <v>8.6024142910000005</v>
      </c>
      <c r="X5" s="19">
        <v>288.5823383</v>
      </c>
      <c r="Y5" s="33">
        <v>87.993885379999995</v>
      </c>
    </row>
    <row r="6" spans="1:25">
      <c r="A6" s="27">
        <v>4</v>
      </c>
      <c r="B6" s="19">
        <v>467.81315289999998</v>
      </c>
      <c r="C6" s="19">
        <v>8.7530182950000004</v>
      </c>
      <c r="D6" s="19">
        <v>150.04749440000001</v>
      </c>
      <c r="E6" s="19">
        <v>196.22304829999999</v>
      </c>
      <c r="F6" s="19">
        <v>18.952174889999998</v>
      </c>
      <c r="G6" s="19">
        <v>402.38409539999998</v>
      </c>
      <c r="H6" s="19">
        <v>133.24365779999999</v>
      </c>
      <c r="I6" s="19">
        <v>201.03715389999999</v>
      </c>
      <c r="J6" s="19">
        <v>194.99359860000001</v>
      </c>
      <c r="K6" s="19">
        <v>121.9249524</v>
      </c>
      <c r="L6" s="19">
        <v>299.64333249999999</v>
      </c>
      <c r="M6" s="19">
        <v>178.18263049999999</v>
      </c>
      <c r="N6" s="19">
        <v>212.2064407</v>
      </c>
      <c r="O6" s="19">
        <v>189.42078799999999</v>
      </c>
      <c r="P6" s="19">
        <v>115.44212159999999</v>
      </c>
      <c r="Q6" s="19">
        <v>273.20064170000001</v>
      </c>
      <c r="R6" s="19">
        <v>13.636820350000001</v>
      </c>
      <c r="S6" s="19">
        <v>579.97200139999995</v>
      </c>
      <c r="T6" s="19">
        <v>241.2125556</v>
      </c>
      <c r="U6" s="19">
        <v>86.364334959999994</v>
      </c>
      <c r="V6" s="19">
        <v>682.35959620000006</v>
      </c>
      <c r="W6" s="19">
        <v>7.6323755320000002</v>
      </c>
      <c r="X6" s="19">
        <v>257.49599899999998</v>
      </c>
      <c r="Y6" s="33">
        <v>121.8765612</v>
      </c>
    </row>
    <row r="7" spans="1:25">
      <c r="A7" s="27">
        <v>5</v>
      </c>
      <c r="B7" s="19">
        <v>281.10424970000003</v>
      </c>
      <c r="C7" s="19">
        <v>17.026257149999999</v>
      </c>
      <c r="D7" s="19">
        <v>97.069454590000007</v>
      </c>
      <c r="E7" s="19">
        <v>250.08485769999999</v>
      </c>
      <c r="F7" s="19">
        <v>31.347403539999998</v>
      </c>
      <c r="G7" s="19">
        <v>548.8896264</v>
      </c>
      <c r="H7" s="19">
        <v>208.2234273</v>
      </c>
      <c r="I7" s="19">
        <v>185.09194830000001</v>
      </c>
      <c r="J7" s="19">
        <v>202.51760010000001</v>
      </c>
      <c r="K7" s="19">
        <v>88.556799100000006</v>
      </c>
      <c r="L7" s="19">
        <v>382.73142280000002</v>
      </c>
      <c r="M7" s="19">
        <v>110.40716399999999</v>
      </c>
      <c r="N7" s="19">
        <v>79.375565960000003</v>
      </c>
      <c r="O7" s="19">
        <v>83.981109919999994</v>
      </c>
      <c r="P7" s="19">
        <v>118.8665237</v>
      </c>
      <c r="Q7" s="19">
        <v>86.128621159999994</v>
      </c>
      <c r="R7" s="19">
        <v>23.062915539999999</v>
      </c>
      <c r="S7" s="19">
        <v>667.99408879999999</v>
      </c>
      <c r="T7" s="19">
        <v>220.3318151</v>
      </c>
      <c r="U7" s="19">
        <v>76.768429960000006</v>
      </c>
      <c r="V7" s="19">
        <v>782.61075979999998</v>
      </c>
      <c r="W7" s="19">
        <v>13.07600367</v>
      </c>
      <c r="X7" s="19">
        <v>281.66878860000003</v>
      </c>
      <c r="Y7" s="33">
        <v>134.02567379999999</v>
      </c>
    </row>
    <row r="8" spans="1:25">
      <c r="A8" s="27">
        <v>6</v>
      </c>
      <c r="B8" s="19">
        <v>532.2101275</v>
      </c>
      <c r="C8" s="19">
        <v>16.309955630000001</v>
      </c>
      <c r="D8" s="19">
        <v>146.78234499999999</v>
      </c>
      <c r="E8" s="19">
        <v>214.040199</v>
      </c>
      <c r="F8" s="19">
        <v>28.314116330000001</v>
      </c>
      <c r="G8" s="19">
        <v>578.81576440000003</v>
      </c>
      <c r="H8" s="19">
        <v>152.72492389999999</v>
      </c>
      <c r="I8" s="19">
        <v>228.03972279999999</v>
      </c>
      <c r="J8" s="19">
        <v>213.0459869</v>
      </c>
      <c r="K8" s="19">
        <v>186.43012529999999</v>
      </c>
      <c r="L8" s="19">
        <v>550.12759510000001</v>
      </c>
      <c r="M8" s="19">
        <v>159.01081149999999</v>
      </c>
      <c r="N8" s="19">
        <v>125.2276815</v>
      </c>
      <c r="O8" s="19">
        <v>104.7305458</v>
      </c>
      <c r="P8" s="19">
        <v>154.2785939</v>
      </c>
      <c r="Q8" s="19">
        <v>228.98379270000001</v>
      </c>
      <c r="R8" s="19">
        <v>23.724593729999999</v>
      </c>
      <c r="S8" s="19">
        <v>448.42752739999997</v>
      </c>
      <c r="T8" s="19">
        <v>184.18090889999999</v>
      </c>
      <c r="U8" s="19">
        <v>70.293759089999995</v>
      </c>
      <c r="V8" s="19">
        <v>865.93000529999995</v>
      </c>
      <c r="W8" s="19">
        <v>12.913056559999999</v>
      </c>
      <c r="X8" s="19">
        <v>175.25524530000001</v>
      </c>
      <c r="Y8" s="33">
        <v>136.07608479999999</v>
      </c>
    </row>
    <row r="9" spans="1:25">
      <c r="A9" s="27">
        <v>7</v>
      </c>
      <c r="B9" s="19">
        <v>644.25214549999998</v>
      </c>
      <c r="C9" s="19">
        <v>27.857817069999999</v>
      </c>
      <c r="D9" s="19">
        <v>129.8920574</v>
      </c>
      <c r="E9" s="19">
        <v>308.66614759999999</v>
      </c>
      <c r="F9" s="19">
        <v>32.038658949999999</v>
      </c>
      <c r="G9" s="19">
        <v>634.40554680000002</v>
      </c>
      <c r="H9" s="19">
        <v>218.06400719999999</v>
      </c>
      <c r="I9" s="19">
        <v>273.83848060000003</v>
      </c>
      <c r="J9" s="19">
        <v>269.91374409999997</v>
      </c>
      <c r="K9" s="19">
        <v>204.65434780000001</v>
      </c>
      <c r="L9" s="19">
        <v>635.22119169999996</v>
      </c>
      <c r="M9" s="19">
        <v>233.2758116</v>
      </c>
      <c r="N9" s="19">
        <v>194.9013186</v>
      </c>
      <c r="O9" s="19">
        <v>140.23308660000001</v>
      </c>
      <c r="P9" s="19">
        <v>157.0911782</v>
      </c>
      <c r="Q9" s="19">
        <v>80.649311359999999</v>
      </c>
      <c r="R9" s="19">
        <v>27.681966419999998</v>
      </c>
      <c r="S9" s="19">
        <v>517.97235039999998</v>
      </c>
      <c r="T9" s="19">
        <v>263.63354040000002</v>
      </c>
      <c r="U9" s="19">
        <v>104.46528139999999</v>
      </c>
      <c r="V9" s="19">
        <v>943.23557330000006</v>
      </c>
      <c r="W9" s="19">
        <v>13.67344022</v>
      </c>
      <c r="X9" s="19">
        <v>295.21051260000002</v>
      </c>
      <c r="Y9" s="33">
        <v>113.3859301</v>
      </c>
    </row>
    <row r="10" spans="1:25" ht="17" thickBot="1">
      <c r="A10" s="28">
        <v>8</v>
      </c>
      <c r="B10" s="20">
        <v>551.52920500000005</v>
      </c>
      <c r="C10" s="20">
        <v>7.654538734</v>
      </c>
      <c r="D10" s="20">
        <v>69.372550520000004</v>
      </c>
      <c r="E10" s="20">
        <v>188.41613720000001</v>
      </c>
      <c r="F10" s="20">
        <v>32.680574300000004</v>
      </c>
      <c r="G10" s="20">
        <v>363.2366346</v>
      </c>
      <c r="H10" s="20">
        <v>81.282404810000003</v>
      </c>
      <c r="I10" s="20">
        <v>147.77128339999999</v>
      </c>
      <c r="J10" s="20">
        <v>169.7548242</v>
      </c>
      <c r="K10" s="20">
        <v>141.12114439999999</v>
      </c>
      <c r="L10" s="20">
        <v>217.01480939999999</v>
      </c>
      <c r="M10" s="20">
        <v>154.25826290000001</v>
      </c>
      <c r="N10" s="20">
        <v>352.59565240000001</v>
      </c>
      <c r="O10" s="20">
        <v>216.2885382</v>
      </c>
      <c r="P10" s="20">
        <v>67.731485230000004</v>
      </c>
      <c r="Q10" s="20">
        <v>50.022681919999997</v>
      </c>
      <c r="R10" s="20">
        <v>23.016124730000001</v>
      </c>
      <c r="S10" s="20">
        <v>452.24152509999999</v>
      </c>
      <c r="T10" s="20">
        <v>212.8245096</v>
      </c>
      <c r="U10" s="20">
        <v>64.17948131</v>
      </c>
      <c r="V10" s="20">
        <v>360.34097020000002</v>
      </c>
      <c r="W10" s="20">
        <v>5.7422866819999996</v>
      </c>
      <c r="X10" s="20">
        <v>186.46802969999999</v>
      </c>
      <c r="Y10" s="34">
        <v>78.346309559999995</v>
      </c>
    </row>
    <row r="11" spans="1:25" ht="17" thickBot="1">
      <c r="A11" s="16"/>
    </row>
    <row r="12" spans="1:25">
      <c r="A12" s="25" t="s">
        <v>25</v>
      </c>
      <c r="B12" s="31" t="s">
        <v>0</v>
      </c>
      <c r="C12" s="31" t="s">
        <v>1</v>
      </c>
      <c r="D12" s="31" t="s">
        <v>2</v>
      </c>
      <c r="E12" s="31" t="s">
        <v>3</v>
      </c>
      <c r="F12" s="31" t="s">
        <v>4</v>
      </c>
      <c r="G12" s="31" t="s">
        <v>5</v>
      </c>
      <c r="H12" s="31" t="s">
        <v>6</v>
      </c>
      <c r="I12" s="31" t="s">
        <v>7</v>
      </c>
      <c r="J12" s="31" t="s">
        <v>8</v>
      </c>
      <c r="K12" s="31" t="s">
        <v>9</v>
      </c>
      <c r="L12" s="31" t="s">
        <v>10</v>
      </c>
      <c r="M12" s="31" t="s">
        <v>11</v>
      </c>
      <c r="N12" s="31" t="s">
        <v>12</v>
      </c>
      <c r="O12" s="31" t="s">
        <v>13</v>
      </c>
      <c r="P12" s="31" t="s">
        <v>14</v>
      </c>
      <c r="Q12" s="31" t="s">
        <v>15</v>
      </c>
      <c r="R12" s="31" t="s">
        <v>16</v>
      </c>
      <c r="S12" s="31" t="s">
        <v>17</v>
      </c>
      <c r="T12" s="31" t="s">
        <v>18</v>
      </c>
      <c r="U12" s="31" t="s">
        <v>19</v>
      </c>
      <c r="V12" s="31" t="s">
        <v>20</v>
      </c>
      <c r="W12" s="31" t="s">
        <v>21</v>
      </c>
      <c r="X12" s="31" t="s">
        <v>22</v>
      </c>
      <c r="Y12" s="32" t="s">
        <v>23</v>
      </c>
    </row>
    <row r="13" spans="1:25">
      <c r="A13" s="27">
        <v>1</v>
      </c>
      <c r="B13" s="19">
        <v>491.05751800000002</v>
      </c>
      <c r="C13" s="19">
        <v>16.456777769999999</v>
      </c>
      <c r="D13" s="19">
        <v>105.2268445</v>
      </c>
      <c r="E13" s="19">
        <v>376.41775059999998</v>
      </c>
      <c r="F13" s="19">
        <v>31.378604750000001</v>
      </c>
      <c r="G13" s="19">
        <v>609.92387710000003</v>
      </c>
      <c r="H13" s="19">
        <v>240.80325300000001</v>
      </c>
      <c r="I13" s="19">
        <v>293.51939010000001</v>
      </c>
      <c r="J13" s="19">
        <v>303.6499748</v>
      </c>
      <c r="K13" s="19">
        <v>138.92118529999999</v>
      </c>
      <c r="L13" s="19">
        <v>375.70437579999998</v>
      </c>
      <c r="M13" s="19">
        <v>183.15676049999999</v>
      </c>
      <c r="N13" s="19">
        <v>239.69859750000001</v>
      </c>
      <c r="O13" s="19">
        <v>208.09219680000001</v>
      </c>
      <c r="P13" s="19">
        <v>169.38166190000001</v>
      </c>
      <c r="Q13" s="19">
        <v>125.5749352</v>
      </c>
      <c r="R13" s="19">
        <v>34.386711599999998</v>
      </c>
      <c r="S13" s="19">
        <v>835.8075212</v>
      </c>
      <c r="T13" s="19">
        <v>226.8685653</v>
      </c>
      <c r="U13" s="19">
        <v>117.78753810000001</v>
      </c>
      <c r="V13" s="19">
        <v>728.61804029999996</v>
      </c>
      <c r="W13" s="19">
        <v>15.54060516</v>
      </c>
      <c r="X13" s="19">
        <v>478.0666147</v>
      </c>
      <c r="Y13" s="33">
        <v>192.0331348</v>
      </c>
    </row>
    <row r="14" spans="1:25">
      <c r="A14" s="27">
        <v>2</v>
      </c>
      <c r="B14" s="19">
        <v>383.5931554</v>
      </c>
      <c r="C14" s="19">
        <v>15.906055569999999</v>
      </c>
      <c r="D14" s="19">
        <v>116.8653494</v>
      </c>
      <c r="E14" s="19">
        <v>195.63642329999999</v>
      </c>
      <c r="F14" s="19">
        <v>15.97060701</v>
      </c>
      <c r="G14" s="19">
        <v>404.8080339</v>
      </c>
      <c r="H14" s="19">
        <v>123.35721650000001</v>
      </c>
      <c r="I14" s="19">
        <v>203.18753670000001</v>
      </c>
      <c r="J14" s="19">
        <v>151.78867869999999</v>
      </c>
      <c r="K14" s="19">
        <v>110.5408194</v>
      </c>
      <c r="L14" s="19">
        <v>408.9842726</v>
      </c>
      <c r="M14" s="19">
        <v>146.3884329</v>
      </c>
      <c r="N14" s="19">
        <v>131.49825010000001</v>
      </c>
      <c r="O14" s="19">
        <v>90.287247429999994</v>
      </c>
      <c r="P14" s="19">
        <v>148.61889859999999</v>
      </c>
      <c r="Q14" s="19">
        <v>63.231215349999999</v>
      </c>
      <c r="R14" s="19">
        <v>13.96840761</v>
      </c>
      <c r="S14" s="19">
        <v>515.09514479999996</v>
      </c>
      <c r="T14" s="19">
        <v>161.13138140000001</v>
      </c>
      <c r="U14" s="19">
        <v>82.497752829999996</v>
      </c>
      <c r="V14" s="19">
        <v>730.70008110000003</v>
      </c>
      <c r="W14" s="19">
        <v>7.9957567389999999</v>
      </c>
      <c r="X14" s="19">
        <v>115.25374739999999</v>
      </c>
      <c r="Y14" s="33">
        <v>80.559344859999996</v>
      </c>
    </row>
    <row r="15" spans="1:25">
      <c r="A15" s="27">
        <v>3</v>
      </c>
      <c r="B15" s="19">
        <v>616.24146740000003</v>
      </c>
      <c r="C15" s="19">
        <v>12.84652567</v>
      </c>
      <c r="D15" s="19">
        <v>64.203359939999999</v>
      </c>
      <c r="E15" s="19">
        <v>254.05550070000001</v>
      </c>
      <c r="F15" s="19">
        <v>19.778894690000001</v>
      </c>
      <c r="G15" s="19">
        <v>469.87022519999999</v>
      </c>
      <c r="H15" s="19">
        <v>146.3717523</v>
      </c>
      <c r="I15" s="19">
        <v>186.4169737</v>
      </c>
      <c r="J15" s="19">
        <v>221.78488369999999</v>
      </c>
      <c r="K15" s="19">
        <v>126.7262295</v>
      </c>
      <c r="L15" s="19">
        <v>445.81406040000002</v>
      </c>
      <c r="M15" s="19">
        <v>157.27869939999999</v>
      </c>
      <c r="N15" s="19">
        <v>106.1161319</v>
      </c>
      <c r="O15" s="19">
        <v>96.952961400000007</v>
      </c>
      <c r="P15" s="19">
        <v>86.135978789999996</v>
      </c>
      <c r="Q15" s="18">
        <v>62.502791850000001</v>
      </c>
      <c r="R15" s="19">
        <v>15.52348269</v>
      </c>
      <c r="S15" s="19">
        <v>473.03327059999998</v>
      </c>
      <c r="T15" s="19">
        <v>221.54965999999999</v>
      </c>
      <c r="U15" s="19">
        <v>74.916227939999999</v>
      </c>
      <c r="V15" s="19">
        <v>595.50472330000002</v>
      </c>
      <c r="W15" s="19">
        <v>8.6940781149999999</v>
      </c>
      <c r="X15" s="19">
        <v>308.78805899999998</v>
      </c>
      <c r="Y15" s="33">
        <v>91.684549270000005</v>
      </c>
    </row>
    <row r="16" spans="1:25">
      <c r="A16" s="27">
        <v>4</v>
      </c>
      <c r="B16" s="19">
        <v>502.19204029999997</v>
      </c>
      <c r="C16" s="19">
        <v>8.6180789369999999</v>
      </c>
      <c r="D16" s="19">
        <v>165.9728787</v>
      </c>
      <c r="E16" s="19">
        <v>201.49002189999999</v>
      </c>
      <c r="F16" s="19">
        <v>18.873853650000001</v>
      </c>
      <c r="G16" s="19">
        <v>402.02922519999998</v>
      </c>
      <c r="H16" s="19">
        <v>138.10471889999999</v>
      </c>
      <c r="I16" s="19">
        <v>206.69489400000001</v>
      </c>
      <c r="J16" s="19">
        <v>200.61097710000001</v>
      </c>
      <c r="K16" s="19">
        <v>117.2069663</v>
      </c>
      <c r="L16" s="19">
        <v>305.84420419999998</v>
      </c>
      <c r="M16" s="19">
        <v>178.1603781</v>
      </c>
      <c r="N16" s="19">
        <v>219.8719035</v>
      </c>
      <c r="O16" s="19">
        <v>185.09807559999999</v>
      </c>
      <c r="P16" s="19">
        <v>117.2424989</v>
      </c>
      <c r="Q16" s="19">
        <v>272.09595439999998</v>
      </c>
      <c r="R16" s="19">
        <v>14.44241164</v>
      </c>
      <c r="S16" s="19">
        <v>585.55631949999997</v>
      </c>
      <c r="T16" s="19">
        <v>248.1789785</v>
      </c>
      <c r="U16" s="19">
        <v>88.917379569999994</v>
      </c>
      <c r="V16" s="19">
        <v>698.48704789999999</v>
      </c>
      <c r="W16" s="19">
        <v>7.2347023029999997</v>
      </c>
      <c r="X16" s="19">
        <v>276.03694539999998</v>
      </c>
      <c r="Y16" s="33">
        <v>124.7874127</v>
      </c>
    </row>
    <row r="17" spans="1:32">
      <c r="A17" s="27">
        <v>5</v>
      </c>
      <c r="B17" s="19">
        <v>271.43079890000001</v>
      </c>
      <c r="C17" s="19">
        <v>17.701208730000001</v>
      </c>
      <c r="D17" s="19">
        <v>94.555122530000006</v>
      </c>
      <c r="E17" s="19">
        <v>260.31518720000003</v>
      </c>
      <c r="F17" s="19">
        <v>31.307661119999999</v>
      </c>
      <c r="G17" s="19">
        <v>553.46276049999994</v>
      </c>
      <c r="H17" s="19">
        <v>211.3215567</v>
      </c>
      <c r="I17" s="19">
        <v>188.87375399999999</v>
      </c>
      <c r="J17" s="19">
        <v>205.5300182</v>
      </c>
      <c r="K17" s="19">
        <v>93.842529380000002</v>
      </c>
      <c r="L17" s="19">
        <v>382.88215980000001</v>
      </c>
      <c r="M17" s="19">
        <v>116.0362909</v>
      </c>
      <c r="N17" s="19">
        <v>84.82855472</v>
      </c>
      <c r="O17" s="19">
        <v>87.553456710000006</v>
      </c>
      <c r="P17" s="19">
        <v>126.5316998</v>
      </c>
      <c r="Q17" s="19">
        <v>88.408775509999998</v>
      </c>
      <c r="R17" s="19">
        <v>23.702646619999999</v>
      </c>
      <c r="S17" s="19">
        <v>678.6524713</v>
      </c>
      <c r="T17" s="19">
        <v>223.39529189999999</v>
      </c>
      <c r="U17" s="19">
        <v>78.344345239999996</v>
      </c>
      <c r="V17" s="19">
        <v>786.5756288</v>
      </c>
      <c r="W17" s="19">
        <v>13.932232600000001</v>
      </c>
      <c r="X17" s="19">
        <v>283.9438078</v>
      </c>
      <c r="Y17" s="33">
        <v>133.06979440000001</v>
      </c>
    </row>
    <row r="18" spans="1:32">
      <c r="A18" s="27">
        <v>6</v>
      </c>
      <c r="B18" s="19">
        <v>578.16420200000005</v>
      </c>
      <c r="C18" s="19">
        <v>16.40388261</v>
      </c>
      <c r="D18" s="19">
        <v>164.2061444</v>
      </c>
      <c r="E18" s="19">
        <v>215.4831959</v>
      </c>
      <c r="F18" s="19">
        <v>28.308517250000001</v>
      </c>
      <c r="G18" s="19">
        <v>572.47321839999995</v>
      </c>
      <c r="H18" s="19">
        <v>154.44673850000001</v>
      </c>
      <c r="I18" s="19">
        <v>225.82148699999999</v>
      </c>
      <c r="J18" s="19">
        <v>210.68920660000001</v>
      </c>
      <c r="K18" s="19">
        <v>183.97618890000001</v>
      </c>
      <c r="L18" s="19">
        <v>552.72640679999995</v>
      </c>
      <c r="M18" s="19">
        <v>160.62523340000001</v>
      </c>
      <c r="N18" s="19">
        <v>122.43451229999999</v>
      </c>
      <c r="O18" s="19">
        <v>106.1324087</v>
      </c>
      <c r="P18" s="19">
        <v>151.31644410000001</v>
      </c>
      <c r="Q18" s="19">
        <v>227.64436359999999</v>
      </c>
      <c r="R18" s="19">
        <v>24.24126746</v>
      </c>
      <c r="S18" s="19">
        <v>469.11755219999998</v>
      </c>
      <c r="T18" s="19">
        <v>195.1104876</v>
      </c>
      <c r="U18" s="19">
        <v>70.992281449999993</v>
      </c>
      <c r="V18" s="19">
        <v>891.24991480000006</v>
      </c>
      <c r="W18" s="19">
        <v>13.14018757</v>
      </c>
      <c r="X18" s="19">
        <v>172.65531050000001</v>
      </c>
      <c r="Y18" s="33">
        <v>134.9760703</v>
      </c>
    </row>
    <row r="19" spans="1:32">
      <c r="A19" s="27">
        <v>7</v>
      </c>
      <c r="B19" s="19">
        <v>636.8348211</v>
      </c>
      <c r="C19" s="19">
        <v>27.44602622</v>
      </c>
      <c r="D19" s="19">
        <v>129.9941134</v>
      </c>
      <c r="E19" s="19">
        <v>311.00630519999999</v>
      </c>
      <c r="F19" s="19">
        <v>33.19870032</v>
      </c>
      <c r="G19" s="19">
        <v>630.52575439999998</v>
      </c>
      <c r="H19" s="19">
        <v>221.41231730000001</v>
      </c>
      <c r="I19" s="19">
        <v>275.82816179999998</v>
      </c>
      <c r="J19" s="19">
        <v>271.72742299999999</v>
      </c>
      <c r="K19" s="19">
        <v>195.18946349999999</v>
      </c>
      <c r="L19" s="19">
        <v>657.80206539999995</v>
      </c>
      <c r="M19" s="19">
        <v>225.3846868</v>
      </c>
      <c r="N19" s="19">
        <v>191.8910132</v>
      </c>
      <c r="O19" s="19">
        <v>144.40501610000001</v>
      </c>
      <c r="P19" s="19">
        <v>154.13667860000001</v>
      </c>
      <c r="Q19" s="19">
        <v>79.870370829999999</v>
      </c>
      <c r="R19" s="19">
        <v>27.348676449999999</v>
      </c>
      <c r="S19" s="19">
        <v>534.03614089999996</v>
      </c>
      <c r="T19" s="19">
        <v>259.88591450000001</v>
      </c>
      <c r="U19" s="19">
        <v>103.61378139999999</v>
      </c>
      <c r="V19" s="19">
        <v>927.97941690000005</v>
      </c>
      <c r="W19" s="19">
        <v>13.563545510000001</v>
      </c>
      <c r="X19" s="19">
        <v>305.30993089999998</v>
      </c>
      <c r="Y19" s="33">
        <v>116.16639290000001</v>
      </c>
    </row>
    <row r="20" spans="1:32" ht="17" thickBot="1">
      <c r="A20" s="28">
        <v>8</v>
      </c>
      <c r="B20" s="20">
        <v>540.6454109</v>
      </c>
      <c r="C20" s="20">
        <v>7.8701584440000003</v>
      </c>
      <c r="D20" s="20">
        <v>73.445946160000005</v>
      </c>
      <c r="E20" s="20">
        <v>186.6686292</v>
      </c>
      <c r="F20" s="20">
        <v>31.992073009999999</v>
      </c>
      <c r="G20" s="20">
        <v>361.0203515</v>
      </c>
      <c r="H20" s="20">
        <v>82.287405079999999</v>
      </c>
      <c r="I20" s="20">
        <v>151.32459850000001</v>
      </c>
      <c r="J20" s="20">
        <v>170.5360546</v>
      </c>
      <c r="K20" s="20">
        <v>142.1804295</v>
      </c>
      <c r="L20" s="20">
        <v>217.8514816</v>
      </c>
      <c r="M20" s="20">
        <v>152.7267056</v>
      </c>
      <c r="N20" s="20">
        <v>319.54518039999999</v>
      </c>
      <c r="O20" s="20">
        <v>212.33276739999999</v>
      </c>
      <c r="P20" s="20">
        <v>68.241937399999998</v>
      </c>
      <c r="Q20" s="20">
        <v>49.502700789999999</v>
      </c>
      <c r="R20" s="20">
        <v>23.064822150000001</v>
      </c>
      <c r="S20" s="20">
        <v>430.58988069999998</v>
      </c>
      <c r="T20" s="20">
        <v>215.21219690000001</v>
      </c>
      <c r="U20" s="20">
        <v>66.129768010000006</v>
      </c>
      <c r="V20" s="20">
        <v>370.52109560000002</v>
      </c>
      <c r="W20" s="20">
        <v>5.6413763819999998</v>
      </c>
      <c r="X20" s="20">
        <v>187.16379449999999</v>
      </c>
      <c r="Y20" s="34">
        <v>79.313183230000007</v>
      </c>
      <c r="AF20" t="s">
        <v>35</v>
      </c>
    </row>
    <row r="21" spans="1:32" ht="17" thickBot="1">
      <c r="A21" s="16"/>
    </row>
    <row r="22" spans="1:32">
      <c r="A22" s="25" t="s">
        <v>26</v>
      </c>
      <c r="B22" s="31" t="s">
        <v>0</v>
      </c>
      <c r="C22" s="31" t="s">
        <v>1</v>
      </c>
      <c r="D22" s="31" t="s">
        <v>2</v>
      </c>
      <c r="E22" s="31" t="s">
        <v>3</v>
      </c>
      <c r="F22" s="31" t="s">
        <v>4</v>
      </c>
      <c r="G22" s="31" t="s">
        <v>5</v>
      </c>
      <c r="H22" s="31" t="s">
        <v>6</v>
      </c>
      <c r="I22" s="31" t="s">
        <v>7</v>
      </c>
      <c r="J22" s="31" t="s">
        <v>8</v>
      </c>
      <c r="K22" s="31" t="s">
        <v>9</v>
      </c>
      <c r="L22" s="31" t="s">
        <v>10</v>
      </c>
      <c r="M22" s="31" t="s">
        <v>11</v>
      </c>
      <c r="N22" s="31" t="s">
        <v>12</v>
      </c>
      <c r="O22" s="31" t="s">
        <v>13</v>
      </c>
      <c r="P22" s="31" t="s">
        <v>14</v>
      </c>
      <c r="Q22" s="31" t="s">
        <v>15</v>
      </c>
      <c r="R22" s="31" t="s">
        <v>16</v>
      </c>
      <c r="S22" s="31" t="s">
        <v>17</v>
      </c>
      <c r="T22" s="31" t="s">
        <v>18</v>
      </c>
      <c r="U22" s="31" t="s">
        <v>19</v>
      </c>
      <c r="V22" s="31" t="s">
        <v>20</v>
      </c>
      <c r="W22" s="31" t="s">
        <v>21</v>
      </c>
      <c r="X22" s="31" t="s">
        <v>22</v>
      </c>
      <c r="Y22" s="32" t="s">
        <v>23</v>
      </c>
    </row>
    <row r="23" spans="1:32">
      <c r="A23" s="27">
        <v>1</v>
      </c>
      <c r="B23" s="19">
        <v>494.74892640000002</v>
      </c>
      <c r="C23" s="19">
        <v>16.413623909999998</v>
      </c>
      <c r="D23" s="19">
        <v>107.8590173</v>
      </c>
      <c r="E23" s="19">
        <v>373.760831</v>
      </c>
      <c r="F23" s="19">
        <v>31.29333724</v>
      </c>
      <c r="G23" s="19">
        <v>613.09924850000004</v>
      </c>
      <c r="H23" s="19">
        <v>239.9359345</v>
      </c>
      <c r="I23" s="19">
        <v>286.48809799999998</v>
      </c>
      <c r="J23" s="19">
        <v>301.46396850000002</v>
      </c>
      <c r="K23" s="19">
        <v>133.24231209999999</v>
      </c>
      <c r="L23" s="19">
        <v>377.54148149999997</v>
      </c>
      <c r="M23" s="19">
        <v>181.04993820000001</v>
      </c>
      <c r="N23" s="19">
        <v>242.79560720000001</v>
      </c>
      <c r="O23" s="19">
        <v>206.62321080000001</v>
      </c>
      <c r="P23" s="19">
        <v>170.49033449999999</v>
      </c>
      <c r="Q23" s="19">
        <v>123.2666396</v>
      </c>
      <c r="R23" s="19">
        <v>34.281672389999997</v>
      </c>
      <c r="S23" s="19">
        <v>826.24684019999995</v>
      </c>
      <c r="T23" s="19">
        <v>233.69174269999999</v>
      </c>
      <c r="U23" s="19">
        <v>113.963779</v>
      </c>
      <c r="V23" s="19">
        <v>746.56414319999999</v>
      </c>
      <c r="W23" s="19">
        <v>14.97688408</v>
      </c>
      <c r="X23" s="19">
        <v>472.99201590000001</v>
      </c>
      <c r="Y23" s="33">
        <v>195.17457329999999</v>
      </c>
    </row>
    <row r="24" spans="1:32">
      <c r="A24" s="27">
        <v>2</v>
      </c>
      <c r="B24" s="19">
        <v>366.55132220000002</v>
      </c>
      <c r="C24" s="19">
        <v>15.84738404</v>
      </c>
      <c r="D24" s="19">
        <v>118.45167910000001</v>
      </c>
      <c r="E24" s="19">
        <v>195.41172750000001</v>
      </c>
      <c r="F24" s="19">
        <v>15.0071542</v>
      </c>
      <c r="G24" s="19">
        <v>377.80741560000001</v>
      </c>
      <c r="H24" s="19">
        <v>128.63507720000001</v>
      </c>
      <c r="I24" s="19">
        <v>204.9220498</v>
      </c>
      <c r="J24" s="19">
        <v>153.803707</v>
      </c>
      <c r="K24" s="19">
        <v>106.6579685</v>
      </c>
      <c r="L24" s="19">
        <v>407.01521880000001</v>
      </c>
      <c r="M24" s="19">
        <v>153.0368422</v>
      </c>
      <c r="N24" s="19">
        <v>134.01639800000001</v>
      </c>
      <c r="O24" s="19">
        <v>95.521926590000007</v>
      </c>
      <c r="P24" s="19">
        <v>144.6603834</v>
      </c>
      <c r="Q24" s="19">
        <v>61.721802830000001</v>
      </c>
      <c r="R24" s="19">
        <v>14.71379164</v>
      </c>
      <c r="S24" s="19">
        <v>465.27615179999998</v>
      </c>
      <c r="T24" s="19">
        <v>154.29740169999999</v>
      </c>
      <c r="U24" s="19">
        <v>81.765348729999999</v>
      </c>
      <c r="V24" s="19">
        <v>713.29269529999999</v>
      </c>
      <c r="W24" s="19">
        <v>7.9837552379999996</v>
      </c>
      <c r="X24" s="19">
        <v>118.7695071</v>
      </c>
      <c r="Y24" s="33">
        <v>78.950840769999999</v>
      </c>
    </row>
    <row r="25" spans="1:32">
      <c r="A25" s="27">
        <v>3</v>
      </c>
      <c r="B25" s="19">
        <v>602.99081790000002</v>
      </c>
      <c r="C25" s="19">
        <v>12.91631222</v>
      </c>
      <c r="D25" s="19">
        <v>64.303752709999998</v>
      </c>
      <c r="E25" s="19">
        <v>264.59493689999999</v>
      </c>
      <c r="F25" s="19">
        <v>19.536477250000001</v>
      </c>
      <c r="G25" s="19">
        <v>460.30112860000003</v>
      </c>
      <c r="H25" s="19">
        <v>144.4658694</v>
      </c>
      <c r="I25" s="19">
        <v>185.28087049999999</v>
      </c>
      <c r="J25" s="19">
        <v>224.89757370000001</v>
      </c>
      <c r="K25" s="19">
        <v>124.1103281</v>
      </c>
      <c r="L25" s="19">
        <v>427.41325440000003</v>
      </c>
      <c r="M25" s="19">
        <v>155.1097662</v>
      </c>
      <c r="N25" s="19">
        <v>108.7669202</v>
      </c>
      <c r="O25" s="19">
        <v>97.6982553</v>
      </c>
      <c r="P25" s="19">
        <v>86.159149229999997</v>
      </c>
      <c r="Q25" s="19">
        <v>63.962809399999998</v>
      </c>
      <c r="R25" s="19">
        <v>15.598723570000001</v>
      </c>
      <c r="S25" s="19">
        <v>471.7225565</v>
      </c>
      <c r="T25" s="19">
        <v>219.09203909999999</v>
      </c>
      <c r="U25" s="19">
        <v>72.566429229999997</v>
      </c>
      <c r="V25" s="19">
        <v>573.21845870000004</v>
      </c>
      <c r="W25" s="19">
        <v>8.6024142910000005</v>
      </c>
      <c r="X25" s="19">
        <v>288.5823383</v>
      </c>
      <c r="Y25" s="33">
        <v>87.993885379999995</v>
      </c>
    </row>
    <row r="26" spans="1:32">
      <c r="A26" s="27">
        <v>4</v>
      </c>
      <c r="B26" s="19">
        <v>467.81315289999998</v>
      </c>
      <c r="C26" s="19">
        <v>8.7530182950000004</v>
      </c>
      <c r="D26" s="19">
        <v>150.04749440000001</v>
      </c>
      <c r="E26" s="19">
        <v>196.22304829999999</v>
      </c>
      <c r="F26" s="19">
        <v>18.952174889999998</v>
      </c>
      <c r="G26" s="19">
        <v>402.38409539999998</v>
      </c>
      <c r="H26" s="19">
        <v>133.24365779999999</v>
      </c>
      <c r="I26" s="19">
        <v>201.03715389999999</v>
      </c>
      <c r="J26" s="19">
        <v>194.99359860000001</v>
      </c>
      <c r="K26" s="19">
        <v>121.9249524</v>
      </c>
      <c r="L26" s="19">
        <v>299.64333249999999</v>
      </c>
      <c r="M26" s="19">
        <v>178.18263049999999</v>
      </c>
      <c r="N26" s="19">
        <v>212.2064407</v>
      </c>
      <c r="O26" s="19">
        <v>189.42078799999999</v>
      </c>
      <c r="P26" s="19">
        <v>115.44212159999999</v>
      </c>
      <c r="Q26" s="19">
        <v>273.20064170000001</v>
      </c>
      <c r="R26" s="19">
        <v>13.636820350000001</v>
      </c>
      <c r="S26" s="19">
        <v>579.97200139999995</v>
      </c>
      <c r="T26" s="19">
        <v>241.2125556</v>
      </c>
      <c r="U26" s="19">
        <v>86.364334959999994</v>
      </c>
      <c r="V26" s="19">
        <v>682.35959620000006</v>
      </c>
      <c r="W26" s="19">
        <v>7.6323755320000002</v>
      </c>
      <c r="X26" s="19">
        <v>257.49599899999998</v>
      </c>
      <c r="Y26" s="33">
        <v>121.8765612</v>
      </c>
    </row>
    <row r="27" spans="1:32">
      <c r="A27" s="27">
        <v>5</v>
      </c>
      <c r="B27" s="19">
        <v>281.10424970000003</v>
      </c>
      <c r="C27" s="19">
        <v>17.026257149999999</v>
      </c>
      <c r="D27" s="19">
        <v>97.069454590000007</v>
      </c>
      <c r="E27" s="19">
        <v>250.08485769999999</v>
      </c>
      <c r="F27" s="19">
        <v>31.347403539999998</v>
      </c>
      <c r="G27" s="19">
        <v>548.8896264</v>
      </c>
      <c r="H27" s="19">
        <v>208.2234273</v>
      </c>
      <c r="I27" s="19">
        <v>185.09194830000001</v>
      </c>
      <c r="J27" s="19">
        <v>202.51760010000001</v>
      </c>
      <c r="K27" s="19">
        <v>88.556799100000006</v>
      </c>
      <c r="L27" s="19">
        <v>382.73142280000002</v>
      </c>
      <c r="M27" s="19">
        <v>110.40716399999999</v>
      </c>
      <c r="N27" s="19">
        <v>79.375565960000003</v>
      </c>
      <c r="O27" s="19">
        <v>83.981109919999994</v>
      </c>
      <c r="P27" s="19">
        <v>118.8665237</v>
      </c>
      <c r="Q27" s="19">
        <v>86.128621159999994</v>
      </c>
      <c r="R27" s="19">
        <v>23.062915539999999</v>
      </c>
      <c r="S27" s="19">
        <v>667.99408879999999</v>
      </c>
      <c r="T27" s="19">
        <v>220.3318151</v>
      </c>
      <c r="U27" s="19">
        <v>76.768429960000006</v>
      </c>
      <c r="V27" s="19">
        <v>782.61075979999998</v>
      </c>
      <c r="W27" s="19">
        <v>13.07600367</v>
      </c>
      <c r="X27" s="19">
        <v>281.66878860000003</v>
      </c>
      <c r="Y27" s="33">
        <v>134.02567379999999</v>
      </c>
    </row>
    <row r="28" spans="1:32">
      <c r="A28" s="27">
        <v>6</v>
      </c>
      <c r="B28" s="19">
        <v>532.2101275</v>
      </c>
      <c r="C28" s="19">
        <v>16.309955630000001</v>
      </c>
      <c r="D28" s="19">
        <v>146.78234499999999</v>
      </c>
      <c r="E28" s="19">
        <v>214.040199</v>
      </c>
      <c r="F28" s="19">
        <v>28.314116330000001</v>
      </c>
      <c r="G28" s="19">
        <v>578.81576440000003</v>
      </c>
      <c r="H28" s="19">
        <v>152.72492389999999</v>
      </c>
      <c r="I28" s="19">
        <v>228.03972279999999</v>
      </c>
      <c r="J28" s="19">
        <v>213.0459869</v>
      </c>
      <c r="K28" s="19">
        <v>186.43012529999999</v>
      </c>
      <c r="L28" s="19">
        <v>550.12759510000001</v>
      </c>
      <c r="M28" s="19">
        <v>159.01081149999999</v>
      </c>
      <c r="N28" s="19">
        <v>125.2276815</v>
      </c>
      <c r="O28" s="19">
        <v>104.7305458</v>
      </c>
      <c r="P28" s="19">
        <v>154.2785939</v>
      </c>
      <c r="Q28" s="19">
        <v>228.98379270000001</v>
      </c>
      <c r="R28" s="19">
        <v>23.724593729999999</v>
      </c>
      <c r="S28" s="19">
        <v>448.42752739999997</v>
      </c>
      <c r="T28" s="19">
        <v>184.18090889999999</v>
      </c>
      <c r="U28" s="19">
        <v>70.293759089999995</v>
      </c>
      <c r="V28" s="19">
        <v>865.93000529999995</v>
      </c>
      <c r="W28" s="19">
        <v>12.913056559999999</v>
      </c>
      <c r="X28" s="19">
        <v>175.25524530000001</v>
      </c>
      <c r="Y28" s="33">
        <v>136.07608479999999</v>
      </c>
    </row>
    <row r="29" spans="1:32">
      <c r="A29" s="27">
        <v>7</v>
      </c>
      <c r="B29" s="19">
        <v>644.25214549999998</v>
      </c>
      <c r="C29" s="19">
        <v>27.857817069999999</v>
      </c>
      <c r="D29" s="19">
        <v>129.8920574</v>
      </c>
      <c r="E29" s="19">
        <v>308.66614759999999</v>
      </c>
      <c r="F29" s="19">
        <v>32.038658949999999</v>
      </c>
      <c r="G29" s="19">
        <v>634.40554680000002</v>
      </c>
      <c r="H29" s="19">
        <v>218.06400719999999</v>
      </c>
      <c r="I29" s="19">
        <v>273.83848060000003</v>
      </c>
      <c r="J29" s="19">
        <v>269.91374409999997</v>
      </c>
      <c r="K29" s="19">
        <v>204.65434780000001</v>
      </c>
      <c r="L29" s="19">
        <v>635.22119169999996</v>
      </c>
      <c r="M29" s="19">
        <v>233.2758116</v>
      </c>
      <c r="N29" s="19">
        <v>194.9013186</v>
      </c>
      <c r="O29" s="19">
        <v>140.23308660000001</v>
      </c>
      <c r="P29" s="19">
        <v>157.0911782</v>
      </c>
      <c r="Q29" s="19">
        <v>80.649311359999999</v>
      </c>
      <c r="R29" s="19">
        <v>27.681966419999998</v>
      </c>
      <c r="S29" s="19">
        <v>517.97235039999998</v>
      </c>
      <c r="T29" s="19">
        <v>263.63354040000002</v>
      </c>
      <c r="U29" s="19">
        <v>104.46528139999999</v>
      </c>
      <c r="V29" s="19">
        <v>943.23557330000006</v>
      </c>
      <c r="W29" s="19">
        <v>13.67344022</v>
      </c>
      <c r="X29" s="19">
        <v>295.21051260000002</v>
      </c>
      <c r="Y29" s="33">
        <v>113.3859301</v>
      </c>
    </row>
    <row r="30" spans="1:32" ht="17" thickBot="1">
      <c r="A30" s="28">
        <v>8</v>
      </c>
      <c r="B30" s="20">
        <v>551.52920500000005</v>
      </c>
      <c r="C30" s="20">
        <v>7.654538734</v>
      </c>
      <c r="D30" s="20">
        <v>69.372550520000004</v>
      </c>
      <c r="E30" s="20">
        <v>188.41613720000001</v>
      </c>
      <c r="F30" s="20">
        <v>32.680574300000004</v>
      </c>
      <c r="G30" s="20">
        <v>363.2366346</v>
      </c>
      <c r="H30" s="20">
        <v>81.282404810000003</v>
      </c>
      <c r="I30" s="20">
        <v>147.77128339999999</v>
      </c>
      <c r="J30" s="20">
        <v>169.7548242</v>
      </c>
      <c r="K30" s="20">
        <v>141.12114439999999</v>
      </c>
      <c r="L30" s="20">
        <v>217.01480939999999</v>
      </c>
      <c r="M30" s="20">
        <v>154.25826290000001</v>
      </c>
      <c r="N30" s="20">
        <v>352.59565240000001</v>
      </c>
      <c r="O30" s="20">
        <v>216.2885382</v>
      </c>
      <c r="P30" s="20">
        <v>67.731485230000004</v>
      </c>
      <c r="Q30" s="20">
        <v>50.022681919999997</v>
      </c>
      <c r="R30" s="20">
        <v>23.016124730000001</v>
      </c>
      <c r="S30" s="20">
        <v>452.24152509999999</v>
      </c>
      <c r="T30" s="20">
        <v>212.8245096</v>
      </c>
      <c r="U30" s="20">
        <v>64.17948131</v>
      </c>
      <c r="V30" s="20">
        <v>360.34097020000002</v>
      </c>
      <c r="W30" s="20">
        <v>5.7422866819999996</v>
      </c>
      <c r="X30" s="20">
        <v>186.46802969999999</v>
      </c>
      <c r="Y30" s="34">
        <v>78.346309559999995</v>
      </c>
    </row>
    <row r="31" spans="1:32" ht="17" thickBot="1">
      <c r="A31" s="16"/>
    </row>
    <row r="32" spans="1:32">
      <c r="A32" s="25" t="s">
        <v>27</v>
      </c>
      <c r="B32" s="31" t="s">
        <v>0</v>
      </c>
      <c r="C32" s="31" t="s">
        <v>1</v>
      </c>
      <c r="D32" s="31" t="s">
        <v>2</v>
      </c>
      <c r="E32" s="31" t="s">
        <v>3</v>
      </c>
      <c r="F32" s="31" t="s">
        <v>4</v>
      </c>
      <c r="G32" s="31" t="s">
        <v>5</v>
      </c>
      <c r="H32" s="31" t="s">
        <v>6</v>
      </c>
      <c r="I32" s="31" t="s">
        <v>7</v>
      </c>
      <c r="J32" s="31" t="s">
        <v>8</v>
      </c>
      <c r="K32" s="31" t="s">
        <v>9</v>
      </c>
      <c r="L32" s="31" t="s">
        <v>10</v>
      </c>
      <c r="M32" s="31" t="s">
        <v>11</v>
      </c>
      <c r="N32" s="31" t="s">
        <v>12</v>
      </c>
      <c r="O32" s="31" t="s">
        <v>13</v>
      </c>
      <c r="P32" s="31" t="s">
        <v>14</v>
      </c>
      <c r="Q32" s="31" t="s">
        <v>15</v>
      </c>
      <c r="R32" s="31" t="s">
        <v>16</v>
      </c>
      <c r="S32" s="31" t="s">
        <v>17</v>
      </c>
      <c r="T32" s="31" t="s">
        <v>18</v>
      </c>
      <c r="U32" s="31" t="s">
        <v>19</v>
      </c>
      <c r="V32" s="31" t="s">
        <v>20</v>
      </c>
      <c r="W32" s="31" t="s">
        <v>21</v>
      </c>
      <c r="X32" s="31" t="s">
        <v>22</v>
      </c>
      <c r="Y32" s="32" t="s">
        <v>23</v>
      </c>
    </row>
    <row r="33" spans="1:25">
      <c r="A33" s="27">
        <v>1</v>
      </c>
      <c r="B33" s="19">
        <v>491.29697709999999</v>
      </c>
      <c r="C33" s="19">
        <v>16.60224775</v>
      </c>
      <c r="D33" s="19">
        <v>108.55099060000001</v>
      </c>
      <c r="E33" s="19">
        <v>374.9854613</v>
      </c>
      <c r="F33" s="19">
        <v>31.257690839999999</v>
      </c>
      <c r="G33" s="19">
        <v>615.74272580000002</v>
      </c>
      <c r="H33" s="19">
        <v>238.9612123</v>
      </c>
      <c r="I33" s="19">
        <v>284.54561969999997</v>
      </c>
      <c r="J33" s="19">
        <v>298.75614430000002</v>
      </c>
      <c r="K33" s="19">
        <v>136.4787508</v>
      </c>
      <c r="L33" s="19">
        <v>375.96613819999999</v>
      </c>
      <c r="M33" s="19">
        <v>182.1366797</v>
      </c>
      <c r="N33" s="19">
        <v>245.22759880000001</v>
      </c>
      <c r="O33" s="19">
        <v>205.93016840000001</v>
      </c>
      <c r="P33" s="19">
        <v>173.12989880000001</v>
      </c>
      <c r="Q33" s="19">
        <v>123.95922760000001</v>
      </c>
      <c r="R33" s="19">
        <v>34.358454420000001</v>
      </c>
      <c r="S33" s="19">
        <v>819.54987540000002</v>
      </c>
      <c r="T33" s="19">
        <v>233.60462709999999</v>
      </c>
      <c r="U33" s="19">
        <v>113.9258949</v>
      </c>
      <c r="V33" s="19">
        <v>740.38350030000004</v>
      </c>
      <c r="W33" s="19">
        <v>14.938582569999999</v>
      </c>
      <c r="X33" s="19">
        <v>474.53452920000001</v>
      </c>
      <c r="Y33" s="33">
        <v>196.18167320000001</v>
      </c>
    </row>
    <row r="34" spans="1:25">
      <c r="A34" s="27">
        <v>2</v>
      </c>
      <c r="B34" s="19">
        <v>358.69788949999997</v>
      </c>
      <c r="C34" s="19">
        <v>15.66594903</v>
      </c>
      <c r="D34" s="19">
        <v>117.66083519999999</v>
      </c>
      <c r="E34" s="19">
        <v>198.7104909</v>
      </c>
      <c r="F34" s="19">
        <v>15.08258676</v>
      </c>
      <c r="G34" s="19">
        <v>378.68084870000001</v>
      </c>
      <c r="H34" s="19">
        <v>129.5974233</v>
      </c>
      <c r="I34" s="19">
        <v>206.94605390000001</v>
      </c>
      <c r="J34" s="19">
        <v>154.36951790000001</v>
      </c>
      <c r="K34" s="19">
        <v>108.0056293</v>
      </c>
      <c r="L34" s="19">
        <v>410.30616550000002</v>
      </c>
      <c r="M34" s="19">
        <v>152.3500823</v>
      </c>
      <c r="N34" s="19">
        <v>131.85011840000001</v>
      </c>
      <c r="O34" s="19">
        <v>94.170341629999996</v>
      </c>
      <c r="P34" s="19">
        <v>144.38414090000001</v>
      </c>
      <c r="Q34" s="19">
        <v>61.604192230000002</v>
      </c>
      <c r="R34" s="19">
        <v>14.486682</v>
      </c>
      <c r="S34" s="19">
        <v>466.47484789999999</v>
      </c>
      <c r="T34" s="19">
        <v>155.92632950000001</v>
      </c>
      <c r="U34" s="19">
        <v>81.767176710000001</v>
      </c>
      <c r="V34" s="19">
        <v>717.78221970000004</v>
      </c>
      <c r="W34" s="19">
        <v>7.9271347859999999</v>
      </c>
      <c r="X34" s="19">
        <v>117.3584087</v>
      </c>
      <c r="Y34" s="33">
        <v>78.875581190000005</v>
      </c>
    </row>
    <row r="35" spans="1:25">
      <c r="A35" s="27">
        <v>3</v>
      </c>
      <c r="B35" s="19">
        <v>609.33746489999999</v>
      </c>
      <c r="C35" s="19">
        <v>12.93163433</v>
      </c>
      <c r="D35" s="19">
        <v>62.12500987</v>
      </c>
      <c r="E35" s="19">
        <v>262.85298330000001</v>
      </c>
      <c r="F35" s="19">
        <v>19.813206539999999</v>
      </c>
      <c r="G35" s="19">
        <v>457.81936080000003</v>
      </c>
      <c r="H35" s="19">
        <v>144.81443730000001</v>
      </c>
      <c r="I35" s="19">
        <v>184.9259902</v>
      </c>
      <c r="J35" s="19">
        <v>224.72446909999999</v>
      </c>
      <c r="K35" s="19">
        <v>123.2224317</v>
      </c>
      <c r="L35" s="19">
        <v>429.40983990000001</v>
      </c>
      <c r="M35" s="19">
        <v>156.45253940000001</v>
      </c>
      <c r="N35" s="19">
        <v>107.8895912</v>
      </c>
      <c r="O35" s="19">
        <v>97.164806690000006</v>
      </c>
      <c r="P35" s="19">
        <v>86.693039040000002</v>
      </c>
      <c r="Q35" s="19">
        <v>63.389264220000001</v>
      </c>
      <c r="R35" s="19">
        <v>15.918827179999999</v>
      </c>
      <c r="S35" s="19">
        <v>472.35640769999998</v>
      </c>
      <c r="T35" s="19">
        <v>218.63355849999999</v>
      </c>
      <c r="U35" s="19">
        <v>72.382607530000001</v>
      </c>
      <c r="V35" s="19">
        <v>572.65239629999996</v>
      </c>
      <c r="W35" s="19">
        <v>8.7311648690000006</v>
      </c>
      <c r="X35" s="19">
        <v>288.68639610000002</v>
      </c>
      <c r="Y35" s="33">
        <v>87.249740680000002</v>
      </c>
    </row>
    <row r="36" spans="1:25">
      <c r="A36" s="27">
        <v>4</v>
      </c>
      <c r="B36" s="19">
        <v>459.7154299</v>
      </c>
      <c r="C36" s="19">
        <v>8.8480963169999995</v>
      </c>
      <c r="D36" s="19">
        <v>149.73619210000001</v>
      </c>
      <c r="E36" s="19">
        <v>197.66428619999999</v>
      </c>
      <c r="F36" s="19">
        <v>18.5995624</v>
      </c>
      <c r="G36" s="19">
        <v>401.30995760000002</v>
      </c>
      <c r="H36" s="19">
        <v>133.05195760000001</v>
      </c>
      <c r="I36" s="19">
        <v>200.16162840000001</v>
      </c>
      <c r="J36" s="19">
        <v>195.23689250000001</v>
      </c>
      <c r="K36" s="19">
        <v>121.7826524</v>
      </c>
      <c r="L36" s="19">
        <v>300.25369519999998</v>
      </c>
      <c r="M36" s="19">
        <v>175.35935420000001</v>
      </c>
      <c r="N36" s="19">
        <v>208.15376269999999</v>
      </c>
      <c r="O36" s="19">
        <v>189.3450359</v>
      </c>
      <c r="P36" s="19">
        <v>114.6566761</v>
      </c>
      <c r="Q36" s="19">
        <v>274.09765549999997</v>
      </c>
      <c r="R36" s="19">
        <v>13.80233215</v>
      </c>
      <c r="S36" s="19">
        <v>582.39605659999995</v>
      </c>
      <c r="T36" s="19">
        <v>241.92475200000001</v>
      </c>
      <c r="U36" s="19">
        <v>87.558208300000004</v>
      </c>
      <c r="V36" s="19">
        <v>678.14979689999996</v>
      </c>
      <c r="W36" s="19">
        <v>7.9238577100000001</v>
      </c>
      <c r="X36" s="19">
        <v>257.82200390000003</v>
      </c>
      <c r="Y36" s="33">
        <v>121.27619749999999</v>
      </c>
    </row>
    <row r="37" spans="1:25">
      <c r="A37" s="27">
        <v>5</v>
      </c>
      <c r="B37" s="19">
        <v>279.87146189999999</v>
      </c>
      <c r="C37" s="19">
        <v>17.071527750000001</v>
      </c>
      <c r="D37" s="19">
        <v>95.887639059999998</v>
      </c>
      <c r="E37" s="19">
        <v>247.0457337</v>
      </c>
      <c r="F37" s="19">
        <v>31.281366819999999</v>
      </c>
      <c r="G37" s="19">
        <v>549.76326119999999</v>
      </c>
      <c r="H37" s="19">
        <v>207.11463499999999</v>
      </c>
      <c r="I37" s="19">
        <v>183.13730939999999</v>
      </c>
      <c r="J37" s="19">
        <v>196.59326379999999</v>
      </c>
      <c r="K37" s="19">
        <v>89.766128780000003</v>
      </c>
      <c r="L37" s="19">
        <v>378.98028399999998</v>
      </c>
      <c r="M37" s="19">
        <v>109.0329851</v>
      </c>
      <c r="N37" s="19">
        <v>80.767266030000002</v>
      </c>
      <c r="O37" s="19">
        <v>84.325760180000003</v>
      </c>
      <c r="P37" s="19">
        <v>118.12279700000001</v>
      </c>
      <c r="Q37" s="19">
        <v>86.871395050000004</v>
      </c>
      <c r="R37" s="19">
        <v>23.352873089999999</v>
      </c>
      <c r="S37" s="19">
        <v>663.45738249999999</v>
      </c>
      <c r="T37" s="19">
        <v>219.15820289999999</v>
      </c>
      <c r="U37" s="19">
        <v>76.88040599</v>
      </c>
      <c r="V37" s="19">
        <v>784.82417099999998</v>
      </c>
      <c r="W37" s="19">
        <v>13.11410429</v>
      </c>
      <c r="X37" s="19">
        <v>281.13453120000003</v>
      </c>
      <c r="Y37" s="33">
        <v>130.77102439999999</v>
      </c>
    </row>
    <row r="38" spans="1:25">
      <c r="A38" s="27">
        <v>6</v>
      </c>
      <c r="B38" s="19">
        <v>540.39853189999997</v>
      </c>
      <c r="C38" s="19">
        <v>16.66110136</v>
      </c>
      <c r="D38" s="19">
        <v>146.43622640000001</v>
      </c>
      <c r="E38" s="19">
        <v>214.15747469999999</v>
      </c>
      <c r="F38" s="19">
        <v>28.07901013</v>
      </c>
      <c r="G38" s="19">
        <v>576.24279730000001</v>
      </c>
      <c r="H38" s="19">
        <v>154.1126342</v>
      </c>
      <c r="I38" s="19">
        <v>227.8435155</v>
      </c>
      <c r="J38" s="19">
        <v>212.4221034</v>
      </c>
      <c r="K38" s="19">
        <v>186.4349138</v>
      </c>
      <c r="L38" s="19">
        <v>553.33701080000003</v>
      </c>
      <c r="M38" s="19">
        <v>159.00407060000001</v>
      </c>
      <c r="N38" s="19">
        <v>125.56274449999999</v>
      </c>
      <c r="O38" s="19">
        <v>105.63914490000001</v>
      </c>
      <c r="P38" s="19">
        <v>153.62573710000001</v>
      </c>
      <c r="Q38" s="19">
        <v>228.24178570000001</v>
      </c>
      <c r="R38" s="19">
        <v>23.911679490000001</v>
      </c>
      <c r="S38" s="19">
        <v>447.04858259999997</v>
      </c>
      <c r="T38" s="19">
        <v>182.1431456</v>
      </c>
      <c r="U38" s="19">
        <v>69.814202269999996</v>
      </c>
      <c r="V38" s="19">
        <v>866.12594000000001</v>
      </c>
      <c r="W38" s="19">
        <v>12.9386379</v>
      </c>
      <c r="X38" s="19">
        <v>173.90612300000001</v>
      </c>
      <c r="Y38" s="33">
        <v>134.0970762</v>
      </c>
    </row>
    <row r="39" spans="1:25">
      <c r="A39" s="27">
        <v>7</v>
      </c>
      <c r="B39" s="19">
        <v>651.72313569999994</v>
      </c>
      <c r="C39" s="19">
        <v>28.057406960000002</v>
      </c>
      <c r="D39" s="19">
        <v>128.04566879999999</v>
      </c>
      <c r="E39" s="19">
        <v>305.0317053</v>
      </c>
      <c r="F39" s="19">
        <v>32.221304680000003</v>
      </c>
      <c r="G39" s="19">
        <v>635.66476030000001</v>
      </c>
      <c r="H39" s="19">
        <v>219.54405940000001</v>
      </c>
      <c r="I39" s="19">
        <v>272.07001439999999</v>
      </c>
      <c r="J39" s="19">
        <v>271.0987432</v>
      </c>
      <c r="K39" s="19">
        <v>205.22255469999999</v>
      </c>
      <c r="L39" s="19">
        <v>635.42676329999995</v>
      </c>
      <c r="M39" s="19">
        <v>230.07900069999999</v>
      </c>
      <c r="N39" s="19">
        <v>189.6587169</v>
      </c>
      <c r="O39" s="19">
        <v>140.83273629999999</v>
      </c>
      <c r="P39" s="19">
        <v>154.86995909999999</v>
      </c>
      <c r="Q39" s="19">
        <v>80.194039140000001</v>
      </c>
      <c r="R39" s="19">
        <v>27.372387209999999</v>
      </c>
      <c r="S39" s="19">
        <v>525.46475190000001</v>
      </c>
      <c r="T39" s="19">
        <v>264.3555849</v>
      </c>
      <c r="U39" s="19">
        <v>104.44934960000001</v>
      </c>
      <c r="V39" s="19">
        <v>941.12651960000005</v>
      </c>
      <c r="W39" s="19">
        <v>13.657336040000001</v>
      </c>
      <c r="X39" s="19">
        <v>302.2638311</v>
      </c>
      <c r="Y39" s="33">
        <v>114.4715944</v>
      </c>
    </row>
    <row r="40" spans="1:25" ht="17" thickBot="1">
      <c r="A40" s="28">
        <v>8</v>
      </c>
      <c r="B40" s="20">
        <v>549.1225852</v>
      </c>
      <c r="C40" s="20">
        <v>7.6879386030000001</v>
      </c>
      <c r="D40" s="20">
        <v>70.223359520000002</v>
      </c>
      <c r="E40" s="20">
        <v>189.73868210000001</v>
      </c>
      <c r="F40" s="20">
        <v>32.600746129999997</v>
      </c>
      <c r="G40" s="20">
        <v>362.26962759999998</v>
      </c>
      <c r="H40" s="20">
        <v>82.276606479999998</v>
      </c>
      <c r="I40" s="20">
        <v>147.51407520000001</v>
      </c>
      <c r="J40" s="20">
        <v>171.37604049999999</v>
      </c>
      <c r="K40" s="20">
        <v>140.65960100000001</v>
      </c>
      <c r="L40" s="20">
        <v>215.1646504</v>
      </c>
      <c r="M40" s="20">
        <v>152.96847579999999</v>
      </c>
      <c r="N40" s="20">
        <v>347.51886139999999</v>
      </c>
      <c r="O40" s="20">
        <v>215.07108439999999</v>
      </c>
      <c r="P40" s="20">
        <v>68.188729730000006</v>
      </c>
      <c r="Q40" s="20">
        <v>50.328922509999998</v>
      </c>
      <c r="R40" s="20">
        <v>23.01691014</v>
      </c>
      <c r="S40" s="20">
        <v>446.57417320000002</v>
      </c>
      <c r="T40" s="20">
        <v>215.20767839999999</v>
      </c>
      <c r="U40" s="20">
        <v>64.374777420000001</v>
      </c>
      <c r="V40" s="20">
        <v>359.14638200000002</v>
      </c>
      <c r="W40" s="20">
        <v>5.6506267299999999</v>
      </c>
      <c r="X40" s="20">
        <v>185.43244559999999</v>
      </c>
      <c r="Y40" s="34">
        <v>77.669103539999995</v>
      </c>
    </row>
    <row r="41" spans="1:25" ht="17" thickBot="1">
      <c r="A41" s="16"/>
    </row>
    <row r="42" spans="1:25">
      <c r="A42" s="25" t="s">
        <v>28</v>
      </c>
      <c r="B42" s="31" t="s">
        <v>0</v>
      </c>
      <c r="C42" s="31" t="s">
        <v>1</v>
      </c>
      <c r="D42" s="31" t="s">
        <v>2</v>
      </c>
      <c r="E42" s="31" t="s">
        <v>3</v>
      </c>
      <c r="F42" s="31" t="s">
        <v>4</v>
      </c>
      <c r="G42" s="31" t="s">
        <v>5</v>
      </c>
      <c r="H42" s="31" t="s">
        <v>6</v>
      </c>
      <c r="I42" s="31" t="s">
        <v>7</v>
      </c>
      <c r="J42" s="31" t="s">
        <v>8</v>
      </c>
      <c r="K42" s="31" t="s">
        <v>9</v>
      </c>
      <c r="L42" s="31" t="s">
        <v>10</v>
      </c>
      <c r="M42" s="31" t="s">
        <v>11</v>
      </c>
      <c r="N42" s="31" t="s">
        <v>12</v>
      </c>
      <c r="O42" s="31" t="s">
        <v>13</v>
      </c>
      <c r="P42" s="31" t="s">
        <v>14</v>
      </c>
      <c r="Q42" s="31" t="s">
        <v>15</v>
      </c>
      <c r="R42" s="31" t="s">
        <v>16</v>
      </c>
      <c r="S42" s="31" t="s">
        <v>17</v>
      </c>
      <c r="T42" s="31" t="s">
        <v>18</v>
      </c>
      <c r="U42" s="31" t="s">
        <v>19</v>
      </c>
      <c r="V42" s="31" t="s">
        <v>20</v>
      </c>
      <c r="W42" s="31" t="s">
        <v>21</v>
      </c>
      <c r="X42" s="31" t="s">
        <v>22</v>
      </c>
      <c r="Y42" s="32" t="s">
        <v>23</v>
      </c>
    </row>
    <row r="43" spans="1:25">
      <c r="A43" s="27">
        <v>1</v>
      </c>
      <c r="B43" s="19">
        <v>516.36585190000005</v>
      </c>
      <c r="C43" s="19">
        <v>16.968088720000001</v>
      </c>
      <c r="D43" s="19">
        <v>107.9791764</v>
      </c>
      <c r="E43" s="19">
        <v>351.41160639999998</v>
      </c>
      <c r="F43" s="19">
        <v>30.7886466</v>
      </c>
      <c r="G43" s="19">
        <v>597.16595559999996</v>
      </c>
      <c r="H43" s="19">
        <v>222.10137470000001</v>
      </c>
      <c r="I43" s="19">
        <v>283.7159474</v>
      </c>
      <c r="J43" s="19">
        <v>291.6137779</v>
      </c>
      <c r="K43" s="19">
        <v>136.11548980000001</v>
      </c>
      <c r="L43" s="19">
        <v>382.4761426</v>
      </c>
      <c r="M43" s="19">
        <v>160.45463570000001</v>
      </c>
      <c r="N43" s="19">
        <v>255.55861179999999</v>
      </c>
      <c r="O43" s="19">
        <v>201.213596</v>
      </c>
      <c r="P43" s="19">
        <v>152.08270920000001</v>
      </c>
      <c r="Q43" s="19">
        <v>121.0159544</v>
      </c>
      <c r="R43" s="19">
        <v>33.518674580000003</v>
      </c>
      <c r="S43" s="19">
        <v>798.08378159999995</v>
      </c>
      <c r="T43" s="19">
        <v>227.7164544</v>
      </c>
      <c r="U43" s="19">
        <v>119.7451325</v>
      </c>
      <c r="V43" s="19">
        <v>743.84587099999999</v>
      </c>
      <c r="W43" s="19">
        <v>14.548245919999999</v>
      </c>
      <c r="X43" s="19">
        <v>465.78376600000001</v>
      </c>
      <c r="Y43" s="33">
        <v>193.44218710000001</v>
      </c>
    </row>
    <row r="44" spans="1:25">
      <c r="A44" s="27">
        <v>2</v>
      </c>
      <c r="B44" s="19">
        <v>371.95120229999998</v>
      </c>
      <c r="C44" s="19">
        <v>15.15009523</v>
      </c>
      <c r="D44" s="19">
        <v>124.4698604</v>
      </c>
      <c r="E44" s="19">
        <v>199.90635589999999</v>
      </c>
      <c r="F44" s="19">
        <v>15.667447129999999</v>
      </c>
      <c r="G44" s="19">
        <v>377.11684309999998</v>
      </c>
      <c r="H44" s="19">
        <v>127.9855141</v>
      </c>
      <c r="I44" s="19">
        <v>203.8718647</v>
      </c>
      <c r="J44" s="19">
        <v>158.64569779999999</v>
      </c>
      <c r="K44" s="19">
        <v>108.0496066</v>
      </c>
      <c r="L44" s="19">
        <v>398.78969009999997</v>
      </c>
      <c r="M44" s="19">
        <v>163.18516980000001</v>
      </c>
      <c r="N44" s="19">
        <v>138.3517521</v>
      </c>
      <c r="O44" s="19">
        <v>90.768231209999996</v>
      </c>
      <c r="P44" s="19">
        <v>137.55338610000001</v>
      </c>
      <c r="Q44" s="19">
        <v>56.377015479999997</v>
      </c>
      <c r="R44" s="19">
        <v>14.21251285</v>
      </c>
      <c r="S44" s="19">
        <v>471.52583040000002</v>
      </c>
      <c r="T44" s="19">
        <v>156.57948039999999</v>
      </c>
      <c r="U44" s="19">
        <v>80.420424620000006</v>
      </c>
      <c r="V44" s="19">
        <v>714.67644949999999</v>
      </c>
      <c r="W44" s="19">
        <v>8.0966594349999994</v>
      </c>
      <c r="X44" s="19">
        <v>118.8936337</v>
      </c>
      <c r="Y44" s="33">
        <v>79.88093748</v>
      </c>
    </row>
    <row r="45" spans="1:25">
      <c r="A45" s="27">
        <v>3</v>
      </c>
      <c r="B45" s="19">
        <v>580.26569400000005</v>
      </c>
      <c r="C45" s="19">
        <v>13.323003549999999</v>
      </c>
      <c r="D45" s="19">
        <v>55.627153280000002</v>
      </c>
      <c r="E45" s="19">
        <v>236.50442609999999</v>
      </c>
      <c r="F45" s="19">
        <v>19.05264579</v>
      </c>
      <c r="G45" s="19">
        <v>441.05298579999999</v>
      </c>
      <c r="H45" s="19">
        <v>155.7546974</v>
      </c>
      <c r="I45" s="19">
        <v>179.72126159999999</v>
      </c>
      <c r="J45" s="19">
        <v>233.82964989999999</v>
      </c>
      <c r="K45" s="19">
        <v>127.2163733</v>
      </c>
      <c r="L45" s="19">
        <v>433.13058539999997</v>
      </c>
      <c r="M45" s="19">
        <v>134.67812549999999</v>
      </c>
      <c r="N45" s="19">
        <v>110.99887769999999</v>
      </c>
      <c r="O45" s="19">
        <v>92.862917820000007</v>
      </c>
      <c r="P45" s="19">
        <v>89.624032200000002</v>
      </c>
      <c r="Q45" s="19">
        <v>64.037998020000003</v>
      </c>
      <c r="R45" s="19">
        <v>14.9080704</v>
      </c>
      <c r="S45" s="19">
        <v>469.13220089999999</v>
      </c>
      <c r="T45" s="19">
        <v>251.7970546</v>
      </c>
      <c r="U45" s="19">
        <v>75.687272710000002</v>
      </c>
      <c r="V45" s="19">
        <v>622.10318370000005</v>
      </c>
      <c r="W45" s="19">
        <v>9.5483624650000003</v>
      </c>
      <c r="X45" s="19">
        <v>302.65787340000003</v>
      </c>
      <c r="Y45" s="33">
        <v>87.042572770000007</v>
      </c>
    </row>
    <row r="46" spans="1:25">
      <c r="A46" s="27">
        <v>4</v>
      </c>
      <c r="B46" s="19">
        <v>417.39684210000001</v>
      </c>
      <c r="C46" s="19">
        <v>8.3979389189999996</v>
      </c>
      <c r="D46" s="19">
        <v>161.5232939</v>
      </c>
      <c r="E46" s="19">
        <v>192.24203220000001</v>
      </c>
      <c r="F46" s="19">
        <v>18.730335929999999</v>
      </c>
      <c r="G46" s="19">
        <v>400.83443519999997</v>
      </c>
      <c r="H46" s="19">
        <v>129.39770669999999</v>
      </c>
      <c r="I46" s="19">
        <v>203.49379669999999</v>
      </c>
      <c r="J46" s="19">
        <v>191.93551780000001</v>
      </c>
      <c r="K46" s="19">
        <v>126.28912080000001</v>
      </c>
      <c r="L46" s="19">
        <v>289.19968510000001</v>
      </c>
      <c r="M46" s="19">
        <v>171.2829423</v>
      </c>
      <c r="N46" s="19">
        <v>195.34458520000001</v>
      </c>
      <c r="O46" s="19">
        <v>191.57243120000001</v>
      </c>
      <c r="P46" s="19">
        <v>117.7410588</v>
      </c>
      <c r="Q46" s="19">
        <v>275.6894729</v>
      </c>
      <c r="R46" s="19">
        <v>14.714979810000001</v>
      </c>
      <c r="S46" s="19">
        <v>547.56683280000004</v>
      </c>
      <c r="T46" s="19">
        <v>230.95295899999999</v>
      </c>
      <c r="U46" s="19">
        <v>90.115929989999998</v>
      </c>
      <c r="V46" s="19">
        <v>646.84876659999998</v>
      </c>
      <c r="W46" s="19">
        <v>9.4634052040000007</v>
      </c>
      <c r="X46" s="19">
        <v>278.51930520000002</v>
      </c>
      <c r="Y46" s="33">
        <v>122.17892620000001</v>
      </c>
    </row>
    <row r="47" spans="1:25">
      <c r="A47" s="27">
        <v>5</v>
      </c>
      <c r="B47" s="19">
        <v>271.26675080000001</v>
      </c>
      <c r="C47" s="19">
        <v>18.23929042</v>
      </c>
      <c r="D47" s="19">
        <v>95.632872840000005</v>
      </c>
      <c r="E47" s="19">
        <v>251.42130649999999</v>
      </c>
      <c r="F47" s="19">
        <v>32.747507669999997</v>
      </c>
      <c r="G47" s="19">
        <v>562.99932769999998</v>
      </c>
      <c r="H47" s="19">
        <v>206.2057159</v>
      </c>
      <c r="I47" s="19">
        <v>186.5119808</v>
      </c>
      <c r="J47" s="19">
        <v>195.7720813</v>
      </c>
      <c r="K47" s="19">
        <v>78.853788489999999</v>
      </c>
      <c r="L47" s="19">
        <v>387.71459190000002</v>
      </c>
      <c r="M47" s="19">
        <v>106.8013565</v>
      </c>
      <c r="N47" s="19">
        <v>83.668259199999994</v>
      </c>
      <c r="O47" s="19">
        <v>77.421494159999995</v>
      </c>
      <c r="P47" s="19">
        <v>121.239992</v>
      </c>
      <c r="Q47" s="19">
        <v>86.169787549999995</v>
      </c>
      <c r="R47" s="19">
        <v>23.71380229</v>
      </c>
      <c r="S47" s="19">
        <v>654.74776159999999</v>
      </c>
      <c r="T47" s="19">
        <v>209.68372120000001</v>
      </c>
      <c r="U47" s="19">
        <v>81.626937580000003</v>
      </c>
      <c r="V47" s="19">
        <v>822.27637230000005</v>
      </c>
      <c r="W47" s="19">
        <v>13.5576588</v>
      </c>
      <c r="X47" s="19">
        <v>287.86122130000001</v>
      </c>
      <c r="Y47" s="33">
        <v>129.52020590000001</v>
      </c>
    </row>
    <row r="48" spans="1:25">
      <c r="A48" s="27">
        <v>6</v>
      </c>
      <c r="B48" s="19">
        <v>464.1297045</v>
      </c>
      <c r="C48" s="19">
        <v>16.50918708</v>
      </c>
      <c r="D48" s="19">
        <v>159.0114093</v>
      </c>
      <c r="E48" s="19">
        <v>212.13596670000001</v>
      </c>
      <c r="F48" s="19">
        <v>29.450630060000002</v>
      </c>
      <c r="G48" s="19">
        <v>623.69825270000001</v>
      </c>
      <c r="H48" s="19">
        <v>154.9795838</v>
      </c>
      <c r="I48" s="19">
        <v>243.53960280000001</v>
      </c>
      <c r="J48" s="19">
        <v>222.88403289999999</v>
      </c>
      <c r="K48" s="19">
        <v>175.50467209999999</v>
      </c>
      <c r="L48" s="19">
        <v>540.09418530000005</v>
      </c>
      <c r="M48" s="19">
        <v>168.40122909999999</v>
      </c>
      <c r="N48" s="19">
        <v>129.13350080000001</v>
      </c>
      <c r="O48" s="19">
        <v>106.5631477</v>
      </c>
      <c r="P48" s="19">
        <v>137.00670199999999</v>
      </c>
      <c r="Q48" s="19">
        <v>231.42130449999999</v>
      </c>
      <c r="R48" s="19">
        <v>21.483607970000001</v>
      </c>
      <c r="S48" s="19">
        <v>447.90266350000002</v>
      </c>
      <c r="T48" s="19">
        <v>183.5863449</v>
      </c>
      <c r="U48" s="19">
        <v>70.802841959999995</v>
      </c>
      <c r="V48" s="19">
        <v>837.90743480000003</v>
      </c>
      <c r="W48" s="19">
        <v>13.642638290000001</v>
      </c>
      <c r="X48" s="19">
        <v>173.1760802</v>
      </c>
      <c r="Y48" s="33">
        <v>139.46749070000001</v>
      </c>
    </row>
    <row r="49" spans="1:25">
      <c r="A49" s="27">
        <v>7</v>
      </c>
      <c r="B49" s="19">
        <v>668.25992029999998</v>
      </c>
      <c r="C49" s="19">
        <v>26.995585429999998</v>
      </c>
      <c r="D49" s="19">
        <v>135.32241859999999</v>
      </c>
      <c r="E49" s="19">
        <v>312.74284779999999</v>
      </c>
      <c r="F49" s="19">
        <v>33.539918640000003</v>
      </c>
      <c r="G49" s="19">
        <v>634.23062359999994</v>
      </c>
      <c r="H49" s="19">
        <v>209.70318040000001</v>
      </c>
      <c r="I49" s="19">
        <v>257.4461354</v>
      </c>
      <c r="J49" s="19">
        <v>265.96719280000002</v>
      </c>
      <c r="K49" s="19">
        <v>207.40183149999999</v>
      </c>
      <c r="L49" s="19">
        <v>644.47857639999995</v>
      </c>
      <c r="M49" s="19">
        <v>220.48129309999999</v>
      </c>
      <c r="N49" s="19">
        <v>157.71054520000001</v>
      </c>
      <c r="O49" s="19">
        <v>139.97808620000001</v>
      </c>
      <c r="P49" s="19">
        <v>152.2174746</v>
      </c>
      <c r="Q49" s="19">
        <v>79.123956820000004</v>
      </c>
      <c r="R49" s="19">
        <v>26.204611409999998</v>
      </c>
      <c r="S49" s="19">
        <v>526.56506409999997</v>
      </c>
      <c r="T49" s="19">
        <v>260.92894519999999</v>
      </c>
      <c r="U49" s="19">
        <v>107.0430827</v>
      </c>
      <c r="V49" s="19">
        <v>1022.025547</v>
      </c>
      <c r="W49" s="19">
        <v>15.15386099</v>
      </c>
      <c r="X49" s="19">
        <v>283.98462599999999</v>
      </c>
      <c r="Y49" s="33">
        <v>110.9338807</v>
      </c>
    </row>
    <row r="50" spans="1:25" ht="17" thickBot="1">
      <c r="A50" s="28">
        <v>8</v>
      </c>
      <c r="B50" s="20">
        <v>626.5969437</v>
      </c>
      <c r="C50" s="20">
        <v>7.353877905</v>
      </c>
      <c r="D50" s="20">
        <v>71.071563139999995</v>
      </c>
      <c r="E50" s="20">
        <v>187.3392743</v>
      </c>
      <c r="F50" s="20">
        <v>35.166239140000002</v>
      </c>
      <c r="G50" s="20">
        <v>371.3736743</v>
      </c>
      <c r="H50" s="20">
        <v>83.185738650000005</v>
      </c>
      <c r="I50" s="20">
        <v>147.04105609999999</v>
      </c>
      <c r="J50" s="20">
        <v>160.35132569999999</v>
      </c>
      <c r="K50" s="20">
        <v>134.80413129999999</v>
      </c>
      <c r="L50" s="20">
        <v>219.59126269999999</v>
      </c>
      <c r="M50" s="20">
        <v>140.3043606</v>
      </c>
      <c r="N50" s="20">
        <v>351.3961812</v>
      </c>
      <c r="O50" s="20">
        <v>222.80555079999999</v>
      </c>
      <c r="P50" s="20">
        <v>70.997563490000005</v>
      </c>
      <c r="Q50" s="20">
        <v>50.287268619999999</v>
      </c>
      <c r="R50" s="20">
        <v>23.54658688</v>
      </c>
      <c r="S50" s="20">
        <v>433.53673359999999</v>
      </c>
      <c r="T50" s="20">
        <v>213.4703883</v>
      </c>
      <c r="U50" s="20">
        <v>64.985864179999993</v>
      </c>
      <c r="V50" s="20">
        <v>378.51785640000003</v>
      </c>
      <c r="W50" s="20">
        <v>5.710010703</v>
      </c>
      <c r="X50" s="20">
        <v>188.51532839999999</v>
      </c>
      <c r="Y50" s="34">
        <v>78.129448269999997</v>
      </c>
    </row>
    <row r="51" spans="1:25" ht="17" thickBot="1">
      <c r="A51" s="16"/>
    </row>
    <row r="52" spans="1:25">
      <c r="A52" s="25" t="s">
        <v>29</v>
      </c>
      <c r="B52" s="31" t="s">
        <v>0</v>
      </c>
      <c r="C52" s="31" t="s">
        <v>1</v>
      </c>
      <c r="D52" s="31" t="s">
        <v>2</v>
      </c>
      <c r="E52" s="31" t="s">
        <v>3</v>
      </c>
      <c r="F52" s="31" t="s">
        <v>4</v>
      </c>
      <c r="G52" s="31" t="s">
        <v>5</v>
      </c>
      <c r="H52" s="31" t="s">
        <v>6</v>
      </c>
      <c r="I52" s="31" t="s">
        <v>7</v>
      </c>
      <c r="J52" s="31" t="s">
        <v>8</v>
      </c>
      <c r="K52" s="31" t="s">
        <v>9</v>
      </c>
      <c r="L52" s="31" t="s">
        <v>10</v>
      </c>
      <c r="M52" s="31" t="s">
        <v>11</v>
      </c>
      <c r="N52" s="31" t="s">
        <v>12</v>
      </c>
      <c r="O52" s="31" t="s">
        <v>13</v>
      </c>
      <c r="P52" s="31" t="s">
        <v>14</v>
      </c>
      <c r="Q52" s="31" t="s">
        <v>15</v>
      </c>
      <c r="R52" s="31" t="s">
        <v>16</v>
      </c>
      <c r="S52" s="31" t="s">
        <v>17</v>
      </c>
      <c r="T52" s="31" t="s">
        <v>18</v>
      </c>
      <c r="U52" s="31" t="s">
        <v>19</v>
      </c>
      <c r="V52" s="31" t="s">
        <v>20</v>
      </c>
      <c r="W52" s="31" t="s">
        <v>21</v>
      </c>
      <c r="X52" s="31" t="s">
        <v>22</v>
      </c>
      <c r="Y52" s="32" t="s">
        <v>23</v>
      </c>
    </row>
    <row r="53" spans="1:25">
      <c r="A53" s="27">
        <v>0</v>
      </c>
      <c r="B53" s="19">
        <v>557.10744739999996</v>
      </c>
      <c r="C53" s="19">
        <v>18.05242634</v>
      </c>
      <c r="D53" s="19">
        <v>126.24183960000001</v>
      </c>
      <c r="E53" s="19">
        <v>378.50753359999999</v>
      </c>
      <c r="F53" s="19">
        <v>30.854690819999998</v>
      </c>
      <c r="G53" s="19">
        <v>611.35672360000001</v>
      </c>
      <c r="H53" s="19">
        <v>225.6762784</v>
      </c>
      <c r="I53" s="19">
        <v>333.65938990000001</v>
      </c>
      <c r="J53" s="19">
        <v>299.46699539999997</v>
      </c>
      <c r="K53" s="19">
        <v>156.71992710000001</v>
      </c>
      <c r="L53" s="19">
        <v>394.1425825</v>
      </c>
      <c r="M53" s="19">
        <v>164.65868470000001</v>
      </c>
      <c r="N53" s="19">
        <v>282.8961248</v>
      </c>
      <c r="O53" s="19">
        <v>206.8449195</v>
      </c>
      <c r="P53" s="19">
        <v>158.05726010000001</v>
      </c>
      <c r="Q53" s="19">
        <v>121.503204</v>
      </c>
      <c r="R53" s="19">
        <v>35.008181610000001</v>
      </c>
      <c r="S53" s="19">
        <v>897.79278260000001</v>
      </c>
      <c r="T53" s="19">
        <v>239.59501030000001</v>
      </c>
      <c r="U53" s="19">
        <v>134.40637559999999</v>
      </c>
      <c r="V53" s="19">
        <v>808.00008330000003</v>
      </c>
      <c r="W53" s="19">
        <v>14.774680200000001</v>
      </c>
      <c r="X53" s="19">
        <v>472.09000329999998</v>
      </c>
      <c r="Y53" s="33">
        <v>199.31452160000001</v>
      </c>
    </row>
    <row r="54" spans="1:25">
      <c r="A54" s="27">
        <v>2</v>
      </c>
      <c r="B54" s="19">
        <v>393.0183917</v>
      </c>
      <c r="C54" s="19">
        <v>16.115992210000002</v>
      </c>
      <c r="D54" s="19">
        <v>143.5191773</v>
      </c>
      <c r="E54" s="19">
        <v>210.11739040000001</v>
      </c>
      <c r="F54" s="19">
        <v>17.44177066</v>
      </c>
      <c r="G54" s="19">
        <v>384.10306309999999</v>
      </c>
      <c r="H54" s="19">
        <v>134.78873039999999</v>
      </c>
      <c r="I54" s="19">
        <v>210.1949128</v>
      </c>
      <c r="J54" s="19">
        <v>175.3683905</v>
      </c>
      <c r="K54" s="19">
        <v>113.08458039999999</v>
      </c>
      <c r="L54" s="19">
        <v>399.95404930000001</v>
      </c>
      <c r="M54" s="19">
        <v>180.61788429999999</v>
      </c>
      <c r="N54" s="19">
        <v>163.75577469999999</v>
      </c>
      <c r="O54" s="19">
        <v>90.917950619999999</v>
      </c>
      <c r="P54" s="19">
        <v>144.92487689999999</v>
      </c>
      <c r="Q54" s="19">
        <v>55.060911179999998</v>
      </c>
      <c r="R54" s="19">
        <v>13.81569387</v>
      </c>
      <c r="S54" s="19">
        <v>544.62313200000006</v>
      </c>
      <c r="T54" s="19">
        <v>175.45096150000001</v>
      </c>
      <c r="U54" s="19">
        <v>82.045651730000003</v>
      </c>
      <c r="V54" s="19">
        <v>760.79373250000003</v>
      </c>
      <c r="W54" s="19">
        <v>8.998987369</v>
      </c>
      <c r="X54" s="19">
        <v>120.58633709999999</v>
      </c>
      <c r="Y54" s="33">
        <v>83.808859029999994</v>
      </c>
    </row>
    <row r="55" spans="1:25">
      <c r="A55" s="27">
        <v>3</v>
      </c>
      <c r="B55" s="19">
        <v>600.59124559999998</v>
      </c>
      <c r="C55" s="19">
        <v>15.625315349999999</v>
      </c>
      <c r="D55" s="19">
        <v>56.819444279999999</v>
      </c>
      <c r="E55" s="19">
        <v>241.91284200000001</v>
      </c>
      <c r="F55" s="19">
        <v>20.441949770000001</v>
      </c>
      <c r="G55" s="19">
        <v>443.36861829999998</v>
      </c>
      <c r="H55" s="19">
        <v>167.81920479999999</v>
      </c>
      <c r="I55" s="19">
        <v>181.9826674</v>
      </c>
      <c r="J55" s="19">
        <v>271.5594676</v>
      </c>
      <c r="K55" s="19">
        <v>145.49955650000001</v>
      </c>
      <c r="L55" s="19">
        <v>454.23030290000003</v>
      </c>
      <c r="M55" s="19">
        <v>151.447778</v>
      </c>
      <c r="N55" s="19">
        <v>101.51528500000001</v>
      </c>
      <c r="O55" s="19">
        <v>100.7776161</v>
      </c>
      <c r="P55" s="19">
        <v>97.215098879999999</v>
      </c>
      <c r="Q55" s="19">
        <v>68.366143629999996</v>
      </c>
      <c r="R55" s="19">
        <v>16.12432823</v>
      </c>
      <c r="S55" s="19">
        <v>503.87323739999999</v>
      </c>
      <c r="T55" s="19">
        <v>297.31031869999998</v>
      </c>
      <c r="U55" s="19">
        <v>80.110891460000005</v>
      </c>
      <c r="V55" s="19">
        <v>686.16452619999995</v>
      </c>
      <c r="W55" s="19">
        <v>12.47900008</v>
      </c>
      <c r="X55" s="19">
        <v>328.91996269999999</v>
      </c>
      <c r="Y55" s="33">
        <v>89.313390889999994</v>
      </c>
    </row>
    <row r="56" spans="1:25">
      <c r="A56" s="27">
        <v>4</v>
      </c>
      <c r="B56" s="19">
        <v>427.35044879999998</v>
      </c>
      <c r="C56" s="19">
        <v>9.0725826499999993</v>
      </c>
      <c r="D56" s="19">
        <v>184.70657589999999</v>
      </c>
      <c r="E56" s="19">
        <v>201.02687259999999</v>
      </c>
      <c r="F56" s="19">
        <v>19.35997244</v>
      </c>
      <c r="G56" s="19">
        <v>404.61515559999998</v>
      </c>
      <c r="H56" s="19">
        <v>141.19187109999999</v>
      </c>
      <c r="I56" s="19">
        <v>213.981212</v>
      </c>
      <c r="J56" s="19">
        <v>205.1068343</v>
      </c>
      <c r="K56" s="19">
        <v>140.6710219</v>
      </c>
      <c r="L56" s="19">
        <v>306.80121750000001</v>
      </c>
      <c r="M56" s="19">
        <v>170.51654679999999</v>
      </c>
      <c r="N56" s="19">
        <v>228.73869719999999</v>
      </c>
      <c r="O56" s="19">
        <v>207.3797993</v>
      </c>
      <c r="P56" s="19">
        <v>122.98737149999999</v>
      </c>
      <c r="Q56" s="19">
        <v>279.32598089999999</v>
      </c>
      <c r="R56" s="19">
        <v>17.071193449999999</v>
      </c>
      <c r="S56" s="19">
        <v>595.06123869999999</v>
      </c>
      <c r="T56" s="19">
        <v>248.36389750000001</v>
      </c>
      <c r="U56" s="19">
        <v>95.319658419999996</v>
      </c>
      <c r="V56" s="19">
        <v>645.51051440000003</v>
      </c>
      <c r="W56" s="19">
        <v>10.54921794</v>
      </c>
      <c r="X56" s="19">
        <v>304.6946087</v>
      </c>
      <c r="Y56" s="33">
        <v>126.18652419999999</v>
      </c>
    </row>
    <row r="57" spans="1:25">
      <c r="A57" s="27">
        <v>5</v>
      </c>
      <c r="B57" s="19">
        <v>276.60261450000002</v>
      </c>
      <c r="C57" s="19">
        <v>20.532568170000001</v>
      </c>
      <c r="D57" s="19">
        <v>106.8010542</v>
      </c>
      <c r="E57" s="19">
        <v>267.10446059999998</v>
      </c>
      <c r="F57" s="19">
        <v>35.097852639999999</v>
      </c>
      <c r="G57" s="19">
        <v>578.83558949999997</v>
      </c>
      <c r="H57" s="19">
        <v>216.31362050000001</v>
      </c>
      <c r="I57" s="19">
        <v>206.9840786</v>
      </c>
      <c r="J57" s="19">
        <v>198.16868310000001</v>
      </c>
      <c r="K57" s="19">
        <v>82.961790550000003</v>
      </c>
      <c r="L57" s="19">
        <v>393.33333850000002</v>
      </c>
      <c r="M57" s="19">
        <v>107.1162671</v>
      </c>
      <c r="N57" s="19">
        <v>94.203613930000003</v>
      </c>
      <c r="O57" s="19">
        <v>76.155871289999993</v>
      </c>
      <c r="P57" s="19">
        <v>128.00458850000001</v>
      </c>
      <c r="Q57" s="19">
        <v>88.77051496</v>
      </c>
      <c r="R57" s="19">
        <v>25.998362230000001</v>
      </c>
      <c r="S57" s="19">
        <v>708.81225070000005</v>
      </c>
      <c r="T57" s="19">
        <v>214.6646552</v>
      </c>
      <c r="U57" s="19">
        <v>87.54821828</v>
      </c>
      <c r="V57" s="19">
        <v>892.57295620000002</v>
      </c>
      <c r="W57" s="19">
        <v>14.447710649999999</v>
      </c>
      <c r="X57" s="19">
        <v>303.9656683</v>
      </c>
      <c r="Y57" s="33">
        <v>128.37558440000001</v>
      </c>
    </row>
    <row r="58" spans="1:25">
      <c r="A58" s="27">
        <v>6</v>
      </c>
      <c r="B58" s="19">
        <v>455.68555479999998</v>
      </c>
      <c r="C58" s="19">
        <v>16.706173880000001</v>
      </c>
      <c r="D58" s="19">
        <v>193.097556</v>
      </c>
      <c r="E58" s="19">
        <v>223.5239991</v>
      </c>
      <c r="F58" s="19">
        <v>32.638212430000003</v>
      </c>
      <c r="G58" s="19">
        <v>642.14956010000003</v>
      </c>
      <c r="H58" s="19">
        <v>167.99422970000001</v>
      </c>
      <c r="I58" s="19">
        <v>281.289964</v>
      </c>
      <c r="J58" s="19">
        <v>245.2252714</v>
      </c>
      <c r="K58" s="19">
        <v>176.95297070000001</v>
      </c>
      <c r="L58" s="19">
        <v>562.85668450000003</v>
      </c>
      <c r="M58" s="19">
        <v>184.3378874</v>
      </c>
      <c r="N58" s="19">
        <v>138.39015319999999</v>
      </c>
      <c r="O58" s="19">
        <v>114.5042521</v>
      </c>
      <c r="P58" s="19">
        <v>133.22761449999999</v>
      </c>
      <c r="Q58" s="19">
        <v>233.88889510000001</v>
      </c>
      <c r="R58" s="19">
        <v>22.569679789999999</v>
      </c>
      <c r="S58" s="19">
        <v>512.20509830000003</v>
      </c>
      <c r="T58" s="19">
        <v>198.43880590000001</v>
      </c>
      <c r="U58" s="19">
        <v>72.831888520000007</v>
      </c>
      <c r="V58" s="19">
        <v>897.35467610000001</v>
      </c>
      <c r="W58" s="19">
        <v>14.943554669999999</v>
      </c>
      <c r="X58" s="19">
        <v>185.98938580000001</v>
      </c>
      <c r="Y58" s="33">
        <v>144.5365907</v>
      </c>
    </row>
    <row r="59" spans="1:25">
      <c r="A59" s="27">
        <v>7</v>
      </c>
      <c r="B59" s="19">
        <v>713.71876810000003</v>
      </c>
      <c r="C59" s="19">
        <v>29.89011069</v>
      </c>
      <c r="D59" s="19">
        <v>164.9399578</v>
      </c>
      <c r="E59" s="19">
        <v>344.58987990000003</v>
      </c>
      <c r="F59" s="19">
        <v>37.491382780000002</v>
      </c>
      <c r="G59" s="19">
        <v>631.25029730000006</v>
      </c>
      <c r="H59" s="19">
        <v>224.08529960000001</v>
      </c>
      <c r="I59" s="19">
        <v>282.57248520000002</v>
      </c>
      <c r="J59" s="19">
        <v>284.32367310000001</v>
      </c>
      <c r="K59" s="19">
        <v>233.5078311</v>
      </c>
      <c r="L59" s="19">
        <v>660.43882499999995</v>
      </c>
      <c r="M59" s="19">
        <v>237.11628229999999</v>
      </c>
      <c r="N59" s="19">
        <v>157.43110849999999</v>
      </c>
      <c r="O59" s="19">
        <v>146.12437990000001</v>
      </c>
      <c r="P59" s="19">
        <v>157.43106839999999</v>
      </c>
      <c r="Q59" s="19">
        <v>79.799096820000003</v>
      </c>
      <c r="R59" s="19">
        <v>28.286124149999999</v>
      </c>
      <c r="S59" s="19">
        <v>588.19434460000002</v>
      </c>
      <c r="T59" s="19">
        <v>292.60971339999998</v>
      </c>
      <c r="U59" s="19">
        <v>110.0958201</v>
      </c>
      <c r="V59" s="19">
        <v>1184.5867720000001</v>
      </c>
      <c r="W59" s="19">
        <v>16.953985429999999</v>
      </c>
      <c r="X59" s="19">
        <v>289.84991009999999</v>
      </c>
      <c r="Y59" s="33">
        <v>114.005303</v>
      </c>
    </row>
    <row r="60" spans="1:25" ht="17" thickBot="1">
      <c r="A60" s="28">
        <v>8</v>
      </c>
      <c r="B60" s="20">
        <v>666.72534380000002</v>
      </c>
      <c r="C60" s="20">
        <v>8.0574529950000002</v>
      </c>
      <c r="D60" s="20">
        <v>89.458821020000002</v>
      </c>
      <c r="E60" s="20">
        <v>205.63842059999999</v>
      </c>
      <c r="F60" s="20">
        <v>37.211398959999997</v>
      </c>
      <c r="G60" s="20">
        <v>383.75424170000002</v>
      </c>
      <c r="H60" s="20">
        <v>92.014401620000001</v>
      </c>
      <c r="I60" s="20">
        <v>171.9920371</v>
      </c>
      <c r="J60" s="20">
        <v>180.9126177</v>
      </c>
      <c r="K60" s="20">
        <v>150.87878649999999</v>
      </c>
      <c r="L60" s="20">
        <v>231.4922373</v>
      </c>
      <c r="M60" s="20">
        <v>151.89233820000001</v>
      </c>
      <c r="N60" s="20">
        <v>389.20972799999998</v>
      </c>
      <c r="O60" s="20">
        <v>242.77012120000001</v>
      </c>
      <c r="P60" s="20">
        <v>72.705622379999994</v>
      </c>
      <c r="Q60" s="20">
        <v>56.425231199999999</v>
      </c>
      <c r="R60" s="20">
        <v>25.971837000000001</v>
      </c>
      <c r="S60" s="20">
        <v>449.99281050000002</v>
      </c>
      <c r="T60" s="20">
        <v>231.6198713</v>
      </c>
      <c r="U60" s="20">
        <v>67.177408200000002</v>
      </c>
      <c r="V60" s="20">
        <v>453.79006550000003</v>
      </c>
      <c r="W60" s="20">
        <v>6.5333438990000001</v>
      </c>
      <c r="X60" s="20">
        <v>200.94931389999999</v>
      </c>
      <c r="Y60" s="34">
        <v>80.523614820000006</v>
      </c>
    </row>
    <row r="61" spans="1:25" ht="17" thickBot="1">
      <c r="A61" s="16"/>
    </row>
    <row r="62" spans="1:25">
      <c r="A62" s="25" t="s">
        <v>30</v>
      </c>
      <c r="B62" s="31" t="s">
        <v>0</v>
      </c>
      <c r="C62" s="31" t="s">
        <v>1</v>
      </c>
      <c r="D62" s="31" t="s">
        <v>2</v>
      </c>
      <c r="E62" s="31" t="s">
        <v>3</v>
      </c>
      <c r="F62" s="31" t="s">
        <v>4</v>
      </c>
      <c r="G62" s="31" t="s">
        <v>5</v>
      </c>
      <c r="H62" s="31" t="s">
        <v>6</v>
      </c>
      <c r="I62" s="31" t="s">
        <v>7</v>
      </c>
      <c r="J62" s="31" t="s">
        <v>8</v>
      </c>
      <c r="K62" s="31" t="s">
        <v>9</v>
      </c>
      <c r="L62" s="31" t="s">
        <v>10</v>
      </c>
      <c r="M62" s="31" t="s">
        <v>11</v>
      </c>
      <c r="N62" s="31" t="s">
        <v>12</v>
      </c>
      <c r="O62" s="31" t="s">
        <v>13</v>
      </c>
      <c r="P62" s="31" t="s">
        <v>14</v>
      </c>
      <c r="Q62" s="31" t="s">
        <v>15</v>
      </c>
      <c r="R62" s="31" t="s">
        <v>16</v>
      </c>
      <c r="S62" s="31" t="s">
        <v>17</v>
      </c>
      <c r="T62" s="31" t="s">
        <v>18</v>
      </c>
      <c r="U62" s="31" t="s">
        <v>19</v>
      </c>
      <c r="V62" s="31" t="s">
        <v>20</v>
      </c>
      <c r="W62" s="31" t="s">
        <v>21</v>
      </c>
      <c r="X62" s="31" t="s">
        <v>22</v>
      </c>
      <c r="Y62" s="32" t="s">
        <v>23</v>
      </c>
    </row>
    <row r="63" spans="1:25">
      <c r="A63" s="27">
        <v>1</v>
      </c>
      <c r="B63" s="19">
        <v>553.49995039999999</v>
      </c>
      <c r="C63" s="19">
        <v>18.100550869999999</v>
      </c>
      <c r="D63" s="19">
        <v>126.4683825</v>
      </c>
      <c r="E63" s="19">
        <v>371.02040699999998</v>
      </c>
      <c r="F63" s="19">
        <v>30.263878030000001</v>
      </c>
      <c r="G63" s="19">
        <v>600.73765630000003</v>
      </c>
      <c r="H63" s="19">
        <v>231.17372879999999</v>
      </c>
      <c r="I63" s="19">
        <v>329.70492769999998</v>
      </c>
      <c r="J63" s="19">
        <v>299.97795539999998</v>
      </c>
      <c r="K63" s="19">
        <v>153.97499010000001</v>
      </c>
      <c r="L63" s="19">
        <v>396.04895049999999</v>
      </c>
      <c r="M63" s="19">
        <v>163.22958019999999</v>
      </c>
      <c r="N63" s="19">
        <v>276.94966840000001</v>
      </c>
      <c r="O63" s="19">
        <v>206.30201299999999</v>
      </c>
      <c r="P63" s="19">
        <v>156.411484</v>
      </c>
      <c r="Q63" s="19">
        <v>119.583827</v>
      </c>
      <c r="R63" s="19">
        <v>34.508662829999999</v>
      </c>
      <c r="S63" s="19">
        <v>889.6865732</v>
      </c>
      <c r="T63" s="19">
        <v>235.85195569999999</v>
      </c>
      <c r="U63" s="19">
        <v>134.11279149999999</v>
      </c>
      <c r="V63" s="19">
        <v>797.6268963</v>
      </c>
      <c r="W63" s="19">
        <v>14.611840430000001</v>
      </c>
      <c r="X63" s="19">
        <v>468.42635639999997</v>
      </c>
      <c r="Y63" s="33">
        <v>196.33075959999999</v>
      </c>
    </row>
    <row r="64" spans="1:25">
      <c r="A64" s="27">
        <v>2</v>
      </c>
      <c r="B64" s="19">
        <v>390.32612829999999</v>
      </c>
      <c r="C64" s="19">
        <v>16.041569819999999</v>
      </c>
      <c r="D64" s="19">
        <v>140.69367819999999</v>
      </c>
      <c r="E64" s="19">
        <v>212.92460700000001</v>
      </c>
      <c r="F64" s="19">
        <v>17.113944060000001</v>
      </c>
      <c r="G64" s="19">
        <v>384.52329409999999</v>
      </c>
      <c r="H64" s="19">
        <v>132.8871609</v>
      </c>
      <c r="I64" s="19">
        <v>210.21165099999999</v>
      </c>
      <c r="J64" s="19">
        <v>174.716396</v>
      </c>
      <c r="K64" s="19">
        <v>115.5679664</v>
      </c>
      <c r="L64" s="19">
        <v>402.96965399999999</v>
      </c>
      <c r="M64" s="19">
        <v>178.2414134</v>
      </c>
      <c r="N64" s="19">
        <v>164.3297652</v>
      </c>
      <c r="O64" s="19">
        <v>88.335485860000006</v>
      </c>
      <c r="P64" s="19">
        <v>144.9851487</v>
      </c>
      <c r="Q64" s="19">
        <v>55.168636919999997</v>
      </c>
      <c r="R64" s="19">
        <v>13.85432681</v>
      </c>
      <c r="S64" s="19">
        <v>545.17061320000005</v>
      </c>
      <c r="T64" s="19">
        <v>172.1408453</v>
      </c>
      <c r="U64" s="19">
        <v>81.739137389999996</v>
      </c>
      <c r="V64" s="19">
        <v>763.65316069999994</v>
      </c>
      <c r="W64" s="19">
        <v>8.7308424749999993</v>
      </c>
      <c r="X64" s="19">
        <v>119.7785576</v>
      </c>
      <c r="Y64" s="33">
        <v>82.650138200000001</v>
      </c>
    </row>
    <row r="65" spans="1:25">
      <c r="A65" s="27">
        <v>3</v>
      </c>
      <c r="B65" s="19">
        <v>609.80727820000004</v>
      </c>
      <c r="C65" s="19">
        <v>15.53170862</v>
      </c>
      <c r="D65" s="19">
        <v>58.35692856</v>
      </c>
      <c r="E65" s="19">
        <v>241.19458359999999</v>
      </c>
      <c r="F65" s="19">
        <v>20.39281896</v>
      </c>
      <c r="G65" s="19">
        <v>435.71348289999997</v>
      </c>
      <c r="H65" s="19">
        <v>166.37249159999999</v>
      </c>
      <c r="I65" s="19">
        <v>180.0498498</v>
      </c>
      <c r="J65" s="19">
        <v>261.48386620000002</v>
      </c>
      <c r="K65" s="19">
        <v>143.62909429999999</v>
      </c>
      <c r="L65" s="19">
        <v>447.7145572</v>
      </c>
      <c r="M65" s="19">
        <v>151.1125107</v>
      </c>
      <c r="N65" s="19">
        <v>101.7135713</v>
      </c>
      <c r="O65" s="19">
        <v>102.48318810000001</v>
      </c>
      <c r="P65" s="19">
        <v>97.425813300000002</v>
      </c>
      <c r="Q65" s="19">
        <v>66.750937100000002</v>
      </c>
      <c r="R65" s="19">
        <v>16.25407083</v>
      </c>
      <c r="S65" s="19">
        <v>499.26490230000002</v>
      </c>
      <c r="T65" s="19">
        <v>289.99349990000002</v>
      </c>
      <c r="U65" s="19">
        <v>81.074821130000004</v>
      </c>
      <c r="V65" s="19">
        <v>689.07416490000003</v>
      </c>
      <c r="W65" s="19">
        <v>12.30854922</v>
      </c>
      <c r="X65" s="19">
        <v>326.17316579999999</v>
      </c>
      <c r="Y65" s="33">
        <v>90.611847650000001</v>
      </c>
    </row>
    <row r="66" spans="1:25">
      <c r="A66" s="27">
        <v>4</v>
      </c>
      <c r="B66" s="19">
        <v>409.47944869999998</v>
      </c>
      <c r="C66" s="19">
        <v>9.0520622950000007</v>
      </c>
      <c r="D66" s="19">
        <v>184.02901159999999</v>
      </c>
      <c r="E66" s="19">
        <v>200.6745822</v>
      </c>
      <c r="F66" s="19">
        <v>19.533763700000002</v>
      </c>
      <c r="G66" s="19">
        <v>407.60593399999999</v>
      </c>
      <c r="H66" s="19">
        <v>138.88862689999999</v>
      </c>
      <c r="I66" s="19">
        <v>216.6829238</v>
      </c>
      <c r="J66" s="19">
        <v>204.85242070000001</v>
      </c>
      <c r="K66" s="19">
        <v>138.2792245</v>
      </c>
      <c r="L66" s="19">
        <v>305.56520590000002</v>
      </c>
      <c r="M66" s="19">
        <v>170.2388516</v>
      </c>
      <c r="N66" s="19">
        <v>225.1553763</v>
      </c>
      <c r="O66" s="19">
        <v>204.4294289</v>
      </c>
      <c r="P66" s="19">
        <v>125.35983</v>
      </c>
      <c r="Q66" s="19">
        <v>279.4233155</v>
      </c>
      <c r="R66" s="19">
        <v>16.417855419999999</v>
      </c>
      <c r="S66" s="19">
        <v>573.7269427</v>
      </c>
      <c r="T66" s="19">
        <v>245.57443979999999</v>
      </c>
      <c r="U66" s="19">
        <v>93.829233840000001</v>
      </c>
      <c r="V66" s="19">
        <v>635.85835529999997</v>
      </c>
      <c r="W66" s="19">
        <v>10.438408750000001</v>
      </c>
      <c r="X66" s="19">
        <v>300.94426950000002</v>
      </c>
      <c r="Y66" s="33">
        <v>124.4088344</v>
      </c>
    </row>
    <row r="67" spans="1:25">
      <c r="A67" s="27">
        <v>5</v>
      </c>
      <c r="B67" s="19">
        <v>280.62743769999997</v>
      </c>
      <c r="C67" s="19">
        <v>19.939904940000002</v>
      </c>
      <c r="D67" s="19">
        <v>103.0110597</v>
      </c>
      <c r="E67" s="19">
        <v>267.49539340000001</v>
      </c>
      <c r="F67" s="19">
        <v>34.787727959999998</v>
      </c>
      <c r="G67" s="19">
        <v>579.72027660000003</v>
      </c>
      <c r="H67" s="19">
        <v>213.0498116</v>
      </c>
      <c r="I67" s="19">
        <v>205.1441413</v>
      </c>
      <c r="J67" s="19">
        <v>197.30233519999999</v>
      </c>
      <c r="K67" s="19">
        <v>82.941264270000005</v>
      </c>
      <c r="L67" s="19">
        <v>390.45251409999997</v>
      </c>
      <c r="M67" s="19">
        <v>106.7984919</v>
      </c>
      <c r="N67" s="19">
        <v>90.827069519999995</v>
      </c>
      <c r="O67" s="19">
        <v>74.408924440000007</v>
      </c>
      <c r="P67" s="19">
        <v>129.0023759</v>
      </c>
      <c r="Q67" s="19">
        <v>87.926514890000007</v>
      </c>
      <c r="R67" s="19">
        <v>25.247844570000002</v>
      </c>
      <c r="S67" s="19">
        <v>684.97715659999994</v>
      </c>
      <c r="T67" s="19">
        <v>209.53022849999999</v>
      </c>
      <c r="U67" s="19">
        <v>87.947708829999996</v>
      </c>
      <c r="V67" s="19">
        <v>872.90776659999995</v>
      </c>
      <c r="W67" s="19">
        <v>14.381785649999999</v>
      </c>
      <c r="X67" s="19">
        <v>303.48750109999997</v>
      </c>
      <c r="Y67" s="33">
        <v>132.99000330000001</v>
      </c>
    </row>
    <row r="68" spans="1:25">
      <c r="A68" s="27">
        <v>6</v>
      </c>
      <c r="B68" s="19">
        <v>450.83881000000002</v>
      </c>
      <c r="C68" s="19">
        <v>16.486708570000001</v>
      </c>
      <c r="D68" s="19">
        <v>192.02468909999999</v>
      </c>
      <c r="E68" s="19">
        <v>226.10871650000001</v>
      </c>
      <c r="F68" s="19">
        <v>32.387109479999999</v>
      </c>
      <c r="G68" s="19">
        <v>640.87359289999995</v>
      </c>
      <c r="H68" s="19">
        <v>167.0008445</v>
      </c>
      <c r="I68" s="19">
        <v>281.1418132</v>
      </c>
      <c r="J68" s="19">
        <v>241.7376386</v>
      </c>
      <c r="K68" s="19">
        <v>176.92240659999999</v>
      </c>
      <c r="L68" s="19">
        <v>562.90549369999997</v>
      </c>
      <c r="M68" s="19">
        <v>181.95544050000001</v>
      </c>
      <c r="N68" s="19">
        <v>136.51741340000001</v>
      </c>
      <c r="O68" s="19">
        <v>113.5743408</v>
      </c>
      <c r="P68" s="19">
        <v>134.52958889999999</v>
      </c>
      <c r="Q68" s="19">
        <v>232.52157130000001</v>
      </c>
      <c r="R68" s="19">
        <v>21.88432336</v>
      </c>
      <c r="S68" s="19">
        <v>507.51250140000002</v>
      </c>
      <c r="T68" s="19">
        <v>196.8521318</v>
      </c>
      <c r="U68" s="19">
        <v>73.515885870000005</v>
      </c>
      <c r="V68" s="19">
        <v>894.9106395</v>
      </c>
      <c r="W68" s="19">
        <v>14.943068070000001</v>
      </c>
      <c r="X68" s="19">
        <v>184.5825255</v>
      </c>
      <c r="Y68" s="33">
        <v>142.3112883</v>
      </c>
    </row>
    <row r="69" spans="1:25">
      <c r="A69" s="27">
        <v>7</v>
      </c>
      <c r="B69" s="19">
        <v>696.21474520000004</v>
      </c>
      <c r="C69" s="19">
        <v>29.348610140000002</v>
      </c>
      <c r="D69" s="19">
        <v>162.4452531</v>
      </c>
      <c r="E69" s="19">
        <v>339.09790980000002</v>
      </c>
      <c r="F69" s="19">
        <v>37.033948680000002</v>
      </c>
      <c r="G69" s="19">
        <v>634.74833850000005</v>
      </c>
      <c r="H69" s="19">
        <v>219.1879117</v>
      </c>
      <c r="I69" s="19">
        <v>273.28970939999999</v>
      </c>
      <c r="J69" s="19">
        <v>285.43965700000001</v>
      </c>
      <c r="K69" s="19">
        <v>228.33554280000001</v>
      </c>
      <c r="L69" s="19">
        <v>663.34111110000003</v>
      </c>
      <c r="M69" s="19">
        <v>232.89334940000001</v>
      </c>
      <c r="N69" s="19">
        <v>160.09004830000001</v>
      </c>
      <c r="O69" s="19">
        <v>144.22129839999999</v>
      </c>
      <c r="P69" s="19">
        <v>156.6987609</v>
      </c>
      <c r="Q69" s="19">
        <v>80.19634843</v>
      </c>
      <c r="R69" s="19">
        <v>27.471309049999999</v>
      </c>
      <c r="S69" s="19">
        <v>585.50951239999995</v>
      </c>
      <c r="T69" s="19">
        <v>288.54289790000001</v>
      </c>
      <c r="U69" s="19">
        <v>109.20383870000001</v>
      </c>
      <c r="V69" s="19">
        <v>1157.5784349999999</v>
      </c>
      <c r="W69" s="19">
        <v>16.118117000000002</v>
      </c>
      <c r="X69" s="19">
        <v>286.58278790000003</v>
      </c>
      <c r="Y69" s="33">
        <v>112.8543239</v>
      </c>
    </row>
    <row r="70" spans="1:25" ht="17" thickBot="1">
      <c r="A70" s="28">
        <v>8</v>
      </c>
      <c r="B70" s="20">
        <v>672.91753979999999</v>
      </c>
      <c r="C70" s="20">
        <v>7.9980425410000002</v>
      </c>
      <c r="D70" s="20">
        <v>85.775940719999994</v>
      </c>
      <c r="E70" s="20">
        <v>208.11229499999999</v>
      </c>
      <c r="F70" s="20">
        <v>37.056114800000003</v>
      </c>
      <c r="G70" s="20">
        <v>385.58546530000001</v>
      </c>
      <c r="H70" s="20">
        <v>93.835945719999998</v>
      </c>
      <c r="I70" s="20">
        <v>166.61839839999999</v>
      </c>
      <c r="J70" s="20">
        <v>175.1836351</v>
      </c>
      <c r="K70" s="20">
        <v>150.31385779999999</v>
      </c>
      <c r="L70" s="20">
        <v>229.7126471</v>
      </c>
      <c r="M70" s="20">
        <v>143.1964897</v>
      </c>
      <c r="N70" s="20">
        <v>374.16951289999997</v>
      </c>
      <c r="O70" s="20">
        <v>239.55218859999999</v>
      </c>
      <c r="P70" s="20">
        <v>72.215469909999996</v>
      </c>
      <c r="Q70" s="20">
        <v>54.167676270000001</v>
      </c>
      <c r="R70" s="20">
        <v>25.439976040000001</v>
      </c>
      <c r="S70" s="20">
        <v>443.26517009999998</v>
      </c>
      <c r="T70" s="20">
        <v>228.4332761</v>
      </c>
      <c r="U70" s="20">
        <v>67.336650199999994</v>
      </c>
      <c r="V70" s="20">
        <v>449.5396508</v>
      </c>
      <c r="W70" s="20">
        <v>6.280399632</v>
      </c>
      <c r="X70" s="20">
        <v>198.91082299999999</v>
      </c>
      <c r="Y70" s="34">
        <v>80.49544745</v>
      </c>
    </row>
    <row r="71" spans="1:25" ht="17" thickBot="1">
      <c r="A71" s="16"/>
    </row>
    <row r="72" spans="1:25">
      <c r="A72" s="25" t="s">
        <v>31</v>
      </c>
      <c r="B72" s="31" t="s">
        <v>0</v>
      </c>
      <c r="C72" s="31" t="s">
        <v>1</v>
      </c>
      <c r="D72" s="31" t="s">
        <v>2</v>
      </c>
      <c r="E72" s="31" t="s">
        <v>3</v>
      </c>
      <c r="F72" s="31" t="s">
        <v>4</v>
      </c>
      <c r="G72" s="31" t="s">
        <v>5</v>
      </c>
      <c r="H72" s="31" t="s">
        <v>6</v>
      </c>
      <c r="I72" s="31" t="s">
        <v>7</v>
      </c>
      <c r="J72" s="31" t="s">
        <v>8</v>
      </c>
      <c r="K72" s="31" t="s">
        <v>9</v>
      </c>
      <c r="L72" s="31" t="s">
        <v>10</v>
      </c>
      <c r="M72" s="31" t="s">
        <v>11</v>
      </c>
      <c r="N72" s="31" t="s">
        <v>12</v>
      </c>
      <c r="O72" s="31" t="s">
        <v>13</v>
      </c>
      <c r="P72" s="31" t="s">
        <v>14</v>
      </c>
      <c r="Q72" s="31" t="s">
        <v>15</v>
      </c>
      <c r="R72" s="31" t="s">
        <v>16</v>
      </c>
      <c r="S72" s="31" t="s">
        <v>17</v>
      </c>
      <c r="T72" s="31" t="s">
        <v>18</v>
      </c>
      <c r="U72" s="31" t="s">
        <v>19</v>
      </c>
      <c r="V72" s="31" t="s">
        <v>20</v>
      </c>
      <c r="W72" s="31" t="s">
        <v>21</v>
      </c>
      <c r="X72" s="31" t="s">
        <v>22</v>
      </c>
      <c r="Y72" s="32" t="s">
        <v>23</v>
      </c>
    </row>
    <row r="73" spans="1:25">
      <c r="A73" s="27">
        <v>1</v>
      </c>
      <c r="B73" s="19">
        <v>502.34216930000002</v>
      </c>
      <c r="C73" s="19">
        <v>16.665918829999999</v>
      </c>
      <c r="D73" s="19">
        <v>106.2009948</v>
      </c>
      <c r="E73" s="19">
        <v>350.73417549999999</v>
      </c>
      <c r="F73" s="19">
        <v>30.595518670000001</v>
      </c>
      <c r="G73" s="19">
        <v>589.75660470000003</v>
      </c>
      <c r="H73" s="19">
        <v>227.1601005</v>
      </c>
      <c r="I73" s="19">
        <v>281.47357399999999</v>
      </c>
      <c r="J73" s="19">
        <v>297.1842388</v>
      </c>
      <c r="K73" s="19">
        <v>135.9535635</v>
      </c>
      <c r="L73" s="19">
        <v>376.27551940000001</v>
      </c>
      <c r="M73" s="19">
        <v>167.61950100000001</v>
      </c>
      <c r="N73" s="19">
        <v>244.36871500000001</v>
      </c>
      <c r="O73" s="19">
        <v>202.869823</v>
      </c>
      <c r="P73" s="19">
        <v>153.4270205</v>
      </c>
      <c r="Q73" s="19">
        <v>120.8998153</v>
      </c>
      <c r="R73" s="19">
        <v>34.016763679999997</v>
      </c>
      <c r="S73" s="19">
        <v>793.40776579999999</v>
      </c>
      <c r="T73" s="19">
        <v>230.8801306</v>
      </c>
      <c r="U73" s="19">
        <v>116.486284</v>
      </c>
      <c r="V73" s="19">
        <v>730.0706467</v>
      </c>
      <c r="W73" s="19">
        <v>14.796677600000001</v>
      </c>
      <c r="X73" s="19">
        <v>468.3537359</v>
      </c>
      <c r="Y73" s="33">
        <v>194.04419799999999</v>
      </c>
    </row>
    <row r="74" spans="1:25">
      <c r="A74" s="27">
        <v>2</v>
      </c>
      <c r="B74" s="19">
        <v>362.34068000000002</v>
      </c>
      <c r="C74" s="19">
        <v>14.933772899999999</v>
      </c>
      <c r="D74" s="19">
        <v>119.86798039999999</v>
      </c>
      <c r="E74" s="19">
        <v>197.3150244</v>
      </c>
      <c r="F74" s="19">
        <v>15.3364756</v>
      </c>
      <c r="G74" s="19">
        <v>380.12087580000002</v>
      </c>
      <c r="H74" s="19">
        <v>128.46844010000001</v>
      </c>
      <c r="I74" s="19">
        <v>204.56995660000001</v>
      </c>
      <c r="J74" s="19">
        <v>155.88575280000001</v>
      </c>
      <c r="K74" s="19">
        <v>106.2293268</v>
      </c>
      <c r="L74" s="19">
        <v>409.59050089999999</v>
      </c>
      <c r="M74" s="19">
        <v>158.5504823</v>
      </c>
      <c r="N74" s="19">
        <v>137.03627230000001</v>
      </c>
      <c r="O74" s="19">
        <v>91.64669103</v>
      </c>
      <c r="P74" s="19">
        <v>139.03559290000001</v>
      </c>
      <c r="Q74" s="19">
        <v>57.685498750000001</v>
      </c>
      <c r="R74" s="19">
        <v>14.48475541</v>
      </c>
      <c r="S74" s="19">
        <v>466.21504670000002</v>
      </c>
      <c r="T74" s="19">
        <v>153.73157509999999</v>
      </c>
      <c r="U74" s="19">
        <v>80.765203240000005</v>
      </c>
      <c r="V74" s="19">
        <v>731.26086969999994</v>
      </c>
      <c r="W74" s="19">
        <v>8.016086863</v>
      </c>
      <c r="X74" s="19">
        <v>116.51143260000001</v>
      </c>
      <c r="Y74" s="33">
        <v>79.007381249999995</v>
      </c>
    </row>
    <row r="75" spans="1:25">
      <c r="A75" s="27">
        <v>3</v>
      </c>
      <c r="B75" s="19">
        <v>588.38737719999995</v>
      </c>
      <c r="C75" s="19">
        <v>13.04745205</v>
      </c>
      <c r="D75" s="19">
        <v>58.902948969999997</v>
      </c>
      <c r="E75" s="19">
        <v>243.3184152</v>
      </c>
      <c r="F75" s="19">
        <v>19.017398539999999</v>
      </c>
      <c r="G75" s="19">
        <v>444.1671824</v>
      </c>
      <c r="H75" s="19">
        <v>150.68384270000001</v>
      </c>
      <c r="I75" s="19">
        <v>180.9115979</v>
      </c>
      <c r="J75" s="19">
        <v>223.81694490000001</v>
      </c>
      <c r="K75" s="19">
        <v>121.56459289999999</v>
      </c>
      <c r="L75" s="19">
        <v>428.14508239999998</v>
      </c>
      <c r="M75" s="19">
        <v>135.1328579</v>
      </c>
      <c r="N75" s="19">
        <v>109.3820499</v>
      </c>
      <c r="O75" s="19">
        <v>93.957651999999996</v>
      </c>
      <c r="P75" s="19">
        <v>87.948184549999993</v>
      </c>
      <c r="Q75" s="19">
        <v>64.134656190000001</v>
      </c>
      <c r="R75" s="19">
        <v>14.96254177</v>
      </c>
      <c r="S75" s="19">
        <v>467.74144130000002</v>
      </c>
      <c r="T75" s="19">
        <v>236.11152150000001</v>
      </c>
      <c r="U75" s="19">
        <v>74.09486296</v>
      </c>
      <c r="V75" s="19">
        <v>599.57909870000003</v>
      </c>
      <c r="W75" s="19">
        <v>9.1842522439999996</v>
      </c>
      <c r="X75" s="19">
        <v>301.2382192</v>
      </c>
      <c r="Y75" s="33">
        <v>88.988469210000005</v>
      </c>
    </row>
    <row r="76" spans="1:25">
      <c r="A76" s="27">
        <v>4</v>
      </c>
      <c r="B76" s="19">
        <v>435.23245159999999</v>
      </c>
      <c r="C76" s="19">
        <v>8.4226297080000005</v>
      </c>
      <c r="D76" s="19">
        <v>153.40429040000001</v>
      </c>
      <c r="E76" s="19">
        <v>191.73977790000001</v>
      </c>
      <c r="F76" s="19">
        <v>18.689424729999999</v>
      </c>
      <c r="G76" s="19">
        <v>400.6442333</v>
      </c>
      <c r="H76" s="19">
        <v>129.60651240000001</v>
      </c>
      <c r="I76" s="19">
        <v>206.11228199999999</v>
      </c>
      <c r="J76" s="19">
        <v>195.27025209999999</v>
      </c>
      <c r="K76" s="19">
        <v>125.40671740000001</v>
      </c>
      <c r="L76" s="19">
        <v>289.5190786</v>
      </c>
      <c r="M76" s="19">
        <v>173.2803103</v>
      </c>
      <c r="N76" s="19">
        <v>198.0520215</v>
      </c>
      <c r="O76" s="19">
        <v>185.58119780000001</v>
      </c>
      <c r="P76" s="19">
        <v>114.4970532</v>
      </c>
      <c r="Q76" s="19">
        <v>274.2143605</v>
      </c>
      <c r="R76" s="19">
        <v>14.32267515</v>
      </c>
      <c r="S76" s="19">
        <v>551.36315109999998</v>
      </c>
      <c r="T76" s="19">
        <v>236.35144819999999</v>
      </c>
      <c r="U76" s="19">
        <v>90.775645100000006</v>
      </c>
      <c r="V76" s="19">
        <v>649.00934510000002</v>
      </c>
      <c r="W76" s="19">
        <v>8.1463361919999997</v>
      </c>
      <c r="X76" s="19">
        <v>266.50516809999999</v>
      </c>
      <c r="Y76" s="33">
        <v>122.0182121</v>
      </c>
    </row>
    <row r="77" spans="1:25">
      <c r="A77" s="27">
        <v>5</v>
      </c>
      <c r="B77" s="19">
        <v>270.84555929999999</v>
      </c>
      <c r="C77" s="19">
        <v>17.56805005</v>
      </c>
      <c r="D77" s="19">
        <v>95.454743329999999</v>
      </c>
      <c r="E77" s="19">
        <v>247.18149930000001</v>
      </c>
      <c r="F77" s="19">
        <v>31.694070159999999</v>
      </c>
      <c r="G77" s="19">
        <v>559.46535180000001</v>
      </c>
      <c r="H77" s="19">
        <v>205.97626059999999</v>
      </c>
      <c r="I77" s="19">
        <v>186.56916749999999</v>
      </c>
      <c r="J77" s="19">
        <v>194.15111949999999</v>
      </c>
      <c r="K77" s="19">
        <v>82.110403059999996</v>
      </c>
      <c r="L77" s="19">
        <v>382.49921180000001</v>
      </c>
      <c r="M77" s="19">
        <v>106.6246677</v>
      </c>
      <c r="N77" s="19">
        <v>83.841188840000001</v>
      </c>
      <c r="O77" s="19">
        <v>79.51509197</v>
      </c>
      <c r="P77" s="19">
        <v>120.0754945</v>
      </c>
      <c r="Q77" s="19">
        <v>86.354401300000006</v>
      </c>
      <c r="R77" s="19">
        <v>23.36794725</v>
      </c>
      <c r="S77" s="19">
        <v>652.25671829999999</v>
      </c>
      <c r="T77" s="19">
        <v>214.01894799999999</v>
      </c>
      <c r="U77" s="19">
        <v>80.097578069999997</v>
      </c>
      <c r="V77" s="19">
        <v>806.75385040000003</v>
      </c>
      <c r="W77" s="19">
        <v>13.30917153</v>
      </c>
      <c r="X77" s="19">
        <v>288.03994569999998</v>
      </c>
      <c r="Y77" s="33">
        <v>133.27288720000001</v>
      </c>
    </row>
    <row r="78" spans="1:25">
      <c r="A78" s="27">
        <v>6</v>
      </c>
      <c r="B78" s="19">
        <v>488.08635220000002</v>
      </c>
      <c r="C78" s="19">
        <v>15.991096860000001</v>
      </c>
      <c r="D78" s="19">
        <v>149.92105799999999</v>
      </c>
      <c r="E78" s="19">
        <v>211.061319</v>
      </c>
      <c r="F78" s="19">
        <v>28.64362886</v>
      </c>
      <c r="G78" s="19">
        <v>603.42484969999998</v>
      </c>
      <c r="H78" s="19">
        <v>155.02022489999999</v>
      </c>
      <c r="I78" s="19">
        <v>232.07573880000001</v>
      </c>
      <c r="J78" s="19">
        <v>215.9833189</v>
      </c>
      <c r="K78" s="19">
        <v>180.29594220000001</v>
      </c>
      <c r="L78" s="19">
        <v>544.90949020000005</v>
      </c>
      <c r="M78" s="19">
        <v>161.83093299999999</v>
      </c>
      <c r="N78" s="19">
        <v>127.6470496</v>
      </c>
      <c r="O78" s="19">
        <v>106.12625629999999</v>
      </c>
      <c r="P78" s="19">
        <v>140.8920316</v>
      </c>
      <c r="Q78" s="19">
        <v>229.49551450000001</v>
      </c>
      <c r="R78" s="19">
        <v>22.48152631</v>
      </c>
      <c r="S78" s="19">
        <v>439.95248400000003</v>
      </c>
      <c r="T78" s="19">
        <v>180.86133860000001</v>
      </c>
      <c r="U78" s="19">
        <v>70.062458199999995</v>
      </c>
      <c r="V78" s="19">
        <v>840.05299520000005</v>
      </c>
      <c r="W78" s="19">
        <v>13.421460290000001</v>
      </c>
      <c r="X78" s="19">
        <v>174.7164306</v>
      </c>
      <c r="Y78" s="33">
        <v>137.26576</v>
      </c>
    </row>
    <row r="79" spans="1:25">
      <c r="A79" s="27">
        <v>7</v>
      </c>
      <c r="B79" s="19">
        <v>662.53026</v>
      </c>
      <c r="C79" s="19">
        <v>26.880794770000001</v>
      </c>
      <c r="D79" s="19">
        <v>131.49585110000001</v>
      </c>
      <c r="E79" s="19">
        <v>307.53392600000001</v>
      </c>
      <c r="F79" s="19">
        <v>32.900253239999998</v>
      </c>
      <c r="G79" s="19">
        <v>629.95138120000001</v>
      </c>
      <c r="H79" s="19">
        <v>211.68816229999999</v>
      </c>
      <c r="I79" s="19">
        <v>265.15873900000003</v>
      </c>
      <c r="J79" s="19">
        <v>262.50361850000002</v>
      </c>
      <c r="K79" s="19">
        <v>204.39142659999999</v>
      </c>
      <c r="L79" s="19">
        <v>636.21446539999999</v>
      </c>
      <c r="M79" s="19">
        <v>221.04679809999999</v>
      </c>
      <c r="N79" s="19">
        <v>168.4170239</v>
      </c>
      <c r="O79" s="19">
        <v>140.0135707</v>
      </c>
      <c r="P79" s="19">
        <v>151.42516119999999</v>
      </c>
      <c r="Q79" s="19">
        <v>78.583262559999994</v>
      </c>
      <c r="R79" s="19">
        <v>26.349082930000002</v>
      </c>
      <c r="S79" s="19">
        <v>514.67954699999996</v>
      </c>
      <c r="T79" s="19">
        <v>267.6771627</v>
      </c>
      <c r="U79" s="19">
        <v>105.5508588</v>
      </c>
      <c r="V79" s="19">
        <v>961.82200130000001</v>
      </c>
      <c r="W79" s="19">
        <v>14.25435046</v>
      </c>
      <c r="X79" s="19">
        <v>285.08329939999999</v>
      </c>
      <c r="Y79" s="33">
        <v>111.4229378</v>
      </c>
    </row>
    <row r="80" spans="1:25" ht="17" thickBot="1">
      <c r="A80" s="28">
        <v>8</v>
      </c>
      <c r="B80" s="20">
        <v>600.80720459999998</v>
      </c>
      <c r="C80" s="20">
        <v>7.3999003280000002</v>
      </c>
      <c r="D80" s="20">
        <v>70.471789670000007</v>
      </c>
      <c r="E80" s="20">
        <v>185.56537040000001</v>
      </c>
      <c r="F80" s="20">
        <v>34.264931079999997</v>
      </c>
      <c r="G80" s="20">
        <v>368.17482690000003</v>
      </c>
      <c r="H80" s="20">
        <v>83.163977000000003</v>
      </c>
      <c r="I80" s="20">
        <v>145.46075759999999</v>
      </c>
      <c r="J80" s="20">
        <v>162.11290600000001</v>
      </c>
      <c r="K80" s="20">
        <v>137.8890385</v>
      </c>
      <c r="L80" s="20">
        <v>216.90210980000001</v>
      </c>
      <c r="M80" s="20">
        <v>143.91201359999999</v>
      </c>
      <c r="N80" s="20">
        <v>343.13696499999998</v>
      </c>
      <c r="O80" s="20">
        <v>220.70698419999999</v>
      </c>
      <c r="P80" s="20">
        <v>69.610896350000004</v>
      </c>
      <c r="Q80" s="20">
        <v>50.23788905</v>
      </c>
      <c r="R80" s="20">
        <v>23.331206479999999</v>
      </c>
      <c r="S80" s="20">
        <v>435.28447599999998</v>
      </c>
      <c r="T80" s="20">
        <v>211.30018140000001</v>
      </c>
      <c r="U80" s="20">
        <v>65.082289520000003</v>
      </c>
      <c r="V80" s="20">
        <v>366.37197639999999</v>
      </c>
      <c r="W80" s="20">
        <v>5.6534319310000001</v>
      </c>
      <c r="X80" s="20">
        <v>185.15926640000001</v>
      </c>
      <c r="Y80" s="34">
        <v>77.557004899999995</v>
      </c>
    </row>
    <row r="81" spans="1:25" ht="17" thickBot="1">
      <c r="A81" s="16"/>
    </row>
    <row r="82" spans="1:25">
      <c r="A82" s="25" t="s">
        <v>36</v>
      </c>
      <c r="B82" s="31" t="s">
        <v>0</v>
      </c>
      <c r="C82" s="31" t="s">
        <v>1</v>
      </c>
      <c r="D82" s="31" t="s">
        <v>2</v>
      </c>
      <c r="E82" s="31" t="s">
        <v>3</v>
      </c>
      <c r="F82" s="31" t="s">
        <v>4</v>
      </c>
      <c r="G82" s="31" t="s">
        <v>5</v>
      </c>
      <c r="H82" s="31" t="s">
        <v>6</v>
      </c>
      <c r="I82" s="31" t="s">
        <v>7</v>
      </c>
      <c r="J82" s="31" t="s">
        <v>8</v>
      </c>
      <c r="K82" s="31" t="s">
        <v>9</v>
      </c>
      <c r="L82" s="31" t="s">
        <v>10</v>
      </c>
      <c r="M82" s="31" t="s">
        <v>11</v>
      </c>
      <c r="N82" s="31" t="s">
        <v>12</v>
      </c>
      <c r="O82" s="31" t="s">
        <v>13</v>
      </c>
      <c r="P82" s="31" t="s">
        <v>14</v>
      </c>
      <c r="Q82" s="31" t="s">
        <v>15</v>
      </c>
      <c r="R82" s="31" t="s">
        <v>16</v>
      </c>
      <c r="S82" s="31" t="s">
        <v>17</v>
      </c>
      <c r="T82" s="31" t="s">
        <v>18</v>
      </c>
      <c r="U82" s="31" t="s">
        <v>19</v>
      </c>
      <c r="V82" s="31" t="s">
        <v>20</v>
      </c>
      <c r="W82" s="31" t="s">
        <v>21</v>
      </c>
      <c r="X82" s="31" t="s">
        <v>22</v>
      </c>
      <c r="Y82" s="32" t="s">
        <v>23</v>
      </c>
    </row>
    <row r="83" spans="1:25">
      <c r="A83" s="27">
        <v>1</v>
      </c>
      <c r="B83" s="19">
        <v>509.6020019</v>
      </c>
      <c r="C83" s="19">
        <v>16.300680790000001</v>
      </c>
      <c r="D83" s="19">
        <v>107.9210537</v>
      </c>
      <c r="E83" s="19">
        <v>358.46542870000002</v>
      </c>
      <c r="F83" s="19">
        <v>30.73283576</v>
      </c>
      <c r="G83" s="19">
        <v>600.30960259999995</v>
      </c>
      <c r="H83" s="19">
        <v>225.4465486</v>
      </c>
      <c r="I83" s="19">
        <v>280.98834629999999</v>
      </c>
      <c r="J83" s="19">
        <v>293.02834969999998</v>
      </c>
      <c r="K83" s="19">
        <v>137.82043329999999</v>
      </c>
      <c r="L83" s="19">
        <v>375.27804479999998</v>
      </c>
      <c r="M83" s="19">
        <v>164.2062947</v>
      </c>
      <c r="N83" s="19">
        <v>248.39093270000001</v>
      </c>
      <c r="O83" s="19">
        <v>198.6943689</v>
      </c>
      <c r="P83" s="19">
        <v>152.15802769999999</v>
      </c>
      <c r="Q83" s="19">
        <v>122.48205780000001</v>
      </c>
      <c r="R83" s="19">
        <v>33.502729309999999</v>
      </c>
      <c r="S83" s="19">
        <v>780.96820270000001</v>
      </c>
      <c r="T83" s="19">
        <v>227.92684310000001</v>
      </c>
      <c r="U83" s="19">
        <v>118.0153354</v>
      </c>
      <c r="V83" s="19">
        <v>727.41497749999996</v>
      </c>
      <c r="W83" s="19">
        <v>14.762290200000001</v>
      </c>
      <c r="X83" s="19">
        <v>465.38521730000002</v>
      </c>
      <c r="Y83" s="33">
        <v>195.38895070000001</v>
      </c>
    </row>
    <row r="84" spans="1:25">
      <c r="A84" s="27">
        <v>2</v>
      </c>
      <c r="B84" s="19">
        <v>364.62770019999999</v>
      </c>
      <c r="C84" s="19">
        <v>15.265545980000001</v>
      </c>
      <c r="D84" s="19">
        <v>122.1897823</v>
      </c>
      <c r="E84" s="19">
        <v>195.084509</v>
      </c>
      <c r="F84" s="19">
        <v>15.46633475</v>
      </c>
      <c r="G84" s="19">
        <v>382.10739389999998</v>
      </c>
      <c r="H84" s="19">
        <v>129.2775776</v>
      </c>
      <c r="I84" s="19">
        <v>203.9773879</v>
      </c>
      <c r="J84" s="19">
        <v>157.62820830000001</v>
      </c>
      <c r="K84" s="19">
        <v>108.5164808</v>
      </c>
      <c r="L84" s="19">
        <v>399.07311679999998</v>
      </c>
      <c r="M84" s="19">
        <v>159.47093720000001</v>
      </c>
      <c r="N84" s="19">
        <v>136.47111910000001</v>
      </c>
      <c r="O84" s="19">
        <v>90.249332969999998</v>
      </c>
      <c r="P84" s="19">
        <v>135.4552669</v>
      </c>
      <c r="Q84" s="19">
        <v>58.349298060000002</v>
      </c>
      <c r="R84" s="19">
        <v>14.19554387</v>
      </c>
      <c r="S84" s="19">
        <v>472.05414109999998</v>
      </c>
      <c r="T84" s="19">
        <v>156.640299</v>
      </c>
      <c r="U84" s="19">
        <v>81.116931449999996</v>
      </c>
      <c r="V84" s="19">
        <v>714.13842629999999</v>
      </c>
      <c r="W84" s="19">
        <v>7.9142176620000004</v>
      </c>
      <c r="X84" s="19">
        <v>116.05396880000001</v>
      </c>
      <c r="Y84" s="33">
        <v>79.376176970000003</v>
      </c>
    </row>
    <row r="85" spans="1:25">
      <c r="A85" s="27">
        <v>3</v>
      </c>
      <c r="B85" s="19">
        <v>591.98727440000005</v>
      </c>
      <c r="C85" s="19">
        <v>13.256940930000001</v>
      </c>
      <c r="D85" s="19">
        <v>56.166345270000001</v>
      </c>
      <c r="E85" s="19">
        <v>241.44544389999999</v>
      </c>
      <c r="F85" s="19">
        <v>18.933955180000002</v>
      </c>
      <c r="G85" s="19">
        <v>435.34558120000003</v>
      </c>
      <c r="H85" s="19">
        <v>151.72634719999999</v>
      </c>
      <c r="I85" s="19">
        <v>179.8880633</v>
      </c>
      <c r="J85" s="19">
        <v>228.4962194</v>
      </c>
      <c r="K85" s="19">
        <v>126.6882671</v>
      </c>
      <c r="L85" s="19">
        <v>432.89971809999997</v>
      </c>
      <c r="M85" s="19">
        <v>133.0476668</v>
      </c>
      <c r="N85" s="19">
        <v>114.4242256</v>
      </c>
      <c r="O85" s="19">
        <v>94.141991309999995</v>
      </c>
      <c r="P85" s="19">
        <v>90.710727689999999</v>
      </c>
      <c r="Q85" s="19">
        <v>63.773109359999999</v>
      </c>
      <c r="R85" s="19">
        <v>15.08227746</v>
      </c>
      <c r="S85" s="19">
        <v>475.73590250000001</v>
      </c>
      <c r="T85" s="19">
        <v>248.09728079999999</v>
      </c>
      <c r="U85" s="19">
        <v>75.103625809999997</v>
      </c>
      <c r="V85" s="19">
        <v>618.14127140000005</v>
      </c>
      <c r="W85" s="19">
        <v>9.4266408259999999</v>
      </c>
      <c r="X85" s="19">
        <v>298.40416329999999</v>
      </c>
      <c r="Y85" s="33">
        <v>86.907722820000004</v>
      </c>
    </row>
    <row r="86" spans="1:25">
      <c r="A86" s="27">
        <v>4</v>
      </c>
      <c r="B86" s="19">
        <v>416.23983909999998</v>
      </c>
      <c r="C86" s="19">
        <v>8.3530640589999994</v>
      </c>
      <c r="D86" s="19">
        <v>157.02176549999999</v>
      </c>
      <c r="E86" s="19">
        <v>189.99403119999999</v>
      </c>
      <c r="F86" s="19">
        <v>18.82098349</v>
      </c>
      <c r="G86" s="19">
        <v>401.82737859999997</v>
      </c>
      <c r="H86" s="19">
        <v>131.24652159999999</v>
      </c>
      <c r="I86" s="19">
        <v>203.0777157</v>
      </c>
      <c r="J86" s="19">
        <v>193.45600690000001</v>
      </c>
      <c r="K86" s="19">
        <v>125.04933269999999</v>
      </c>
      <c r="L86" s="19">
        <v>292.24612710000002</v>
      </c>
      <c r="M86" s="19">
        <v>169.61611959999999</v>
      </c>
      <c r="N86" s="19">
        <v>199.12139920000001</v>
      </c>
      <c r="O86" s="19">
        <v>190.6256813</v>
      </c>
      <c r="P86" s="19">
        <v>115.5574572</v>
      </c>
      <c r="Q86" s="19">
        <v>274.75681859999997</v>
      </c>
      <c r="R86" s="19">
        <v>14.815663600000001</v>
      </c>
      <c r="S86" s="19">
        <v>551.12326159999998</v>
      </c>
      <c r="T86" s="19">
        <v>233.40314810000001</v>
      </c>
      <c r="U86" s="19">
        <v>90.565572700000004</v>
      </c>
      <c r="V86" s="19">
        <v>647.98252079999997</v>
      </c>
      <c r="W86" s="19">
        <v>8.6396245789999995</v>
      </c>
      <c r="X86" s="19">
        <v>272.74234469999999</v>
      </c>
      <c r="Y86" s="33">
        <v>122.27969</v>
      </c>
    </row>
    <row r="87" spans="1:25">
      <c r="A87" s="27">
        <v>5</v>
      </c>
      <c r="B87" s="19">
        <v>277.21230409999998</v>
      </c>
      <c r="C87" s="19">
        <v>17.917676490000002</v>
      </c>
      <c r="D87" s="19">
        <v>95.060517169999997</v>
      </c>
      <c r="E87" s="19">
        <v>249.86586249999999</v>
      </c>
      <c r="F87" s="19">
        <v>32.28781472</v>
      </c>
      <c r="G87" s="19">
        <v>563.04382899999996</v>
      </c>
      <c r="H87" s="19">
        <v>202.12326150000001</v>
      </c>
      <c r="I87" s="19">
        <v>186.09452809999999</v>
      </c>
      <c r="J87" s="19">
        <v>192.3627401</v>
      </c>
      <c r="K87" s="19">
        <v>79.709824350000005</v>
      </c>
      <c r="L87" s="19">
        <v>389.8267611</v>
      </c>
      <c r="M87" s="19">
        <v>106.8441612</v>
      </c>
      <c r="N87" s="19">
        <v>83.385500329999999</v>
      </c>
      <c r="O87" s="19">
        <v>78.954563449999995</v>
      </c>
      <c r="P87" s="19">
        <v>119.8560808</v>
      </c>
      <c r="Q87" s="19">
        <v>85.088903079999994</v>
      </c>
      <c r="R87" s="19">
        <v>23.32862313</v>
      </c>
      <c r="S87" s="19">
        <v>654.66243840000004</v>
      </c>
      <c r="T87" s="19">
        <v>211.17422239999999</v>
      </c>
      <c r="U87" s="19">
        <v>81.252831060000005</v>
      </c>
      <c r="V87" s="19">
        <v>806.18890539999995</v>
      </c>
      <c r="W87" s="19">
        <v>13.40375708</v>
      </c>
      <c r="X87" s="19">
        <v>279.6631142</v>
      </c>
      <c r="Y87" s="33">
        <v>131.8230312</v>
      </c>
    </row>
    <row r="88" spans="1:25">
      <c r="A88" s="27">
        <v>6</v>
      </c>
      <c r="B88" s="19">
        <v>478.88522749999998</v>
      </c>
      <c r="C88" s="19">
        <v>16.535294319999998</v>
      </c>
      <c r="D88" s="19">
        <v>153.89226360000001</v>
      </c>
      <c r="E88" s="19">
        <v>213.30299529999999</v>
      </c>
      <c r="F88" s="19">
        <v>29.66435881</v>
      </c>
      <c r="G88" s="19">
        <v>606.22137680000003</v>
      </c>
      <c r="H88" s="19">
        <v>154.814606</v>
      </c>
      <c r="I88" s="19">
        <v>237.34355489999999</v>
      </c>
      <c r="J88" s="19">
        <v>218.15317450000001</v>
      </c>
      <c r="K88" s="19">
        <v>177.925884</v>
      </c>
      <c r="L88" s="19">
        <v>543.79604819999997</v>
      </c>
      <c r="M88" s="19">
        <v>164.35845459999999</v>
      </c>
      <c r="N88" s="19">
        <v>129.5009475</v>
      </c>
      <c r="O88" s="19">
        <v>107.6490419</v>
      </c>
      <c r="P88" s="19">
        <v>140.10555840000001</v>
      </c>
      <c r="Q88" s="19">
        <v>230.34939800000001</v>
      </c>
      <c r="R88" s="19">
        <v>21.877567299999999</v>
      </c>
      <c r="S88" s="19">
        <v>440.5100362</v>
      </c>
      <c r="T88" s="19">
        <v>180.28103340000001</v>
      </c>
      <c r="U88" s="19">
        <v>69.860114339999996</v>
      </c>
      <c r="V88" s="19">
        <v>841.16875460000006</v>
      </c>
      <c r="W88" s="19">
        <v>13.5617713</v>
      </c>
      <c r="X88" s="19">
        <v>174.11158710000001</v>
      </c>
      <c r="Y88" s="33">
        <v>137.54024390000001</v>
      </c>
    </row>
    <row r="89" spans="1:25">
      <c r="A89" s="27">
        <v>7</v>
      </c>
      <c r="B89" s="19">
        <v>660.76491759999999</v>
      </c>
      <c r="C89" s="19">
        <v>26.643493629999998</v>
      </c>
      <c r="D89" s="19">
        <v>131.44777780000001</v>
      </c>
      <c r="E89" s="19">
        <v>308.63318390000001</v>
      </c>
      <c r="F89" s="19">
        <v>33.349785799999999</v>
      </c>
      <c r="G89" s="19">
        <v>623.46649409999998</v>
      </c>
      <c r="H89" s="19">
        <v>211.43870029999999</v>
      </c>
      <c r="I89" s="19">
        <v>265.97170940000001</v>
      </c>
      <c r="J89" s="19">
        <v>266.10544829999998</v>
      </c>
      <c r="K89" s="19">
        <v>203.67164969999999</v>
      </c>
      <c r="L89" s="19">
        <v>645.38324699999998</v>
      </c>
      <c r="M89" s="19">
        <v>221.72743180000001</v>
      </c>
      <c r="N89" s="19">
        <v>165.9032632</v>
      </c>
      <c r="O89" s="19">
        <v>140.51603309999999</v>
      </c>
      <c r="P89" s="19">
        <v>149.7099522</v>
      </c>
      <c r="Q89" s="19">
        <v>78.989673049999993</v>
      </c>
      <c r="R89" s="19">
        <v>25.982476819999999</v>
      </c>
      <c r="S89" s="19">
        <v>524.3784531</v>
      </c>
      <c r="T89" s="19">
        <v>260.5262601</v>
      </c>
      <c r="U89" s="19">
        <v>104.9000152</v>
      </c>
      <c r="V89" s="19">
        <v>993.42245300000002</v>
      </c>
      <c r="W89" s="19">
        <v>14.708764540000001</v>
      </c>
      <c r="X89" s="19">
        <v>286.67760010000001</v>
      </c>
      <c r="Y89" s="33">
        <v>111.0517531</v>
      </c>
    </row>
    <row r="90" spans="1:25" ht="17" thickBot="1">
      <c r="A90" s="28">
        <v>8</v>
      </c>
      <c r="B90" s="20">
        <v>614.08666470000003</v>
      </c>
      <c r="C90" s="20">
        <v>7.3661146569999998</v>
      </c>
      <c r="D90" s="20">
        <v>71.380621509999997</v>
      </c>
      <c r="E90" s="20">
        <v>186.18360060000001</v>
      </c>
      <c r="F90" s="20">
        <v>34.123343650000002</v>
      </c>
      <c r="G90" s="20">
        <v>369.36432129999997</v>
      </c>
      <c r="H90" s="20">
        <v>84.508738899999997</v>
      </c>
      <c r="I90" s="20">
        <v>145.12753509999999</v>
      </c>
      <c r="J90" s="20">
        <v>160.96487880000001</v>
      </c>
      <c r="K90" s="20">
        <v>137.18662420000001</v>
      </c>
      <c r="L90" s="20">
        <v>215.91148659999999</v>
      </c>
      <c r="M90" s="20">
        <v>143.2224478</v>
      </c>
      <c r="N90" s="20">
        <v>347.87783760000002</v>
      </c>
      <c r="O90" s="20">
        <v>223.14575830000001</v>
      </c>
      <c r="P90" s="20">
        <v>70.474097799999996</v>
      </c>
      <c r="Q90" s="20">
        <v>50.604792879999998</v>
      </c>
      <c r="R90" s="20">
        <v>23.124209400000002</v>
      </c>
      <c r="S90" s="20">
        <v>433.16310479999999</v>
      </c>
      <c r="T90" s="20">
        <v>208.9922722</v>
      </c>
      <c r="U90" s="20">
        <v>65.793301099999994</v>
      </c>
      <c r="V90" s="20">
        <v>367.43161370000001</v>
      </c>
      <c r="W90" s="20">
        <v>5.5763039599999997</v>
      </c>
      <c r="X90" s="20">
        <v>187.94860080000001</v>
      </c>
      <c r="Y90" s="34">
        <v>77.271859059999997</v>
      </c>
    </row>
    <row r="91" spans="1:25" ht="17" thickBot="1">
      <c r="A91" s="16"/>
    </row>
    <row r="92" spans="1:25">
      <c r="A92" s="25" t="s">
        <v>37</v>
      </c>
      <c r="B92" s="31" t="s">
        <v>0</v>
      </c>
      <c r="C92" s="31" t="s">
        <v>1</v>
      </c>
      <c r="D92" s="31" t="s">
        <v>2</v>
      </c>
      <c r="E92" s="31" t="s">
        <v>3</v>
      </c>
      <c r="F92" s="31" t="s">
        <v>4</v>
      </c>
      <c r="G92" s="31" t="s">
        <v>5</v>
      </c>
      <c r="H92" s="31" t="s">
        <v>6</v>
      </c>
      <c r="I92" s="31" t="s">
        <v>7</v>
      </c>
      <c r="J92" s="31" t="s">
        <v>8</v>
      </c>
      <c r="K92" s="31" t="s">
        <v>9</v>
      </c>
      <c r="L92" s="31" t="s">
        <v>10</v>
      </c>
      <c r="M92" s="31" t="s">
        <v>11</v>
      </c>
      <c r="N92" s="31" t="s">
        <v>12</v>
      </c>
      <c r="O92" s="31" t="s">
        <v>13</v>
      </c>
      <c r="P92" s="31" t="s">
        <v>14</v>
      </c>
      <c r="Q92" s="31" t="s">
        <v>15</v>
      </c>
      <c r="R92" s="31" t="s">
        <v>16</v>
      </c>
      <c r="S92" s="31" t="s">
        <v>17</v>
      </c>
      <c r="T92" s="31" t="s">
        <v>18</v>
      </c>
      <c r="U92" s="31" t="s">
        <v>19</v>
      </c>
      <c r="V92" s="31" t="s">
        <v>20</v>
      </c>
      <c r="W92" s="31" t="s">
        <v>21</v>
      </c>
      <c r="X92" s="31" t="s">
        <v>22</v>
      </c>
      <c r="Y92" s="32" t="s">
        <v>23</v>
      </c>
    </row>
    <row r="93" spans="1:25">
      <c r="A93" s="35">
        <v>1</v>
      </c>
      <c r="B93" s="19">
        <v>509.74444717922159</v>
      </c>
      <c r="C93" s="19">
        <v>22.958479558719855</v>
      </c>
      <c r="D93" s="19">
        <v>119.36728640717935</v>
      </c>
      <c r="E93" s="19">
        <v>396.41763824898084</v>
      </c>
      <c r="F93" s="19">
        <v>37.158565825927852</v>
      </c>
      <c r="G93" s="19">
        <v>670.48868274005849</v>
      </c>
      <c r="H93" s="19">
        <v>238.11600793689936</v>
      </c>
      <c r="I93" s="19">
        <v>252.97217058378507</v>
      </c>
      <c r="J93" s="19">
        <v>298.99306986102346</v>
      </c>
      <c r="K93" s="19">
        <v>108.94741936943429</v>
      </c>
      <c r="L93" s="19">
        <v>413.6399405120178</v>
      </c>
      <c r="M93" s="19">
        <v>192.3140982816343</v>
      </c>
      <c r="N93" s="19">
        <v>194.38057725164992</v>
      </c>
      <c r="O93" s="19">
        <v>159.05723916387063</v>
      </c>
      <c r="P93" s="19">
        <v>178.45002073523889</v>
      </c>
      <c r="Q93" s="19">
        <v>122.48594912820207</v>
      </c>
      <c r="R93" s="19">
        <v>27.233013203952726</v>
      </c>
      <c r="S93" s="19">
        <v>921.58261397509023</v>
      </c>
      <c r="T93" s="19">
        <v>245.03649092251248</v>
      </c>
      <c r="U93" s="19">
        <v>117.9488101067749</v>
      </c>
      <c r="V93" s="19">
        <v>977.5658798726239</v>
      </c>
      <c r="W93" s="19">
        <v>16.849393352882647</v>
      </c>
      <c r="X93" s="19">
        <v>461.62695889225984</v>
      </c>
      <c r="Y93" s="33">
        <v>182.68501173106262</v>
      </c>
    </row>
    <row r="94" spans="1:25">
      <c r="A94" s="35">
        <v>2</v>
      </c>
      <c r="B94" s="19">
        <v>466.34567107621916</v>
      </c>
      <c r="C94" s="19">
        <v>16.808294701055758</v>
      </c>
      <c r="D94" s="19">
        <v>107.20785938131991</v>
      </c>
      <c r="E94" s="19">
        <v>165.36033248099255</v>
      </c>
      <c r="F94" s="19">
        <v>13.732116214859095</v>
      </c>
      <c r="G94" s="19">
        <v>388.74732270148854</v>
      </c>
      <c r="H94" s="19">
        <v>125.64496557777819</v>
      </c>
      <c r="I94" s="19">
        <v>172.45618258276417</v>
      </c>
      <c r="J94" s="19">
        <v>120.25292421751666</v>
      </c>
      <c r="K94" s="19">
        <v>114.71290450806221</v>
      </c>
      <c r="L94" s="19">
        <v>434.46553934520603</v>
      </c>
      <c r="M94" s="19">
        <v>170.0683286884493</v>
      </c>
      <c r="N94" s="19">
        <v>144.18752465070816</v>
      </c>
      <c r="O94" s="19">
        <v>89.407219491524188</v>
      </c>
      <c r="P94" s="19">
        <v>149.25255017436675</v>
      </c>
      <c r="Q94" s="19">
        <v>62.435879932451108</v>
      </c>
      <c r="R94" s="19">
        <v>14.696543871750825</v>
      </c>
      <c r="S94" s="19">
        <v>451.76161533903536</v>
      </c>
      <c r="T94" s="19">
        <v>166.74893671627433</v>
      </c>
      <c r="U94" s="19">
        <v>79.264689947843578</v>
      </c>
      <c r="V94" s="19">
        <v>740.57150296462589</v>
      </c>
      <c r="W94" s="19">
        <v>8.5235616596043151</v>
      </c>
      <c r="X94" s="19">
        <v>111.59167337732883</v>
      </c>
      <c r="Y94" s="33">
        <v>82.609831663256102</v>
      </c>
    </row>
    <row r="95" spans="1:25">
      <c r="A95" s="35">
        <v>3</v>
      </c>
      <c r="B95" s="19">
        <v>582.7919557056224</v>
      </c>
      <c r="C95" s="19">
        <v>14.05072368858189</v>
      </c>
      <c r="D95" s="19">
        <v>81.812421447873248</v>
      </c>
      <c r="E95" s="19">
        <v>245.6795826257941</v>
      </c>
      <c r="F95" s="19">
        <v>22.496507886906322</v>
      </c>
      <c r="G95" s="19">
        <v>473.12169506233084</v>
      </c>
      <c r="H95" s="19">
        <v>145.54307309313515</v>
      </c>
      <c r="I95" s="19">
        <v>189.81204374396737</v>
      </c>
      <c r="J95" s="19">
        <v>203.66292507268298</v>
      </c>
      <c r="K95" s="19">
        <v>147.95800529318191</v>
      </c>
      <c r="L95" s="19">
        <v>508.87914143056963</v>
      </c>
      <c r="M95" s="19">
        <v>147.06149780316707</v>
      </c>
      <c r="N95" s="19">
        <v>115.74819703148432</v>
      </c>
      <c r="O95" s="19">
        <v>111.94367130476219</v>
      </c>
      <c r="P95" s="19">
        <v>98.829072836057748</v>
      </c>
      <c r="Q95" s="19">
        <v>69.833396929236102</v>
      </c>
      <c r="R95" s="19">
        <v>16.423309348785722</v>
      </c>
      <c r="S95" s="19">
        <v>490.6490854995854</v>
      </c>
      <c r="T95" s="19">
        <v>263.27520073495515</v>
      </c>
      <c r="U95" s="19">
        <v>76.757649822387663</v>
      </c>
      <c r="V95" s="19">
        <v>525.39999753552024</v>
      </c>
      <c r="W95" s="19">
        <v>10.140893256033101</v>
      </c>
      <c r="X95" s="19">
        <v>278.36603971148361</v>
      </c>
      <c r="Y95" s="33">
        <v>89.083909667501899</v>
      </c>
    </row>
    <row r="96" spans="1:25">
      <c r="A96" s="35">
        <v>4</v>
      </c>
      <c r="B96" s="19">
        <v>524.53939534137965</v>
      </c>
      <c r="C96" s="19">
        <v>9.5119575119619277</v>
      </c>
      <c r="D96" s="19">
        <v>108.38751126901165</v>
      </c>
      <c r="E96" s="19">
        <v>209.99686929353774</v>
      </c>
      <c r="F96" s="19">
        <v>21.021999986692112</v>
      </c>
      <c r="G96" s="19">
        <v>458.87614311146785</v>
      </c>
      <c r="H96" s="19">
        <v>140.96611901026498</v>
      </c>
      <c r="I96" s="19">
        <v>201.15419980426248</v>
      </c>
      <c r="J96" s="19">
        <v>217.02254772879752</v>
      </c>
      <c r="K96" s="19">
        <v>148.85856820614811</v>
      </c>
      <c r="L96" s="19">
        <v>346.83715534337659</v>
      </c>
      <c r="M96" s="19">
        <v>183.30830097460276</v>
      </c>
      <c r="N96" s="19">
        <v>149.24942508842028</v>
      </c>
      <c r="O96" s="19">
        <v>166.9235988790459</v>
      </c>
      <c r="P96" s="19">
        <v>109.85691453571498</v>
      </c>
      <c r="Q96" s="19">
        <v>227.08474881124218</v>
      </c>
      <c r="R96" s="19">
        <v>14.286553000596612</v>
      </c>
      <c r="S96" s="19">
        <v>481.106465586534</v>
      </c>
      <c r="T96" s="19">
        <v>239.72353131656496</v>
      </c>
      <c r="U96" s="19">
        <v>88.572600983254759</v>
      </c>
      <c r="V96" s="19">
        <v>640.96177223156144</v>
      </c>
      <c r="W96" s="19">
        <v>6.5429465837573755</v>
      </c>
      <c r="X96" s="19">
        <v>243.37266760500302</v>
      </c>
      <c r="Y96" s="33">
        <v>117.22523628652117</v>
      </c>
    </row>
    <row r="97" spans="1:25">
      <c r="A97" s="35">
        <v>5</v>
      </c>
      <c r="B97" s="19">
        <v>305.19371807739401</v>
      </c>
      <c r="C97" s="19">
        <v>19.370189721183284</v>
      </c>
      <c r="D97" s="19">
        <v>93.757226860714411</v>
      </c>
      <c r="E97" s="19">
        <v>231.48041374300513</v>
      </c>
      <c r="F97" s="19">
        <v>31.334643862138304</v>
      </c>
      <c r="G97" s="19">
        <v>624.12890172546304</v>
      </c>
      <c r="H97" s="19">
        <v>195.0116299095329</v>
      </c>
      <c r="I97" s="19">
        <v>178.2606111789672</v>
      </c>
      <c r="J97" s="19">
        <v>169.69770706912726</v>
      </c>
      <c r="K97" s="19">
        <v>87.222128862191113</v>
      </c>
      <c r="L97" s="19">
        <v>426.08027186011304</v>
      </c>
      <c r="M97" s="19">
        <v>118.67162333209002</v>
      </c>
      <c r="N97" s="19">
        <v>98.788835611066418</v>
      </c>
      <c r="O97" s="19">
        <v>95.378928878653497</v>
      </c>
      <c r="P97" s="19">
        <v>134.01794982111778</v>
      </c>
      <c r="Q97" s="19">
        <v>86.462289972851906</v>
      </c>
      <c r="R97" s="19">
        <v>24.955702580484321</v>
      </c>
      <c r="S97" s="19">
        <v>685.12653752336666</v>
      </c>
      <c r="T97" s="19">
        <v>216.30825913492438</v>
      </c>
      <c r="U97" s="19">
        <v>86.503716884310975</v>
      </c>
      <c r="V97" s="19">
        <v>767.93484940110454</v>
      </c>
      <c r="W97" s="19">
        <v>13.98309331114266</v>
      </c>
      <c r="X97" s="19">
        <v>258.75227362081012</v>
      </c>
      <c r="Y97" s="33">
        <v>158.25798557364192</v>
      </c>
    </row>
    <row r="98" spans="1:25">
      <c r="A98" s="35">
        <v>6</v>
      </c>
      <c r="B98" s="19">
        <v>582.61183544962148</v>
      </c>
      <c r="C98" s="19">
        <v>17.04056371463977</v>
      </c>
      <c r="D98" s="19">
        <v>90.671206988956669</v>
      </c>
      <c r="E98" s="19">
        <v>207.82077755135472</v>
      </c>
      <c r="F98" s="19">
        <v>32.748355729806612</v>
      </c>
      <c r="G98" s="19">
        <v>720.69849680141328</v>
      </c>
      <c r="H98" s="19">
        <v>133.5621992668803</v>
      </c>
      <c r="I98" s="19">
        <v>191.33668847290357</v>
      </c>
      <c r="J98" s="19">
        <v>200.24246944194255</v>
      </c>
      <c r="K98" s="19">
        <v>161.51005709812932</v>
      </c>
      <c r="L98" s="19">
        <v>565.35736445781686</v>
      </c>
      <c r="M98" s="19">
        <v>170.17820367623193</v>
      </c>
      <c r="N98" s="19">
        <v>124.93593925024544</v>
      </c>
      <c r="O98" s="19">
        <v>111.71095443360797</v>
      </c>
      <c r="P98" s="19">
        <v>127.96665024596905</v>
      </c>
      <c r="Q98" s="19">
        <v>192.39918950546229</v>
      </c>
      <c r="R98" s="19">
        <v>26.510606797039415</v>
      </c>
      <c r="S98" s="19">
        <v>404.87819198065961</v>
      </c>
      <c r="T98" s="19">
        <v>240.04677257967433</v>
      </c>
      <c r="U98" s="19">
        <v>70.351552485536871</v>
      </c>
      <c r="V98" s="19">
        <v>864.69467574483622</v>
      </c>
      <c r="W98" s="19">
        <v>12.712449463975494</v>
      </c>
      <c r="X98" s="19">
        <v>161.20159710509381</v>
      </c>
      <c r="Y98" s="33">
        <v>157.40239542639301</v>
      </c>
    </row>
    <row r="99" spans="1:25">
      <c r="A99" s="35">
        <v>7</v>
      </c>
      <c r="B99" s="19">
        <v>678.52561191992959</v>
      </c>
      <c r="C99" s="19">
        <v>29.094913499254694</v>
      </c>
      <c r="D99" s="19">
        <v>121.32947712702848</v>
      </c>
      <c r="E99" s="19">
        <v>324.2006906317601</v>
      </c>
      <c r="F99" s="19">
        <v>34.645843272346994</v>
      </c>
      <c r="G99" s="19">
        <v>662.27599792179865</v>
      </c>
      <c r="H99" s="19">
        <v>229.67205778660571</v>
      </c>
      <c r="I99" s="19">
        <v>274.22417549470532</v>
      </c>
      <c r="J99" s="19">
        <v>266.30310261162236</v>
      </c>
      <c r="K99" s="19">
        <v>223.66549349071818</v>
      </c>
      <c r="L99" s="19">
        <v>706.31884682384612</v>
      </c>
      <c r="M99" s="19">
        <v>243.06621855839657</v>
      </c>
      <c r="N99" s="19">
        <v>191.84413547540785</v>
      </c>
      <c r="O99" s="19">
        <v>151.91988719941108</v>
      </c>
      <c r="P99" s="19">
        <v>180.19855394947641</v>
      </c>
      <c r="Q99" s="19">
        <v>88.046578743960438</v>
      </c>
      <c r="R99" s="19">
        <v>26.431434908086604</v>
      </c>
      <c r="S99" s="19">
        <v>592.0669834633585</v>
      </c>
      <c r="T99" s="19">
        <v>275.68625132242386</v>
      </c>
      <c r="U99" s="19">
        <v>113.75826214401488</v>
      </c>
      <c r="V99" s="19">
        <v>976.71880169331507</v>
      </c>
      <c r="W99" s="19">
        <v>15.441553000440937</v>
      </c>
      <c r="X99" s="19">
        <v>262.03886944229617</v>
      </c>
      <c r="Y99" s="33">
        <v>119.35572385648139</v>
      </c>
    </row>
    <row r="100" spans="1:25" ht="17" thickBot="1">
      <c r="A100" s="36">
        <v>8</v>
      </c>
      <c r="B100" s="20">
        <v>538.67456916872618</v>
      </c>
      <c r="C100" s="20">
        <v>7.3744037710337569</v>
      </c>
      <c r="D100" s="20">
        <v>67.066923097457007</v>
      </c>
      <c r="E100" s="20">
        <v>195.48104642242868</v>
      </c>
      <c r="F100" s="20">
        <v>23.446562450407832</v>
      </c>
      <c r="G100" s="20">
        <v>379.51307538599229</v>
      </c>
      <c r="H100" s="20">
        <v>88.441375162703437</v>
      </c>
      <c r="I100" s="20">
        <v>130.62636035924464</v>
      </c>
      <c r="J100" s="20">
        <v>161.88773017438311</v>
      </c>
      <c r="K100" s="20">
        <v>126.20529008226931</v>
      </c>
      <c r="L100" s="20">
        <v>242.48234932917251</v>
      </c>
      <c r="M100" s="20">
        <v>151.6532813280308</v>
      </c>
      <c r="N100" s="20">
        <v>191.45813576417981</v>
      </c>
      <c r="O100" s="20">
        <v>169.55311358598536</v>
      </c>
      <c r="P100" s="20">
        <v>81.887591714142644</v>
      </c>
      <c r="Q100" s="20">
        <v>59.016758764612952</v>
      </c>
      <c r="R100" s="20">
        <v>16.220878415643714</v>
      </c>
      <c r="S100" s="20">
        <v>445.56749671854419</v>
      </c>
      <c r="T100" s="20">
        <v>218.79373032196108</v>
      </c>
      <c r="U100" s="20">
        <v>73.619190546256675</v>
      </c>
      <c r="V100" s="20">
        <v>348.78529392449559</v>
      </c>
      <c r="W100" s="20">
        <v>6.6768779159408922</v>
      </c>
      <c r="X100" s="20">
        <v>203.62802365801588</v>
      </c>
      <c r="Y100" s="34">
        <v>68.589902750590269</v>
      </c>
    </row>
    <row r="101" spans="1:25" ht="17" thickBot="1">
      <c r="A101" s="16"/>
    </row>
    <row r="102" spans="1:25">
      <c r="A102" s="25" t="s">
        <v>38</v>
      </c>
      <c r="B102" s="31" t="s">
        <v>0</v>
      </c>
      <c r="C102" s="31" t="s">
        <v>1</v>
      </c>
      <c r="D102" s="31" t="s">
        <v>2</v>
      </c>
      <c r="E102" s="31" t="s">
        <v>3</v>
      </c>
      <c r="F102" s="31" t="s">
        <v>4</v>
      </c>
      <c r="G102" s="31" t="s">
        <v>5</v>
      </c>
      <c r="H102" s="31" t="s">
        <v>6</v>
      </c>
      <c r="I102" s="31" t="s">
        <v>7</v>
      </c>
      <c r="J102" s="31" t="s">
        <v>8</v>
      </c>
      <c r="K102" s="31" t="s">
        <v>9</v>
      </c>
      <c r="L102" s="31" t="s">
        <v>10</v>
      </c>
      <c r="M102" s="31" t="s">
        <v>11</v>
      </c>
      <c r="N102" s="31" t="s">
        <v>12</v>
      </c>
      <c r="O102" s="31" t="s">
        <v>13</v>
      </c>
      <c r="P102" s="31" t="s">
        <v>14</v>
      </c>
      <c r="Q102" s="31" t="s">
        <v>15</v>
      </c>
      <c r="R102" s="31" t="s">
        <v>16</v>
      </c>
      <c r="S102" s="31" t="s">
        <v>17</v>
      </c>
      <c r="T102" s="31" t="s">
        <v>18</v>
      </c>
      <c r="U102" s="31" t="s">
        <v>19</v>
      </c>
      <c r="V102" s="31" t="s">
        <v>20</v>
      </c>
      <c r="W102" s="31" t="s">
        <v>21</v>
      </c>
      <c r="X102" s="31" t="s">
        <v>22</v>
      </c>
      <c r="Y102" s="32" t="s">
        <v>23</v>
      </c>
    </row>
    <row r="103" spans="1:25">
      <c r="A103" s="35">
        <v>1</v>
      </c>
      <c r="B103" s="19">
        <v>565.12394641955177</v>
      </c>
      <c r="C103" s="19">
        <v>20.652799464809291</v>
      </c>
      <c r="D103" s="19">
        <v>162.0246060881872</v>
      </c>
      <c r="E103" s="19">
        <v>475.08973478261288</v>
      </c>
      <c r="F103" s="19">
        <v>36.174145314251419</v>
      </c>
      <c r="G103" s="19">
        <v>770.52993241674005</v>
      </c>
      <c r="H103" s="19">
        <v>277.85217033121535</v>
      </c>
      <c r="I103" s="19">
        <v>322.09563125361359</v>
      </c>
      <c r="J103" s="19">
        <v>360.23588136301305</v>
      </c>
      <c r="K103" s="19">
        <v>198.13539762499656</v>
      </c>
      <c r="L103" s="19">
        <v>559.70987291439087</v>
      </c>
      <c r="M103" s="19">
        <v>175.55367803259443</v>
      </c>
      <c r="N103" s="19">
        <v>216.2443336320656</v>
      </c>
      <c r="O103" s="19">
        <v>208.71517091829136</v>
      </c>
      <c r="P103" s="19">
        <v>213.97578092102674</v>
      </c>
      <c r="Q103" s="19">
        <v>142.78799519129601</v>
      </c>
      <c r="R103" s="19">
        <v>34.10896646311916</v>
      </c>
      <c r="S103" s="19">
        <v>1032.1488654377004</v>
      </c>
      <c r="T103" s="19">
        <v>256.95469139024152</v>
      </c>
      <c r="U103" s="19">
        <v>151.1102859450074</v>
      </c>
      <c r="V103" s="19">
        <v>952.40212249417016</v>
      </c>
      <c r="W103" s="19">
        <v>19.789912363242681</v>
      </c>
      <c r="X103" s="19">
        <v>565.2213275014235</v>
      </c>
      <c r="Y103" s="33">
        <v>210.04402227614318</v>
      </c>
    </row>
    <row r="104" spans="1:25">
      <c r="A104" s="35">
        <v>2</v>
      </c>
      <c r="B104" s="19">
        <v>410.32930912554644</v>
      </c>
      <c r="C104" s="19">
        <v>19.992800157834335</v>
      </c>
      <c r="D104" s="19">
        <v>113.26067710368159</v>
      </c>
      <c r="E104" s="19">
        <v>209.48382343644602</v>
      </c>
      <c r="F104" s="19">
        <v>20.368909996575127</v>
      </c>
      <c r="G104" s="19">
        <v>479.19856886635654</v>
      </c>
      <c r="H104" s="19">
        <v>163.90872998494572</v>
      </c>
      <c r="I104" s="19">
        <v>224.42578319497991</v>
      </c>
      <c r="J104" s="19">
        <v>168.79241526000075</v>
      </c>
      <c r="K104" s="19">
        <v>102.87454743016214</v>
      </c>
      <c r="L104" s="19">
        <v>544.68855834023202</v>
      </c>
      <c r="M104" s="19">
        <v>169.26701357649407</v>
      </c>
      <c r="N104" s="19">
        <v>102.55815381250818</v>
      </c>
      <c r="O104" s="19">
        <v>104.99274517238078</v>
      </c>
      <c r="P104" s="19">
        <v>192.53142347517004</v>
      </c>
      <c r="Q104" s="19">
        <v>93.406810211961954</v>
      </c>
      <c r="R104" s="19">
        <v>18.507297320309053</v>
      </c>
      <c r="S104" s="19">
        <v>569.85968873221509</v>
      </c>
      <c r="T104" s="19">
        <v>432.43755112894297</v>
      </c>
      <c r="U104" s="19">
        <v>82.541577573191674</v>
      </c>
      <c r="V104" s="19">
        <v>1036.89316350683</v>
      </c>
      <c r="W104" s="19">
        <v>8.247253460517193</v>
      </c>
      <c r="X104" s="19">
        <v>154.21054497581935</v>
      </c>
      <c r="Y104" s="33">
        <v>94.097353649067003</v>
      </c>
    </row>
    <row r="105" spans="1:25">
      <c r="A105" s="35">
        <v>3</v>
      </c>
      <c r="B105" s="19">
        <v>770.21970991079024</v>
      </c>
      <c r="C105" s="19">
        <v>24.379177247749499</v>
      </c>
      <c r="D105" s="19">
        <v>106.03715405889534</v>
      </c>
      <c r="E105" s="19">
        <v>293.95244276498903</v>
      </c>
      <c r="F105" s="19">
        <v>27.084526197341937</v>
      </c>
      <c r="G105" s="19">
        <v>455.4310786617641</v>
      </c>
      <c r="H105" s="19">
        <v>143.11250580734131</v>
      </c>
      <c r="I105" s="19">
        <v>246.60208237620495</v>
      </c>
      <c r="J105" s="19">
        <v>292.52898815634387</v>
      </c>
      <c r="K105" s="19">
        <v>155.52624881222826</v>
      </c>
      <c r="L105" s="19">
        <v>539.32116063127864</v>
      </c>
      <c r="M105" s="19">
        <v>180.05622395367624</v>
      </c>
      <c r="N105" s="19">
        <v>142.749161645561</v>
      </c>
      <c r="O105" s="19">
        <v>127.78597201902399</v>
      </c>
      <c r="P105" s="19">
        <v>102.34355464748981</v>
      </c>
      <c r="Q105" s="19">
        <v>78.690611778778319</v>
      </c>
      <c r="R105" s="19">
        <v>19.184485729754858</v>
      </c>
      <c r="S105" s="19">
        <v>585.2411059325068</v>
      </c>
      <c r="T105" s="19">
        <v>289.31840443548629</v>
      </c>
      <c r="U105" s="19">
        <v>91.250454122735874</v>
      </c>
      <c r="V105" s="19">
        <v>613.90311028223198</v>
      </c>
      <c r="W105" s="19">
        <v>12.995438317338008</v>
      </c>
      <c r="X105" s="19">
        <v>246.71574240886466</v>
      </c>
      <c r="Y105" s="33">
        <v>102.14209574959465</v>
      </c>
    </row>
    <row r="106" spans="1:25">
      <c r="A106" s="35">
        <v>4</v>
      </c>
      <c r="B106" s="19">
        <v>698.18150677459278</v>
      </c>
      <c r="C106" s="19">
        <v>11.129877615069532</v>
      </c>
      <c r="D106" s="19">
        <v>99.775280148510575</v>
      </c>
      <c r="E106" s="19">
        <v>216.21672116281025</v>
      </c>
      <c r="F106" s="19">
        <v>23.188402645967887</v>
      </c>
      <c r="G106" s="19">
        <v>548.03134811553809</v>
      </c>
      <c r="H106" s="19">
        <v>182.34365735457118</v>
      </c>
      <c r="I106" s="19">
        <v>208.80258730975117</v>
      </c>
      <c r="J106" s="19">
        <v>213.55850367633954</v>
      </c>
      <c r="K106" s="19">
        <v>199.93324679474844</v>
      </c>
      <c r="L106" s="19">
        <v>303.02677870637081</v>
      </c>
      <c r="M106" s="19">
        <v>189.31677910113265</v>
      </c>
      <c r="N106" s="19">
        <v>247.01886809735279</v>
      </c>
      <c r="O106" s="19">
        <v>203.83163450668792</v>
      </c>
      <c r="P106" s="19">
        <v>138.01999539928084</v>
      </c>
      <c r="Q106" s="19">
        <v>184.38291816152949</v>
      </c>
      <c r="R106" s="19">
        <v>21.755751732356359</v>
      </c>
      <c r="S106" s="19">
        <v>553.261695231678</v>
      </c>
      <c r="T106" s="19">
        <v>268.49316917162463</v>
      </c>
      <c r="U106" s="19">
        <v>103.73969104228142</v>
      </c>
      <c r="V106" s="19">
        <v>654.8685424624266</v>
      </c>
      <c r="W106" s="19">
        <v>7.6779652330874821</v>
      </c>
      <c r="X106" s="19">
        <v>253.40530965699594</v>
      </c>
      <c r="Y106" s="33">
        <v>133.70322120937487</v>
      </c>
    </row>
    <row r="107" spans="1:25">
      <c r="A107" s="35">
        <v>5</v>
      </c>
      <c r="B107" s="19">
        <v>316.84603964687193</v>
      </c>
      <c r="C107" s="19">
        <v>22.793597694498018</v>
      </c>
      <c r="D107" s="19">
        <v>106.01272972138318</v>
      </c>
      <c r="E107" s="19">
        <v>748.51880397802574</v>
      </c>
      <c r="F107" s="19">
        <v>40.601754212717779</v>
      </c>
      <c r="G107" s="19">
        <v>646.14496496757681</v>
      </c>
      <c r="H107" s="19">
        <v>217.84343975465299</v>
      </c>
      <c r="I107" s="19">
        <v>175.74005768759486</v>
      </c>
      <c r="J107" s="19">
        <v>172.33767668644555</v>
      </c>
      <c r="K107" s="19">
        <v>102.60178806377358</v>
      </c>
      <c r="L107" s="19">
        <v>429.73909196559015</v>
      </c>
      <c r="M107" s="19">
        <v>129.69300818881084</v>
      </c>
      <c r="N107" s="19">
        <v>132.070277658865</v>
      </c>
      <c r="O107" s="19">
        <v>94.221884530497618</v>
      </c>
      <c r="P107" s="19">
        <v>121.14107199875482</v>
      </c>
      <c r="Q107" s="19">
        <v>105.94100606153204</v>
      </c>
      <c r="R107" s="19">
        <v>30.701096619930464</v>
      </c>
      <c r="S107" s="19">
        <v>815.05784034225712</v>
      </c>
      <c r="T107" s="19">
        <v>246.19781011252189</v>
      </c>
      <c r="U107" s="19">
        <v>99.872409377471939</v>
      </c>
      <c r="V107" s="19">
        <v>718.67602416061538</v>
      </c>
      <c r="W107" s="19">
        <v>14.520647243355548</v>
      </c>
      <c r="X107" s="19">
        <v>537.19538351322103</v>
      </c>
      <c r="Y107" s="33">
        <v>185.08460487300312</v>
      </c>
    </row>
    <row r="108" spans="1:25">
      <c r="A108" s="35">
        <v>6</v>
      </c>
      <c r="B108" s="19">
        <v>500.43106948152553</v>
      </c>
      <c r="C108" s="19">
        <v>18.399554578586976</v>
      </c>
      <c r="D108" s="19">
        <v>120.27887908139954</v>
      </c>
      <c r="E108" s="19">
        <v>184.46644188955537</v>
      </c>
      <c r="F108" s="19">
        <v>26.274391388344529</v>
      </c>
      <c r="G108" s="19">
        <v>763.66133261693449</v>
      </c>
      <c r="H108" s="19">
        <v>172.71553106618077</v>
      </c>
      <c r="I108" s="19">
        <v>288.81579054063417</v>
      </c>
      <c r="J108" s="19">
        <v>228.71445958029435</v>
      </c>
      <c r="K108" s="19">
        <v>159.28084411567301</v>
      </c>
      <c r="L108" s="19">
        <v>530.64547603872722</v>
      </c>
      <c r="M108" s="19">
        <v>190.69380676410017</v>
      </c>
      <c r="N108" s="19">
        <v>211.04297212442273</v>
      </c>
      <c r="O108" s="19">
        <v>100.83447648313145</v>
      </c>
      <c r="P108" s="19">
        <v>143.55424955602285</v>
      </c>
      <c r="Q108" s="19">
        <v>210.52752177717889</v>
      </c>
      <c r="R108" s="19">
        <v>29.38861070807361</v>
      </c>
      <c r="S108" s="19">
        <v>545.23310603291361</v>
      </c>
      <c r="T108" s="19">
        <v>230.38437530202469</v>
      </c>
      <c r="U108" s="19">
        <v>82.657821378021012</v>
      </c>
      <c r="V108" s="19">
        <v>867.43562577661351</v>
      </c>
      <c r="W108" s="19">
        <v>11.677870344674757</v>
      </c>
      <c r="X108" s="19">
        <v>148.89918708475699</v>
      </c>
      <c r="Y108" s="33">
        <v>161.9575093352698</v>
      </c>
    </row>
    <row r="109" spans="1:25">
      <c r="A109" s="35">
        <v>7</v>
      </c>
      <c r="B109" s="19">
        <v>630.40900997129643</v>
      </c>
      <c r="C109" s="19">
        <v>29.109767575327801</v>
      </c>
      <c r="D109" s="19">
        <v>162.51096324425129</v>
      </c>
      <c r="E109" s="19">
        <v>331.84179870501094</v>
      </c>
      <c r="F109" s="19">
        <v>42.232246819577689</v>
      </c>
      <c r="G109" s="19">
        <v>724.75218153904837</v>
      </c>
      <c r="H109" s="19">
        <v>250.23375896652163</v>
      </c>
      <c r="I109" s="19">
        <v>384.90197426665219</v>
      </c>
      <c r="J109" s="19">
        <v>279.44732871185721</v>
      </c>
      <c r="K109" s="19">
        <v>239.1294647052529</v>
      </c>
      <c r="L109" s="19">
        <v>728.28345079453527</v>
      </c>
      <c r="M109" s="19">
        <v>294.04055655919177</v>
      </c>
      <c r="N109" s="19">
        <v>235.66356033722352</v>
      </c>
      <c r="O109" s="19">
        <v>170.09544040394053</v>
      </c>
      <c r="P109" s="19">
        <v>192.88825528619972</v>
      </c>
      <c r="Q109" s="19">
        <v>105.88902232277673</v>
      </c>
      <c r="R109" s="19">
        <v>41.702346563991163</v>
      </c>
      <c r="S109" s="19">
        <v>580.26637589059021</v>
      </c>
      <c r="T109" s="19">
        <v>338.39251973323104</v>
      </c>
      <c r="U109" s="19">
        <v>125.24891805701115</v>
      </c>
      <c r="V109" s="19">
        <v>1200.4793805928839</v>
      </c>
      <c r="W109" s="19">
        <v>24.009246004855473</v>
      </c>
      <c r="X109" s="19">
        <v>347.91287525747356</v>
      </c>
      <c r="Y109" s="33">
        <v>137.35574129966423</v>
      </c>
    </row>
    <row r="110" spans="1:25" ht="17" thickBot="1">
      <c r="A110" s="36">
        <v>8</v>
      </c>
      <c r="B110" s="20">
        <v>498.07870371376958</v>
      </c>
      <c r="C110" s="20">
        <v>9.2206921909489878</v>
      </c>
      <c r="D110" s="20">
        <v>81.548893839442542</v>
      </c>
      <c r="E110" s="20">
        <v>213.76269423626266</v>
      </c>
      <c r="F110" s="20">
        <v>22.428892524784832</v>
      </c>
      <c r="G110" s="20">
        <v>408.56644277830094</v>
      </c>
      <c r="H110" s="20">
        <v>139.77271643021945</v>
      </c>
      <c r="I110" s="20">
        <v>160.7410423547679</v>
      </c>
      <c r="J110" s="20">
        <v>208.45227089239447</v>
      </c>
      <c r="K110" s="20">
        <v>132.32856528413703</v>
      </c>
      <c r="L110" s="20">
        <v>282.75202056672174</v>
      </c>
      <c r="M110" s="20">
        <v>156.08144350356079</v>
      </c>
      <c r="N110" s="20">
        <v>240.69981709136962</v>
      </c>
      <c r="O110" s="20">
        <v>193.09563665987957</v>
      </c>
      <c r="P110" s="20">
        <v>77.918702758526081</v>
      </c>
      <c r="Q110" s="20">
        <v>73.211246863526668</v>
      </c>
      <c r="R110" s="20">
        <v>22.160977206477114</v>
      </c>
      <c r="S110" s="20">
        <v>457.37292837914021</v>
      </c>
      <c r="T110" s="20">
        <v>231.08699010910982</v>
      </c>
      <c r="U110" s="20">
        <v>77.24243727459104</v>
      </c>
      <c r="V110" s="20">
        <v>367.35779535284081</v>
      </c>
      <c r="W110" s="20">
        <v>6.9997804749008967</v>
      </c>
      <c r="X110" s="20">
        <v>217.61178111156929</v>
      </c>
      <c r="Y110" s="34">
        <v>89.281014045418516</v>
      </c>
    </row>
    <row r="111" spans="1:25" ht="17" thickBot="1">
      <c r="A111" s="17"/>
    </row>
    <row r="112" spans="1:25">
      <c r="A112" s="25" t="s">
        <v>40</v>
      </c>
      <c r="B112" s="31" t="s">
        <v>0</v>
      </c>
      <c r="C112" s="31" t="s">
        <v>1</v>
      </c>
      <c r="D112" s="31" t="s">
        <v>2</v>
      </c>
      <c r="E112" s="31" t="s">
        <v>3</v>
      </c>
      <c r="F112" s="31" t="s">
        <v>4</v>
      </c>
      <c r="G112" s="31" t="s">
        <v>5</v>
      </c>
      <c r="H112" s="31" t="s">
        <v>6</v>
      </c>
      <c r="I112" s="31" t="s">
        <v>7</v>
      </c>
      <c r="J112" s="31" t="s">
        <v>8</v>
      </c>
      <c r="K112" s="31" t="s">
        <v>9</v>
      </c>
      <c r="L112" s="31" t="s">
        <v>10</v>
      </c>
      <c r="M112" s="31" t="s">
        <v>11</v>
      </c>
      <c r="N112" s="31" t="s">
        <v>12</v>
      </c>
      <c r="O112" s="31" t="s">
        <v>13</v>
      </c>
      <c r="P112" s="31" t="s">
        <v>14</v>
      </c>
      <c r="Q112" s="31" t="s">
        <v>15</v>
      </c>
      <c r="R112" s="31" t="s">
        <v>16</v>
      </c>
      <c r="S112" s="31" t="s">
        <v>17</v>
      </c>
      <c r="T112" s="31" t="s">
        <v>18</v>
      </c>
      <c r="U112" s="31" t="s">
        <v>19</v>
      </c>
      <c r="V112" s="31" t="s">
        <v>20</v>
      </c>
      <c r="W112" s="31" t="s">
        <v>21</v>
      </c>
      <c r="X112" s="31" t="s">
        <v>22</v>
      </c>
      <c r="Y112" s="32" t="s">
        <v>23</v>
      </c>
    </row>
    <row r="113" spans="1:25">
      <c r="A113" s="27">
        <v>1</v>
      </c>
      <c r="B113" s="19">
        <v>603.98198007437304</v>
      </c>
      <c r="C113" s="19">
        <v>21.4364349302836</v>
      </c>
      <c r="D113" s="19">
        <v>123.79404879120899</v>
      </c>
      <c r="E113" s="19">
        <v>430.558279452742</v>
      </c>
      <c r="F113" s="19">
        <v>39.709717598879998</v>
      </c>
      <c r="G113" s="19">
        <v>793.60600869739301</v>
      </c>
      <c r="H113" s="19">
        <v>355.611840840235</v>
      </c>
      <c r="I113" s="19">
        <v>365.46104152449197</v>
      </c>
      <c r="J113" s="19">
        <v>365.83935863834898</v>
      </c>
      <c r="K113" s="19">
        <v>157.97837631820499</v>
      </c>
      <c r="L113" s="19">
        <v>461.34292558274802</v>
      </c>
      <c r="M113" s="19">
        <v>196.344223138747</v>
      </c>
      <c r="N113" s="19">
        <v>270.67047179542101</v>
      </c>
      <c r="O113" s="19">
        <v>233.22665419040999</v>
      </c>
      <c r="P113" s="19">
        <v>249.69605851222201</v>
      </c>
      <c r="Q113" s="19">
        <v>175.88808730244901</v>
      </c>
      <c r="R113" s="19">
        <v>38.127870876127098</v>
      </c>
      <c r="S113" s="19">
        <v>1310.6411263469899</v>
      </c>
      <c r="T113" s="19">
        <v>349.535283646332</v>
      </c>
      <c r="U113" s="19">
        <v>154.39998475486499</v>
      </c>
      <c r="V113" s="19">
        <v>920.48321819249804</v>
      </c>
      <c r="W113" s="19">
        <v>19.951465881193801</v>
      </c>
      <c r="X113" s="19">
        <v>684.80293073850203</v>
      </c>
      <c r="Y113" s="33">
        <v>229.95165895284501</v>
      </c>
    </row>
    <row r="114" spans="1:25">
      <c r="A114" s="27">
        <v>2</v>
      </c>
      <c r="B114" s="19">
        <v>428.86818665834602</v>
      </c>
      <c r="C114" s="19">
        <v>20.7450370269571</v>
      </c>
      <c r="D114" s="19">
        <v>191.43552714145599</v>
      </c>
      <c r="E114" s="19">
        <v>263.58401845248801</v>
      </c>
      <c r="F114" s="19">
        <v>20.071189373843701</v>
      </c>
      <c r="G114" s="19">
        <v>436.67406485067499</v>
      </c>
      <c r="H114" s="19">
        <v>169.02359142290601</v>
      </c>
      <c r="I114" s="19">
        <v>236.169280057847</v>
      </c>
      <c r="J114" s="19">
        <v>197.83023845422599</v>
      </c>
      <c r="K114" s="19">
        <v>140.31916272228099</v>
      </c>
      <c r="L114" s="19">
        <v>429.64975277433001</v>
      </c>
      <c r="M114" s="19">
        <v>208.90092873512799</v>
      </c>
      <c r="N114" s="19">
        <v>166.03336292350099</v>
      </c>
      <c r="O114" s="19">
        <v>113.661141277149</v>
      </c>
      <c r="P114" s="19">
        <v>174.825179360748</v>
      </c>
      <c r="Q114" s="19">
        <v>77.400965379950506</v>
      </c>
      <c r="R114" s="19">
        <v>16.260025895188601</v>
      </c>
      <c r="S114" s="19">
        <v>784.90106075963001</v>
      </c>
      <c r="T114" s="19">
        <v>251.991256645666</v>
      </c>
      <c r="U114" s="19">
        <v>93.145176516916294</v>
      </c>
      <c r="V114" s="19">
        <v>844.93422924091499</v>
      </c>
      <c r="W114" s="19">
        <v>11.1888182035448</v>
      </c>
      <c r="X114" s="19">
        <v>133.602155468935</v>
      </c>
      <c r="Y114" s="33">
        <v>102.37061538755999</v>
      </c>
    </row>
    <row r="115" spans="1:25">
      <c r="A115" s="27">
        <v>3</v>
      </c>
      <c r="B115" s="19">
        <v>776.83331741323002</v>
      </c>
      <c r="C115" s="19">
        <v>17.726190792301701</v>
      </c>
      <c r="D115" s="19">
        <v>124.975098104605</v>
      </c>
      <c r="E115" s="19">
        <v>285.99501752503102</v>
      </c>
      <c r="F115" s="19">
        <v>22.839566077442601</v>
      </c>
      <c r="G115" s="19">
        <v>607.52071706944798</v>
      </c>
      <c r="H115" s="19">
        <v>154.328802353702</v>
      </c>
      <c r="I115" s="19">
        <v>230.41103007056699</v>
      </c>
      <c r="J115" s="19">
        <v>272.11863562015299</v>
      </c>
      <c r="K115" s="19">
        <v>234.59593990553</v>
      </c>
      <c r="L115" s="19">
        <v>506.69626310801999</v>
      </c>
      <c r="M115" s="19">
        <v>192.31761751097901</v>
      </c>
      <c r="N115" s="19">
        <v>130.70450311051599</v>
      </c>
      <c r="O115" s="19">
        <v>148.397433165987</v>
      </c>
      <c r="P115" s="19">
        <v>97.2609486899659</v>
      </c>
      <c r="Q115" s="19">
        <v>71.364337378057897</v>
      </c>
      <c r="R115" s="19">
        <v>21.245734576009902</v>
      </c>
      <c r="S115" s="19">
        <v>588.08091608216205</v>
      </c>
      <c r="T115" s="19">
        <v>273.45033034836501</v>
      </c>
      <c r="U115" s="19">
        <v>93.685571327921593</v>
      </c>
      <c r="V115" s="19">
        <v>688.81894696044003</v>
      </c>
      <c r="W115" s="19">
        <v>8.9735761027977397</v>
      </c>
      <c r="X115" s="19">
        <v>443.38893753855399</v>
      </c>
      <c r="Y115" s="33">
        <v>117.28556611317801</v>
      </c>
    </row>
    <row r="116" spans="1:25">
      <c r="A116" s="27">
        <v>4</v>
      </c>
      <c r="B116" s="19">
        <v>543.737663187566</v>
      </c>
      <c r="C116" s="19">
        <v>10.0615770630195</v>
      </c>
      <c r="D116" s="19">
        <v>179.092207020046</v>
      </c>
      <c r="E116" s="19">
        <v>235.30497113861799</v>
      </c>
      <c r="F116" s="19">
        <v>24.559724020737701</v>
      </c>
      <c r="G116" s="19">
        <v>553.11036958966804</v>
      </c>
      <c r="H116" s="19">
        <v>168.27104699194501</v>
      </c>
      <c r="I116" s="19">
        <v>270.805187788274</v>
      </c>
      <c r="J116" s="19">
        <v>225.42216007394401</v>
      </c>
      <c r="K116" s="19">
        <v>197.91970619034799</v>
      </c>
      <c r="L116" s="19">
        <v>404.45666113018001</v>
      </c>
      <c r="M116" s="19">
        <v>240.174503616658</v>
      </c>
      <c r="N116" s="19">
        <v>201.75171423335399</v>
      </c>
      <c r="O116" s="19">
        <v>227.33033324952501</v>
      </c>
      <c r="P116" s="19">
        <v>146.68384582052801</v>
      </c>
      <c r="Q116" s="19">
        <v>265.99386780340598</v>
      </c>
      <c r="R116" s="19">
        <v>16.440127019054799</v>
      </c>
      <c r="S116" s="19">
        <v>595.08006249015295</v>
      </c>
      <c r="T116" s="19">
        <v>330.441497284479</v>
      </c>
      <c r="U116" s="19">
        <v>112.772487009427</v>
      </c>
      <c r="V116" s="19">
        <v>851.12899535023098</v>
      </c>
      <c r="W116" s="19">
        <v>7.9150449971743297</v>
      </c>
      <c r="X116" s="19">
        <v>321.11897438214902</v>
      </c>
      <c r="Y116" s="33">
        <v>159.41193306522899</v>
      </c>
    </row>
    <row r="117" spans="1:25">
      <c r="A117" s="27">
        <v>5</v>
      </c>
      <c r="B117" s="19">
        <v>328.43052929887301</v>
      </c>
      <c r="C117" s="19">
        <v>22.0833346865113</v>
      </c>
      <c r="D117" s="19">
        <v>139.78751213969201</v>
      </c>
      <c r="E117" s="19">
        <v>321.49001232191</v>
      </c>
      <c r="F117" s="19">
        <v>41.699791091202201</v>
      </c>
      <c r="G117" s="19">
        <v>603.34684222098997</v>
      </c>
      <c r="H117" s="19">
        <v>259.788927029783</v>
      </c>
      <c r="I117" s="19">
        <v>243.63425851817701</v>
      </c>
      <c r="J117" s="19">
        <v>231.449681126326</v>
      </c>
      <c r="K117" s="19">
        <v>158.640734352577</v>
      </c>
      <c r="L117" s="19">
        <v>504.04889769827798</v>
      </c>
      <c r="M117" s="19">
        <v>125.640770729526</v>
      </c>
      <c r="N117" s="19">
        <v>137.335966014208</v>
      </c>
      <c r="O117" s="19">
        <v>107.173210776858</v>
      </c>
      <c r="P117" s="19">
        <v>155.56026973500499</v>
      </c>
      <c r="Q117" s="19">
        <v>112.42433889467399</v>
      </c>
      <c r="R117" s="19">
        <v>27.588651811533001</v>
      </c>
      <c r="S117" s="19">
        <v>794.09640710928704</v>
      </c>
      <c r="T117" s="19">
        <v>270.761474065524</v>
      </c>
      <c r="U117" s="19">
        <v>80.860387307871505</v>
      </c>
      <c r="V117" s="19">
        <v>1038.3385226334001</v>
      </c>
      <c r="W117" s="19">
        <v>17.914474219617102</v>
      </c>
      <c r="X117" s="19">
        <v>340.00103026763799</v>
      </c>
      <c r="Y117" s="33">
        <v>209.238733330233</v>
      </c>
    </row>
    <row r="118" spans="1:25">
      <c r="A118" s="27">
        <v>6</v>
      </c>
      <c r="B118" s="19">
        <v>705.14793304241005</v>
      </c>
      <c r="C118" s="19">
        <v>23.956623760914301</v>
      </c>
      <c r="D118" s="19">
        <v>169.672425321292</v>
      </c>
      <c r="E118" s="19">
        <v>227.74575819202201</v>
      </c>
      <c r="F118" s="19">
        <v>33.762777458893702</v>
      </c>
      <c r="G118" s="19">
        <v>903.20471164583705</v>
      </c>
      <c r="H118" s="19">
        <v>184.14035200678299</v>
      </c>
      <c r="I118" s="19">
        <v>279.11808589403103</v>
      </c>
      <c r="J118" s="19">
        <v>239.40854742760601</v>
      </c>
      <c r="K118" s="19">
        <v>229.51668229148899</v>
      </c>
      <c r="L118" s="19">
        <v>734.30034460907598</v>
      </c>
      <c r="M118" s="19">
        <v>188.01867169855399</v>
      </c>
      <c r="N118" s="19">
        <v>145.238914255579</v>
      </c>
      <c r="O118" s="19">
        <v>114.941794599186</v>
      </c>
      <c r="P118" s="19">
        <v>172.46157640714</v>
      </c>
      <c r="Q118" s="19">
        <v>223.142647903811</v>
      </c>
      <c r="R118" s="19">
        <v>27.233584385884502</v>
      </c>
      <c r="S118" s="19">
        <v>550.12787633748098</v>
      </c>
      <c r="T118" s="19">
        <v>222.118703898842</v>
      </c>
      <c r="U118" s="19">
        <v>73.197759258506196</v>
      </c>
      <c r="V118" s="19">
        <v>996.50364456885404</v>
      </c>
      <c r="W118" s="19">
        <v>13.3328062031034</v>
      </c>
      <c r="X118" s="19">
        <v>218.542257254644</v>
      </c>
      <c r="Y118" s="33">
        <v>135.17467004658499</v>
      </c>
    </row>
    <row r="119" spans="1:25">
      <c r="A119" s="27">
        <v>7</v>
      </c>
      <c r="B119" s="19">
        <v>682.41678298479803</v>
      </c>
      <c r="C119" s="19">
        <v>36.2030912447321</v>
      </c>
      <c r="D119" s="19">
        <v>167.82194048817101</v>
      </c>
      <c r="E119" s="19">
        <v>346.98013342768502</v>
      </c>
      <c r="F119" s="19">
        <v>32.415427359861802</v>
      </c>
      <c r="G119" s="19">
        <v>802.97395655111995</v>
      </c>
      <c r="H119" s="19">
        <v>279.79709053616301</v>
      </c>
      <c r="I119" s="19">
        <v>356.79599694669599</v>
      </c>
      <c r="J119" s="19">
        <v>295.11976442116497</v>
      </c>
      <c r="K119" s="19">
        <v>235.02441558115501</v>
      </c>
      <c r="L119" s="19">
        <v>717.05751852685501</v>
      </c>
      <c r="M119" s="19">
        <v>298.57161033946699</v>
      </c>
      <c r="N119" s="19">
        <v>223.73457319978701</v>
      </c>
      <c r="O119" s="19">
        <v>153.88586929844701</v>
      </c>
      <c r="P119" s="19">
        <v>170.48523484872899</v>
      </c>
      <c r="Q119" s="19">
        <v>129.32598171933401</v>
      </c>
      <c r="R119" s="19">
        <v>33.494416254161102</v>
      </c>
      <c r="S119" s="19">
        <v>728.30750091728805</v>
      </c>
      <c r="T119" s="19">
        <v>283.87286036873599</v>
      </c>
      <c r="U119" s="19">
        <v>128.56173957144199</v>
      </c>
      <c r="V119" s="19">
        <v>1000.27159709886</v>
      </c>
      <c r="W119" s="19">
        <v>14.9658407401537</v>
      </c>
      <c r="X119" s="19">
        <v>458.79993516615298</v>
      </c>
      <c r="Y119" s="33">
        <v>144.07264300365401</v>
      </c>
    </row>
    <row r="120" spans="1:25" ht="17" thickBot="1">
      <c r="A120" s="28">
        <v>8</v>
      </c>
      <c r="B120" s="20">
        <v>590.37358007950695</v>
      </c>
      <c r="C120" s="20">
        <v>11.178820983123501</v>
      </c>
      <c r="D120" s="20">
        <v>83.855707822385895</v>
      </c>
      <c r="E120" s="20">
        <v>239.88251795905401</v>
      </c>
      <c r="F120" s="20">
        <v>37.653962144863002</v>
      </c>
      <c r="G120" s="20">
        <v>409.23988554732699</v>
      </c>
      <c r="H120" s="20">
        <v>121.46694813474799</v>
      </c>
      <c r="I120" s="20">
        <v>201.019808918422</v>
      </c>
      <c r="J120" s="20">
        <v>185.0358112632</v>
      </c>
      <c r="K120" s="20">
        <v>174.467533593224</v>
      </c>
      <c r="L120" s="20">
        <v>264.02236404074603</v>
      </c>
      <c r="M120" s="20">
        <v>222.48887613967401</v>
      </c>
      <c r="N120" s="20">
        <v>336.90264009703702</v>
      </c>
      <c r="O120" s="20">
        <v>236.35557199559099</v>
      </c>
      <c r="P120" s="20">
        <v>81.706562433444603</v>
      </c>
      <c r="Q120" s="20">
        <v>78.352975616700704</v>
      </c>
      <c r="R120" s="20">
        <v>27.903659041819999</v>
      </c>
      <c r="S120" s="20">
        <v>624.09681998418</v>
      </c>
      <c r="T120" s="20">
        <v>231.97337877161101</v>
      </c>
      <c r="U120" s="20">
        <v>90.890393618963003</v>
      </c>
      <c r="V120" s="20">
        <v>491.69845780480102</v>
      </c>
      <c r="W120" s="20">
        <v>7.0875531971661596</v>
      </c>
      <c r="X120" s="20">
        <v>226.84766562176799</v>
      </c>
      <c r="Y120" s="34">
        <v>78.695681460190499</v>
      </c>
    </row>
    <row r="121" spans="1:25" ht="17" thickBot="1">
      <c r="A121" s="17"/>
      <c r="B121" s="15">
        <f>AVERAGE(B113:Y120)</f>
        <v>272.50062849833716</v>
      </c>
    </row>
    <row r="122" spans="1:25">
      <c r="A122" s="25" t="s">
        <v>39</v>
      </c>
      <c r="B122" s="31" t="s">
        <v>0</v>
      </c>
      <c r="C122" s="31" t="s">
        <v>1</v>
      </c>
      <c r="D122" s="31" t="s">
        <v>2</v>
      </c>
      <c r="E122" s="31" t="s">
        <v>3</v>
      </c>
      <c r="F122" s="31" t="s">
        <v>4</v>
      </c>
      <c r="G122" s="31" t="s">
        <v>5</v>
      </c>
      <c r="H122" s="31" t="s">
        <v>6</v>
      </c>
      <c r="I122" s="31" t="s">
        <v>7</v>
      </c>
      <c r="J122" s="31" t="s">
        <v>8</v>
      </c>
      <c r="K122" s="31" t="s">
        <v>9</v>
      </c>
      <c r="L122" s="31" t="s">
        <v>10</v>
      </c>
      <c r="M122" s="31" t="s">
        <v>11</v>
      </c>
      <c r="N122" s="31" t="s">
        <v>12</v>
      </c>
      <c r="O122" s="31" t="s">
        <v>13</v>
      </c>
      <c r="P122" s="31" t="s">
        <v>14</v>
      </c>
      <c r="Q122" s="31" t="s">
        <v>15</v>
      </c>
      <c r="R122" s="31" t="s">
        <v>16</v>
      </c>
      <c r="S122" s="31" t="s">
        <v>17</v>
      </c>
      <c r="T122" s="31" t="s">
        <v>18</v>
      </c>
      <c r="U122" s="31" t="s">
        <v>19</v>
      </c>
      <c r="V122" s="31" t="s">
        <v>20</v>
      </c>
      <c r="W122" s="31" t="s">
        <v>21</v>
      </c>
      <c r="X122" s="31" t="s">
        <v>22</v>
      </c>
      <c r="Y122" s="32" t="s">
        <v>23</v>
      </c>
    </row>
    <row r="123" spans="1:25">
      <c r="A123" s="27">
        <v>1</v>
      </c>
      <c r="B123" s="19">
        <v>631.20435370124301</v>
      </c>
      <c r="C123" s="19">
        <v>21.6293258408074</v>
      </c>
      <c r="D123" s="19">
        <v>138.067193175618</v>
      </c>
      <c r="E123" s="19">
        <v>419.447303596849</v>
      </c>
      <c r="F123" s="19">
        <v>30.966158293432201</v>
      </c>
      <c r="G123" s="19">
        <v>773.396198505808</v>
      </c>
      <c r="H123" s="19">
        <v>356.685401133413</v>
      </c>
      <c r="I123" s="19">
        <v>401.530729434622</v>
      </c>
      <c r="J123" s="19">
        <v>337.70192550084801</v>
      </c>
      <c r="K123" s="19">
        <v>184.94237210373501</v>
      </c>
      <c r="L123" s="19">
        <v>424.59511740204903</v>
      </c>
      <c r="M123" s="19">
        <v>184.714068825928</v>
      </c>
      <c r="N123" s="19">
        <v>288.52154615223901</v>
      </c>
      <c r="O123" s="19">
        <v>230.78512788747801</v>
      </c>
      <c r="P123" s="19">
        <v>227.89415282559</v>
      </c>
      <c r="Q123" s="19">
        <v>152.166794714394</v>
      </c>
      <c r="R123" s="19">
        <v>37.620123385367897</v>
      </c>
      <c r="S123" s="19">
        <v>1041.4029358054399</v>
      </c>
      <c r="T123" s="19">
        <v>280.279324729172</v>
      </c>
      <c r="U123" s="19">
        <v>138.50256449229701</v>
      </c>
      <c r="V123" s="19">
        <v>862.51932614502198</v>
      </c>
      <c r="W123" s="19">
        <v>19.403581680764301</v>
      </c>
      <c r="X123" s="19">
        <v>709.68622734134101</v>
      </c>
      <c r="Y123" s="33">
        <v>212.46147091639801</v>
      </c>
    </row>
    <row r="124" spans="1:25">
      <c r="A124" s="27">
        <v>2</v>
      </c>
      <c r="B124" s="19">
        <v>400.87701294969497</v>
      </c>
      <c r="C124" s="19">
        <v>19.9952836220031</v>
      </c>
      <c r="D124" s="19">
        <v>208.097472283716</v>
      </c>
      <c r="E124" s="19">
        <v>254.77934270214499</v>
      </c>
      <c r="F124" s="19">
        <v>18.728839008677301</v>
      </c>
      <c r="G124" s="19">
        <v>444.68496008368697</v>
      </c>
      <c r="H124" s="19">
        <v>165.80561365964701</v>
      </c>
      <c r="I124" s="19">
        <v>265.56854901115798</v>
      </c>
      <c r="J124" s="19">
        <v>183.355973468185</v>
      </c>
      <c r="K124" s="19">
        <v>142.880933542398</v>
      </c>
      <c r="L124" s="19">
        <v>417.57002771169698</v>
      </c>
      <c r="M124" s="19">
        <v>205.28704000508</v>
      </c>
      <c r="N124" s="19">
        <v>165.80934220285101</v>
      </c>
      <c r="O124" s="19">
        <v>115.033235202141</v>
      </c>
      <c r="P124" s="19">
        <v>173.14524304754801</v>
      </c>
      <c r="Q124" s="19">
        <v>68.017016959786901</v>
      </c>
      <c r="R124" s="19">
        <v>17.1021674628923</v>
      </c>
      <c r="S124" s="19">
        <v>660.52762633358702</v>
      </c>
      <c r="T124" s="19">
        <v>245.57347901371801</v>
      </c>
      <c r="U124" s="19">
        <v>87.269537264609099</v>
      </c>
      <c r="V124" s="19">
        <v>819.908279212308</v>
      </c>
      <c r="W124" s="19">
        <v>10.895939442363501</v>
      </c>
      <c r="X124" s="19">
        <v>126.039141406475</v>
      </c>
      <c r="Y124" s="33">
        <v>100.136915415975</v>
      </c>
    </row>
    <row r="125" spans="1:25">
      <c r="A125" s="27">
        <v>3</v>
      </c>
      <c r="B125" s="19">
        <v>721.068745557699</v>
      </c>
      <c r="C125" s="19">
        <v>16.943799560662601</v>
      </c>
      <c r="D125" s="19">
        <v>126.180927735426</v>
      </c>
      <c r="E125" s="19">
        <v>270.66269847544498</v>
      </c>
      <c r="F125" s="19">
        <v>23.2279111832894</v>
      </c>
      <c r="G125" s="19">
        <v>581.55948613451301</v>
      </c>
      <c r="H125" s="19">
        <v>158.49252729103799</v>
      </c>
      <c r="I125" s="19">
        <v>212.10455516092401</v>
      </c>
      <c r="J125" s="19">
        <v>252.44788598931299</v>
      </c>
      <c r="K125" s="19">
        <v>249.55335691563499</v>
      </c>
      <c r="L125" s="19">
        <v>484.70823644388099</v>
      </c>
      <c r="M125" s="19">
        <v>192.19014623201099</v>
      </c>
      <c r="N125" s="19">
        <v>127.15151056261899</v>
      </c>
      <c r="O125" s="19">
        <v>140.50879217114601</v>
      </c>
      <c r="P125" s="19">
        <v>98.434746769544802</v>
      </c>
      <c r="Q125" s="19">
        <v>69.606790042304397</v>
      </c>
      <c r="R125" s="19">
        <v>18.9904999674308</v>
      </c>
      <c r="S125" s="19">
        <v>591.87201532177596</v>
      </c>
      <c r="T125" s="19">
        <v>274.98860304244101</v>
      </c>
      <c r="U125" s="19">
        <v>98.645139455766795</v>
      </c>
      <c r="V125" s="19">
        <v>619.53731938336296</v>
      </c>
      <c r="W125" s="19">
        <v>8.2912711918498392</v>
      </c>
      <c r="X125" s="19">
        <v>448.11609937234601</v>
      </c>
      <c r="Y125" s="33">
        <v>114.835901980156</v>
      </c>
    </row>
    <row r="126" spans="1:25">
      <c r="A126" s="27">
        <v>4</v>
      </c>
      <c r="B126" s="19">
        <v>648.63001764524302</v>
      </c>
      <c r="C126" s="19">
        <v>9.3424384537682208</v>
      </c>
      <c r="D126" s="19">
        <v>162.536856482079</v>
      </c>
      <c r="E126" s="19">
        <v>226.20939801905601</v>
      </c>
      <c r="F126" s="19">
        <v>24.061426761704301</v>
      </c>
      <c r="G126" s="19">
        <v>481.988300677913</v>
      </c>
      <c r="H126" s="19">
        <v>175.830024043241</v>
      </c>
      <c r="I126" s="19">
        <v>253.05740847829799</v>
      </c>
      <c r="J126" s="19">
        <v>232.952213437648</v>
      </c>
      <c r="K126" s="19">
        <v>223.94016569481801</v>
      </c>
      <c r="L126" s="19">
        <v>367.48718429908001</v>
      </c>
      <c r="M126" s="19">
        <v>235.31385826895601</v>
      </c>
      <c r="N126" s="19">
        <v>181.95497813564401</v>
      </c>
      <c r="O126" s="19">
        <v>234.926503202926</v>
      </c>
      <c r="P126" s="19">
        <v>123.823026340572</v>
      </c>
      <c r="Q126" s="19">
        <v>275.146589012319</v>
      </c>
      <c r="R126" s="19">
        <v>14.807630052568999</v>
      </c>
      <c r="S126" s="19">
        <v>632.29619240483396</v>
      </c>
      <c r="T126" s="19">
        <v>302.121611497527</v>
      </c>
      <c r="U126" s="19">
        <v>112.549772612566</v>
      </c>
      <c r="V126" s="19">
        <v>818.177052452623</v>
      </c>
      <c r="W126" s="19">
        <v>7.7430125441044098</v>
      </c>
      <c r="X126" s="19">
        <v>384.39328779874802</v>
      </c>
      <c r="Y126" s="33">
        <v>148.086995504855</v>
      </c>
    </row>
    <row r="127" spans="1:25">
      <c r="A127" s="27">
        <v>5</v>
      </c>
      <c r="B127" s="19">
        <v>364.90415120438399</v>
      </c>
      <c r="C127" s="19">
        <v>22.299317219021901</v>
      </c>
      <c r="D127" s="19">
        <v>116.976599040303</v>
      </c>
      <c r="E127" s="19">
        <v>279.38584585410598</v>
      </c>
      <c r="F127" s="19">
        <v>39.372514325486499</v>
      </c>
      <c r="G127" s="19">
        <v>597.29789506754503</v>
      </c>
      <c r="H127" s="19">
        <v>277.665704730448</v>
      </c>
      <c r="I127" s="19">
        <v>220.44183856973501</v>
      </c>
      <c r="J127" s="19">
        <v>219.133060704119</v>
      </c>
      <c r="K127" s="19">
        <v>193.852507607794</v>
      </c>
      <c r="L127" s="19">
        <v>453.49930776763699</v>
      </c>
      <c r="M127" s="19">
        <v>127.66600865418199</v>
      </c>
      <c r="N127" s="19">
        <v>125.57741916567301</v>
      </c>
      <c r="O127" s="19">
        <v>95.062521354373402</v>
      </c>
      <c r="P127" s="19">
        <v>138.66113150582501</v>
      </c>
      <c r="Q127" s="19">
        <v>96.437537415669496</v>
      </c>
      <c r="R127" s="19">
        <v>24.6599696050585</v>
      </c>
      <c r="S127" s="19">
        <v>774.01611596072905</v>
      </c>
      <c r="T127" s="19">
        <v>284.30534353482199</v>
      </c>
      <c r="U127" s="19">
        <v>82.7442690025552</v>
      </c>
      <c r="V127" s="19">
        <v>933.56946356676201</v>
      </c>
      <c r="W127" s="19">
        <v>15.7463846806441</v>
      </c>
      <c r="X127" s="19">
        <v>396.169638267094</v>
      </c>
      <c r="Y127" s="33">
        <v>190.88363395801699</v>
      </c>
    </row>
    <row r="128" spans="1:25">
      <c r="A128" s="27">
        <v>6</v>
      </c>
      <c r="B128" s="19">
        <v>635.91583439522401</v>
      </c>
      <c r="C128" s="19">
        <v>18.779922637760698</v>
      </c>
      <c r="D128" s="19">
        <v>178.29671300837401</v>
      </c>
      <c r="E128" s="19">
        <v>249.72053644683899</v>
      </c>
      <c r="F128" s="19">
        <v>32.939740644370303</v>
      </c>
      <c r="G128" s="19">
        <v>751.57801360693702</v>
      </c>
      <c r="H128" s="19">
        <v>186.352985100762</v>
      </c>
      <c r="I128" s="19">
        <v>265.06948379204402</v>
      </c>
      <c r="J128" s="19">
        <v>234.428425523713</v>
      </c>
      <c r="K128" s="19">
        <v>227.06499359356599</v>
      </c>
      <c r="L128" s="19">
        <v>636.79008331751902</v>
      </c>
      <c r="M128" s="19">
        <v>197.687144574108</v>
      </c>
      <c r="N128" s="19">
        <v>137.529825347008</v>
      </c>
      <c r="O128" s="19">
        <v>120.662193972308</v>
      </c>
      <c r="P128" s="19">
        <v>163.80231516485199</v>
      </c>
      <c r="Q128" s="19">
        <v>231.16041489597399</v>
      </c>
      <c r="R128" s="19">
        <v>25.3525132545692</v>
      </c>
      <c r="S128" s="19">
        <v>611.52761641491395</v>
      </c>
      <c r="T128" s="19">
        <v>209.37545806640099</v>
      </c>
      <c r="U128" s="19">
        <v>76.450979486807299</v>
      </c>
      <c r="V128" s="19">
        <v>984.77588400040395</v>
      </c>
      <c r="W128" s="19">
        <v>12.538932807583899</v>
      </c>
      <c r="X128" s="19">
        <v>214.75563639113</v>
      </c>
      <c r="Y128" s="33">
        <v>135.453378643593</v>
      </c>
    </row>
    <row r="129" spans="1:25">
      <c r="A129" s="27">
        <v>7</v>
      </c>
      <c r="B129" s="19">
        <v>673.14416335080796</v>
      </c>
      <c r="C129" s="19">
        <v>34.662055941122702</v>
      </c>
      <c r="D129" s="19">
        <v>168.31407091352099</v>
      </c>
      <c r="E129" s="19">
        <v>351.98412546993399</v>
      </c>
      <c r="F129" s="19">
        <v>36.582547847581601</v>
      </c>
      <c r="G129" s="19">
        <v>765.69692292548098</v>
      </c>
      <c r="H129" s="19">
        <v>253.75313645845</v>
      </c>
      <c r="I129" s="19">
        <v>305.57214243027198</v>
      </c>
      <c r="J129" s="19">
        <v>295.68836898243001</v>
      </c>
      <c r="K129" s="19">
        <v>242.65117651558401</v>
      </c>
      <c r="L129" s="19">
        <v>706.06913357144697</v>
      </c>
      <c r="M129" s="19">
        <v>272.46646189918198</v>
      </c>
      <c r="N129" s="19">
        <v>242.98654616394199</v>
      </c>
      <c r="O129" s="19">
        <v>153.277741335749</v>
      </c>
      <c r="P129" s="19">
        <v>163.10108701482099</v>
      </c>
      <c r="Q129" s="19">
        <v>129.32598171933401</v>
      </c>
      <c r="R129" s="19">
        <v>30.601377176763801</v>
      </c>
      <c r="S129" s="19">
        <v>654.35612911645296</v>
      </c>
      <c r="T129" s="19">
        <v>324.42797241996902</v>
      </c>
      <c r="U129" s="19">
        <v>120.46094122059399</v>
      </c>
      <c r="V129" s="19">
        <v>981.37790186969198</v>
      </c>
      <c r="W129" s="19">
        <v>15.408212969042401</v>
      </c>
      <c r="X129" s="19">
        <v>401.59684298090298</v>
      </c>
      <c r="Y129" s="33">
        <v>141.455430580609</v>
      </c>
    </row>
    <row r="130" spans="1:25" ht="17" thickBot="1">
      <c r="A130" s="28">
        <v>8</v>
      </c>
      <c r="B130" s="20">
        <v>608.17827881704</v>
      </c>
      <c r="C130" s="20">
        <v>8.7245244450814496</v>
      </c>
      <c r="D130" s="20">
        <v>84.086954306183401</v>
      </c>
      <c r="E130" s="20">
        <v>233.73005472705901</v>
      </c>
      <c r="F130" s="20">
        <v>36.817806953991997</v>
      </c>
      <c r="G130" s="20">
        <v>396.06939042609298</v>
      </c>
      <c r="H130" s="20">
        <v>109.20078417663601</v>
      </c>
      <c r="I130" s="20">
        <v>206.12282106527499</v>
      </c>
      <c r="J130" s="20">
        <v>160.475190774553</v>
      </c>
      <c r="K130" s="20">
        <v>186.908083432773</v>
      </c>
      <c r="L130" s="20">
        <v>240.640531230043</v>
      </c>
      <c r="M130" s="20">
        <v>204.55211980559301</v>
      </c>
      <c r="N130" s="20">
        <v>346.448078753978</v>
      </c>
      <c r="O130" s="20">
        <v>232.52998364602601</v>
      </c>
      <c r="P130" s="20">
        <v>76.092150183891803</v>
      </c>
      <c r="Q130" s="20">
        <v>71.994293976966304</v>
      </c>
      <c r="R130" s="20">
        <v>28.0424198731228</v>
      </c>
      <c r="S130" s="20">
        <v>611.57219595978995</v>
      </c>
      <c r="T130" s="20">
        <v>248.69438631691099</v>
      </c>
      <c r="U130" s="20">
        <v>71.728804200652803</v>
      </c>
      <c r="V130" s="20">
        <v>471.79663304296798</v>
      </c>
      <c r="W130" s="20">
        <v>6.8030939225822999</v>
      </c>
      <c r="X130" s="20">
        <v>204.34119888574699</v>
      </c>
      <c r="Y130" s="34">
        <v>79.159722016925002</v>
      </c>
    </row>
    <row r="131" spans="1:25" ht="17" thickBot="1">
      <c r="A131" s="16"/>
      <c r="B131" s="15">
        <f>AVERAGE(B123:Y130)</f>
        <v>263.53497072930298</v>
      </c>
    </row>
    <row r="132" spans="1:25">
      <c r="A132" s="25" t="s">
        <v>41</v>
      </c>
      <c r="B132" s="31" t="s">
        <v>0</v>
      </c>
      <c r="C132" s="31" t="s">
        <v>1</v>
      </c>
      <c r="D132" s="31" t="s">
        <v>2</v>
      </c>
      <c r="E132" s="31" t="s">
        <v>3</v>
      </c>
      <c r="F132" s="31" t="s">
        <v>4</v>
      </c>
      <c r="G132" s="31" t="s">
        <v>5</v>
      </c>
      <c r="H132" s="31" t="s">
        <v>6</v>
      </c>
      <c r="I132" s="31" t="s">
        <v>7</v>
      </c>
      <c r="J132" s="31" t="s">
        <v>8</v>
      </c>
      <c r="K132" s="31" t="s">
        <v>9</v>
      </c>
      <c r="L132" s="31" t="s">
        <v>10</v>
      </c>
      <c r="M132" s="31" t="s">
        <v>11</v>
      </c>
      <c r="N132" s="31" t="s">
        <v>12</v>
      </c>
      <c r="O132" s="31" t="s">
        <v>13</v>
      </c>
      <c r="P132" s="31" t="s">
        <v>14</v>
      </c>
      <c r="Q132" s="31" t="s">
        <v>15</v>
      </c>
      <c r="R132" s="31" t="s">
        <v>16</v>
      </c>
      <c r="S132" s="31" t="s">
        <v>17</v>
      </c>
      <c r="T132" s="31" t="s">
        <v>18</v>
      </c>
      <c r="U132" s="31" t="s">
        <v>19</v>
      </c>
      <c r="V132" s="31" t="s">
        <v>20</v>
      </c>
      <c r="W132" s="31" t="s">
        <v>21</v>
      </c>
      <c r="X132" s="31" t="s">
        <v>22</v>
      </c>
      <c r="Y132" s="32" t="s">
        <v>23</v>
      </c>
    </row>
    <row r="133" spans="1:25">
      <c r="A133" s="27">
        <v>1</v>
      </c>
      <c r="B133" s="19">
        <v>558.71517310000002</v>
      </c>
      <c r="C133" s="19">
        <v>20.997996260000001</v>
      </c>
      <c r="D133" s="19">
        <v>133.0628495</v>
      </c>
      <c r="E133" s="19">
        <v>346.52683969999998</v>
      </c>
      <c r="F133" s="19">
        <v>28.903401479999999</v>
      </c>
      <c r="G133" s="19">
        <v>572.05872499999998</v>
      </c>
      <c r="H133" s="19">
        <v>247.8464271</v>
      </c>
      <c r="I133" s="19">
        <v>266.36941530000001</v>
      </c>
      <c r="J133" s="19">
        <v>266.49878560000002</v>
      </c>
      <c r="K133" s="19">
        <v>146.86711510000001</v>
      </c>
      <c r="L133" s="19">
        <v>402.83657749999998</v>
      </c>
      <c r="M133" s="19">
        <v>185.4530541</v>
      </c>
      <c r="N133" s="19">
        <v>235.38701639999999</v>
      </c>
      <c r="O133" s="19">
        <v>187.09157400000001</v>
      </c>
      <c r="P133" s="19">
        <v>141.50159600000001</v>
      </c>
      <c r="Q133" s="19">
        <v>120.88781400000001</v>
      </c>
      <c r="R133" s="19">
        <v>29.653805810000001</v>
      </c>
      <c r="S133" s="19">
        <v>870.29635499999995</v>
      </c>
      <c r="T133" s="19">
        <v>219.38850429999999</v>
      </c>
      <c r="U133" s="19">
        <v>100.63780749999999</v>
      </c>
      <c r="V133" s="19">
        <v>719.53288799999996</v>
      </c>
      <c r="W133" s="19">
        <v>14.100449230000001</v>
      </c>
      <c r="X133" s="19">
        <v>465.49995960000001</v>
      </c>
      <c r="Y133" s="33">
        <v>190.89264019999999</v>
      </c>
    </row>
    <row r="134" spans="1:25">
      <c r="A134" s="27">
        <v>2</v>
      </c>
      <c r="B134" s="19">
        <v>580.80261270000005</v>
      </c>
      <c r="C134" s="19">
        <v>18.618443389999999</v>
      </c>
      <c r="D134" s="19">
        <v>140.46306300000001</v>
      </c>
      <c r="E134" s="19">
        <v>272.7844781</v>
      </c>
      <c r="F134" s="19">
        <v>25.507767560000001</v>
      </c>
      <c r="G134" s="19">
        <v>464.52930659999998</v>
      </c>
      <c r="H134" s="19">
        <v>179.35656220000001</v>
      </c>
      <c r="I134" s="19">
        <v>257.4623661</v>
      </c>
      <c r="J134" s="19">
        <v>260.26619449999998</v>
      </c>
      <c r="K134" s="19">
        <v>184.1539803</v>
      </c>
      <c r="L134" s="19">
        <v>461.37420989999998</v>
      </c>
      <c r="M134" s="19">
        <v>204.6970565</v>
      </c>
      <c r="N134" s="19">
        <v>152.96404570000001</v>
      </c>
      <c r="O134" s="19">
        <v>106.7193836</v>
      </c>
      <c r="P134" s="19">
        <v>153.10526200000001</v>
      </c>
      <c r="Q134" s="19">
        <v>62.137626519999998</v>
      </c>
      <c r="R134" s="19">
        <v>16.757004299999998</v>
      </c>
      <c r="S134" s="19">
        <v>614.28709470000001</v>
      </c>
      <c r="T134" s="19">
        <v>226.97048649999999</v>
      </c>
      <c r="U134" s="19">
        <v>98.928249109999996</v>
      </c>
      <c r="V134" s="19">
        <v>813.03049750000002</v>
      </c>
      <c r="W134" s="19">
        <v>9.6031275459999996</v>
      </c>
      <c r="X134" s="19">
        <v>169.95260569999999</v>
      </c>
      <c r="Y134" s="33">
        <v>109.0822045</v>
      </c>
    </row>
    <row r="135" spans="1:25">
      <c r="A135" s="27">
        <v>3</v>
      </c>
      <c r="B135" s="19">
        <v>771.66199930000005</v>
      </c>
      <c r="C135" s="19">
        <v>24.54306098</v>
      </c>
      <c r="D135" s="19">
        <v>88.518201419999997</v>
      </c>
      <c r="E135" s="19">
        <v>258.68215750000002</v>
      </c>
      <c r="F135" s="19">
        <v>23.319392990000001</v>
      </c>
      <c r="G135" s="19">
        <v>468.78911149999999</v>
      </c>
      <c r="H135" s="19">
        <v>171.66816470000001</v>
      </c>
      <c r="I135" s="19">
        <v>194.4804828</v>
      </c>
      <c r="J135" s="19">
        <v>347.01378160000002</v>
      </c>
      <c r="K135" s="19">
        <v>264.53857210000001</v>
      </c>
      <c r="L135" s="19">
        <v>551.98586499999999</v>
      </c>
      <c r="M135" s="19">
        <v>198.38828670000001</v>
      </c>
      <c r="N135" s="19">
        <v>177.5178966</v>
      </c>
      <c r="O135" s="19">
        <v>99.259875219999998</v>
      </c>
      <c r="P135" s="19">
        <v>122.1423925</v>
      </c>
      <c r="Q135" s="19">
        <v>78.740293960000002</v>
      </c>
      <c r="R135" s="19">
        <v>17.69915057</v>
      </c>
      <c r="S135" s="19">
        <v>594.07853150000005</v>
      </c>
      <c r="T135" s="19">
        <v>274.53429920000002</v>
      </c>
      <c r="U135" s="19">
        <v>94.125652250000002</v>
      </c>
      <c r="V135" s="19">
        <v>769.44381840000005</v>
      </c>
      <c r="W135" s="19">
        <v>14.65154115</v>
      </c>
      <c r="X135" s="19">
        <v>409.95584880000001</v>
      </c>
      <c r="Y135" s="33">
        <v>110.43929660000001</v>
      </c>
    </row>
    <row r="136" spans="1:25">
      <c r="A136" s="27">
        <v>4</v>
      </c>
      <c r="B136" s="19">
        <v>560.62859570000001</v>
      </c>
      <c r="C136" s="19">
        <v>8.0391727880000001</v>
      </c>
      <c r="D136" s="19">
        <v>179.95993999999999</v>
      </c>
      <c r="E136" s="19">
        <v>202.9879914</v>
      </c>
      <c r="F136" s="19">
        <v>20.394102740000001</v>
      </c>
      <c r="G136" s="19">
        <v>382.26288049999999</v>
      </c>
      <c r="H136" s="19">
        <v>136.9292475</v>
      </c>
      <c r="I136" s="19">
        <v>210.5609067</v>
      </c>
      <c r="J136" s="19">
        <v>202.52343389999999</v>
      </c>
      <c r="K136" s="19">
        <v>181.83938029999999</v>
      </c>
      <c r="L136" s="19">
        <v>297.36423969999998</v>
      </c>
      <c r="M136" s="19">
        <v>184.28879480000001</v>
      </c>
      <c r="N136" s="19">
        <v>201.91216180000001</v>
      </c>
      <c r="O136" s="19">
        <v>193.18072749999999</v>
      </c>
      <c r="P136" s="19">
        <v>118.10859050000001</v>
      </c>
      <c r="Q136" s="19">
        <v>244.73404099999999</v>
      </c>
      <c r="R136" s="19">
        <v>15.01134135</v>
      </c>
      <c r="S136" s="19">
        <v>471.2455238</v>
      </c>
      <c r="T136" s="19">
        <v>249.14356169999999</v>
      </c>
      <c r="U136" s="19">
        <v>108.86117969999999</v>
      </c>
      <c r="V136" s="19">
        <v>641.70451449999996</v>
      </c>
      <c r="W136" s="19">
        <v>8.1965322480000005</v>
      </c>
      <c r="X136" s="19">
        <v>255.66307330000001</v>
      </c>
      <c r="Y136" s="33">
        <v>137.8478216</v>
      </c>
    </row>
    <row r="137" spans="1:25">
      <c r="A137" s="27">
        <v>5</v>
      </c>
      <c r="B137" s="19">
        <v>346.10713870000001</v>
      </c>
      <c r="C137" s="19">
        <v>32.034757749999997</v>
      </c>
      <c r="D137" s="19">
        <v>116.650307</v>
      </c>
      <c r="E137" s="19">
        <v>368.59183810000002</v>
      </c>
      <c r="F137" s="19">
        <v>40.796915779999999</v>
      </c>
      <c r="G137" s="19">
        <v>624.81428310000001</v>
      </c>
      <c r="H137" s="19">
        <v>208.62366030000001</v>
      </c>
      <c r="I137" s="19">
        <v>216.7810494</v>
      </c>
      <c r="J137" s="19">
        <v>186.5038764</v>
      </c>
      <c r="K137" s="19">
        <v>115.616866</v>
      </c>
      <c r="L137" s="19">
        <v>427.4163724</v>
      </c>
      <c r="M137" s="19">
        <v>130.80066299999999</v>
      </c>
      <c r="N137" s="19">
        <v>124.4215786</v>
      </c>
      <c r="O137" s="19">
        <v>118.6824388</v>
      </c>
      <c r="P137" s="19">
        <v>139.74055960000001</v>
      </c>
      <c r="Q137" s="19">
        <v>94.890476079999999</v>
      </c>
      <c r="R137" s="19">
        <v>30.016815470000001</v>
      </c>
      <c r="S137" s="19">
        <v>740.99194590000002</v>
      </c>
      <c r="T137" s="19">
        <v>266.9277472</v>
      </c>
      <c r="U137" s="19">
        <v>103.268975</v>
      </c>
      <c r="V137" s="19">
        <v>892.71765010000001</v>
      </c>
      <c r="W137" s="19">
        <v>14.58569746</v>
      </c>
      <c r="X137" s="19">
        <v>376.58165789999998</v>
      </c>
      <c r="Y137" s="33">
        <v>171.0797225</v>
      </c>
    </row>
    <row r="138" spans="1:25">
      <c r="A138" s="27">
        <v>6</v>
      </c>
      <c r="B138" s="19">
        <v>531.09086579999996</v>
      </c>
      <c r="C138" s="19">
        <v>23.654220949999999</v>
      </c>
      <c r="D138" s="19">
        <v>205.5598626</v>
      </c>
      <c r="E138" s="19">
        <v>301.7232285</v>
      </c>
      <c r="F138" s="19">
        <v>42.735811630000001</v>
      </c>
      <c r="G138" s="19">
        <v>681.18874330000006</v>
      </c>
      <c r="H138" s="19">
        <v>167.9882356</v>
      </c>
      <c r="I138" s="19">
        <v>275.17255269999998</v>
      </c>
      <c r="J138" s="19">
        <v>273.9006928</v>
      </c>
      <c r="K138" s="19">
        <v>292.57141439999998</v>
      </c>
      <c r="L138" s="19">
        <v>535.25127669999995</v>
      </c>
      <c r="M138" s="19">
        <v>201.45666610000001</v>
      </c>
      <c r="N138" s="19">
        <v>163.9411388</v>
      </c>
      <c r="O138" s="19">
        <v>106.5069697</v>
      </c>
      <c r="P138" s="19">
        <v>135.18433590000001</v>
      </c>
      <c r="Q138" s="19">
        <v>221.27681240000001</v>
      </c>
      <c r="R138" s="19">
        <v>28.909493430000001</v>
      </c>
      <c r="S138" s="19">
        <v>464.47931010000002</v>
      </c>
      <c r="T138" s="19">
        <v>230.942239</v>
      </c>
      <c r="U138" s="19">
        <v>81.466161170000007</v>
      </c>
      <c r="V138" s="19">
        <v>999.51824599999998</v>
      </c>
      <c r="W138" s="19">
        <v>13.779036980000001</v>
      </c>
      <c r="X138" s="19">
        <v>235.15117290000001</v>
      </c>
      <c r="Y138" s="33">
        <v>186.6158331</v>
      </c>
    </row>
    <row r="139" spans="1:25">
      <c r="A139" s="27">
        <v>7</v>
      </c>
      <c r="B139" s="19">
        <v>671.90376730000003</v>
      </c>
      <c r="C139" s="19">
        <v>31.425422300000001</v>
      </c>
      <c r="D139" s="19">
        <v>140.44925259999999</v>
      </c>
      <c r="E139" s="19">
        <v>312.52119499999998</v>
      </c>
      <c r="F139" s="19">
        <v>31.921070650000001</v>
      </c>
      <c r="G139" s="19">
        <v>676.1962618</v>
      </c>
      <c r="H139" s="19">
        <v>217.61109289999999</v>
      </c>
      <c r="I139" s="19">
        <v>262.03010310000002</v>
      </c>
      <c r="J139" s="19">
        <v>266.84834640000003</v>
      </c>
      <c r="K139" s="19">
        <v>235.28526260000001</v>
      </c>
      <c r="L139" s="19">
        <v>602.02432550000003</v>
      </c>
      <c r="M139" s="19">
        <v>226.51467779999999</v>
      </c>
      <c r="N139" s="19">
        <v>172.2260483</v>
      </c>
      <c r="O139" s="19">
        <v>161.21992499999999</v>
      </c>
      <c r="P139" s="19">
        <v>155.2526666</v>
      </c>
      <c r="Q139" s="19">
        <v>102.8880956</v>
      </c>
      <c r="R139" s="19">
        <v>24.85113673</v>
      </c>
      <c r="S139" s="19">
        <v>574.05366990000005</v>
      </c>
      <c r="T139" s="19">
        <v>309.80342580000001</v>
      </c>
      <c r="U139" s="19">
        <v>103.1608738</v>
      </c>
      <c r="V139" s="19">
        <v>936.03341269999999</v>
      </c>
      <c r="W139" s="19">
        <v>15.61763936</v>
      </c>
      <c r="X139" s="19">
        <v>265.33858240000001</v>
      </c>
      <c r="Y139" s="33">
        <v>109.3141722</v>
      </c>
    </row>
    <row r="140" spans="1:25" ht="17" thickBot="1">
      <c r="A140" s="28">
        <v>8</v>
      </c>
      <c r="B140" s="20">
        <v>881.04623470000001</v>
      </c>
      <c r="C140" s="20">
        <v>10.908527879999999</v>
      </c>
      <c r="D140" s="20">
        <v>97.379055170000001</v>
      </c>
      <c r="E140" s="20">
        <v>254.03033579999999</v>
      </c>
      <c r="F140" s="20">
        <v>39.438330540000003</v>
      </c>
      <c r="G140" s="20">
        <v>379.03079609999998</v>
      </c>
      <c r="H140" s="20">
        <v>91.871166529999996</v>
      </c>
      <c r="I140" s="20">
        <v>205.20309950000001</v>
      </c>
      <c r="J140" s="20">
        <v>235.07906449999999</v>
      </c>
      <c r="K140" s="20">
        <v>209.1929662</v>
      </c>
      <c r="L140" s="20">
        <v>239.8521101</v>
      </c>
      <c r="M140" s="20">
        <v>211.1303867</v>
      </c>
      <c r="N140" s="20">
        <v>419.25123880000001</v>
      </c>
      <c r="O140" s="20">
        <v>222.01963459999999</v>
      </c>
      <c r="P140" s="20">
        <v>93.324462620000006</v>
      </c>
      <c r="Q140" s="20">
        <v>76.390772119999994</v>
      </c>
      <c r="R140" s="20">
        <v>24.048180909999999</v>
      </c>
      <c r="S140" s="20">
        <v>520.85117620000005</v>
      </c>
      <c r="T140" s="20">
        <v>274.46818450000001</v>
      </c>
      <c r="U140" s="20">
        <v>71.991269360000004</v>
      </c>
      <c r="V140" s="20">
        <v>475.37576289999998</v>
      </c>
      <c r="W140" s="20">
        <v>6.3578859760000004</v>
      </c>
      <c r="X140" s="20">
        <v>207.19770679999999</v>
      </c>
      <c r="Y140" s="34">
        <v>89.075510030000004</v>
      </c>
    </row>
    <row r="141" spans="1:25" ht="17" thickBot="1">
      <c r="A141" s="16"/>
    </row>
    <row r="142" spans="1:25">
      <c r="A142" s="25" t="s">
        <v>44</v>
      </c>
      <c r="B142" s="31" t="s">
        <v>0</v>
      </c>
      <c r="C142" s="31" t="s">
        <v>1</v>
      </c>
      <c r="D142" s="31" t="s">
        <v>2</v>
      </c>
      <c r="E142" s="31" t="s">
        <v>3</v>
      </c>
      <c r="F142" s="31" t="s">
        <v>4</v>
      </c>
      <c r="G142" s="31" t="s">
        <v>5</v>
      </c>
      <c r="H142" s="31" t="s">
        <v>6</v>
      </c>
      <c r="I142" s="31" t="s">
        <v>7</v>
      </c>
      <c r="J142" s="31" t="s">
        <v>8</v>
      </c>
      <c r="K142" s="31" t="s">
        <v>9</v>
      </c>
      <c r="L142" s="31" t="s">
        <v>10</v>
      </c>
      <c r="M142" s="31" t="s">
        <v>11</v>
      </c>
      <c r="N142" s="31" t="s">
        <v>12</v>
      </c>
      <c r="O142" s="31" t="s">
        <v>13</v>
      </c>
      <c r="P142" s="31" t="s">
        <v>14</v>
      </c>
      <c r="Q142" s="31" t="s">
        <v>15</v>
      </c>
      <c r="R142" s="31" t="s">
        <v>16</v>
      </c>
      <c r="S142" s="31" t="s">
        <v>17</v>
      </c>
      <c r="T142" s="31" t="s">
        <v>18</v>
      </c>
      <c r="U142" s="31" t="s">
        <v>19</v>
      </c>
      <c r="V142" s="31" t="s">
        <v>20</v>
      </c>
      <c r="W142" s="31" t="s">
        <v>21</v>
      </c>
      <c r="X142" s="31" t="s">
        <v>22</v>
      </c>
      <c r="Y142" s="32" t="s">
        <v>23</v>
      </c>
    </row>
    <row r="143" spans="1:25">
      <c r="A143" s="27">
        <v>1</v>
      </c>
      <c r="B143" s="19">
        <v>529.29822609999997</v>
      </c>
      <c r="C143" s="19">
        <v>18.381822020000001</v>
      </c>
      <c r="D143" s="19">
        <v>135.5597841</v>
      </c>
      <c r="E143" s="19">
        <v>334.97772600000002</v>
      </c>
      <c r="F143" s="19">
        <v>28.298530020000001</v>
      </c>
      <c r="G143" s="19">
        <v>566.08933769999999</v>
      </c>
      <c r="H143" s="19">
        <v>260.92618720000002</v>
      </c>
      <c r="I143" s="19">
        <v>305.03546590000002</v>
      </c>
      <c r="J143" s="19">
        <v>282.81181120000002</v>
      </c>
      <c r="K143" s="19">
        <v>140.63521549999999</v>
      </c>
      <c r="L143" s="19">
        <v>405.894701</v>
      </c>
      <c r="M143" s="19">
        <v>181.0871065</v>
      </c>
      <c r="N143" s="19">
        <v>239.7138468</v>
      </c>
      <c r="O143" s="19">
        <v>201.58219310000001</v>
      </c>
      <c r="P143" s="19">
        <v>139.05651839999999</v>
      </c>
      <c r="Q143" s="19">
        <v>123.0969595</v>
      </c>
      <c r="R143" s="19">
        <v>29.653805810000001</v>
      </c>
      <c r="S143" s="19">
        <v>849.22405270000002</v>
      </c>
      <c r="T143" s="19">
        <v>246.07324259999999</v>
      </c>
      <c r="U143" s="19">
        <v>105.1028293</v>
      </c>
      <c r="V143" s="19">
        <v>772.20102910000003</v>
      </c>
      <c r="W143" s="19">
        <v>13.962968979999999</v>
      </c>
      <c r="X143" s="19">
        <v>427.90940310000002</v>
      </c>
      <c r="Y143" s="33">
        <v>191.46286420000001</v>
      </c>
    </row>
    <row r="144" spans="1:25">
      <c r="A144" s="27">
        <v>2</v>
      </c>
      <c r="B144" s="19">
        <v>515.91756109999994</v>
      </c>
      <c r="C144" s="19">
        <v>19.066061359999999</v>
      </c>
      <c r="D144" s="19">
        <v>143.11780859999999</v>
      </c>
      <c r="E144" s="19">
        <v>282.65723659999998</v>
      </c>
      <c r="F144" s="19">
        <v>26.1102405</v>
      </c>
      <c r="G144" s="19">
        <v>403.26498470000001</v>
      </c>
      <c r="H144" s="19">
        <v>190.65372049999999</v>
      </c>
      <c r="I144" s="19">
        <v>236.71906749999999</v>
      </c>
      <c r="J144" s="19">
        <v>267.06085940000003</v>
      </c>
      <c r="K144" s="19">
        <v>182.84491059999999</v>
      </c>
      <c r="L144" s="19">
        <v>456.27424029999997</v>
      </c>
      <c r="M144" s="19">
        <v>198.1343129</v>
      </c>
      <c r="N144" s="19">
        <v>145.81194959999999</v>
      </c>
      <c r="O144" s="19">
        <v>109.85696919999999</v>
      </c>
      <c r="P144" s="19">
        <v>164.98151859999999</v>
      </c>
      <c r="Q144" s="19">
        <v>62.137626519999998</v>
      </c>
      <c r="R144" s="19">
        <v>15.90366294</v>
      </c>
      <c r="S144" s="19">
        <v>573.66048620000004</v>
      </c>
      <c r="T144" s="19">
        <v>223.5836171</v>
      </c>
      <c r="U144" s="19">
        <v>100.7837936</v>
      </c>
      <c r="V144" s="19">
        <v>885.96734119999996</v>
      </c>
      <c r="W144" s="19">
        <v>10.323336169999999</v>
      </c>
      <c r="X144" s="19">
        <v>169.95260569999999</v>
      </c>
      <c r="Y144" s="33">
        <v>97.218480810000003</v>
      </c>
    </row>
    <row r="145" spans="1:25">
      <c r="A145" s="27">
        <v>3</v>
      </c>
      <c r="B145" s="19">
        <v>775.64385279999999</v>
      </c>
      <c r="C145" s="19">
        <v>15.029976270000001</v>
      </c>
      <c r="D145" s="19">
        <v>90.168360419999999</v>
      </c>
      <c r="E145" s="19">
        <v>335.8914517</v>
      </c>
      <c r="F145" s="19">
        <v>23.782873330000001</v>
      </c>
      <c r="G145" s="19">
        <v>484.16770070000001</v>
      </c>
      <c r="H145" s="19">
        <v>166.5245845</v>
      </c>
      <c r="I145" s="19">
        <v>231.05978239999999</v>
      </c>
      <c r="J145" s="19">
        <v>344.66224190000003</v>
      </c>
      <c r="K145" s="19">
        <v>277.6995599</v>
      </c>
      <c r="L145" s="19">
        <v>465.40275509999998</v>
      </c>
      <c r="M145" s="19">
        <v>186.07697880000001</v>
      </c>
      <c r="N145" s="19">
        <v>177.5178966</v>
      </c>
      <c r="O145" s="19">
        <v>101.4869863</v>
      </c>
      <c r="P145" s="19">
        <v>122.7052915</v>
      </c>
      <c r="Q145" s="19">
        <v>76.972082330000006</v>
      </c>
      <c r="R145" s="19">
        <v>17.31468117</v>
      </c>
      <c r="S145" s="19">
        <v>589.47880429999998</v>
      </c>
      <c r="T145" s="19">
        <v>263.56268699999998</v>
      </c>
      <c r="U145" s="19">
        <v>90.745099449999998</v>
      </c>
      <c r="V145" s="19">
        <v>772.61877440000001</v>
      </c>
      <c r="W145" s="19">
        <v>14.85282595</v>
      </c>
      <c r="X145" s="19">
        <v>461.73041790000002</v>
      </c>
      <c r="Y145" s="33">
        <v>109.2540595</v>
      </c>
    </row>
    <row r="146" spans="1:25">
      <c r="A146" s="27">
        <v>4</v>
      </c>
      <c r="B146" s="19">
        <v>486.59032380000002</v>
      </c>
      <c r="C146" s="19">
        <v>8.1472139069999994</v>
      </c>
      <c r="D146" s="19">
        <v>158.8276242</v>
      </c>
      <c r="E146" s="19">
        <v>226.30661910000001</v>
      </c>
      <c r="F146" s="19">
        <v>20.394102740000001</v>
      </c>
      <c r="G146" s="19">
        <v>382.26288049999999</v>
      </c>
      <c r="H146" s="19">
        <v>138.02013030000001</v>
      </c>
      <c r="I146" s="19">
        <v>230.3437648</v>
      </c>
      <c r="J146" s="19">
        <v>201.7557578</v>
      </c>
      <c r="K146" s="19">
        <v>179.10715200000001</v>
      </c>
      <c r="L146" s="19">
        <v>275.6998284</v>
      </c>
      <c r="M146" s="19">
        <v>162.7700567</v>
      </c>
      <c r="N146" s="19">
        <v>214.55604299999999</v>
      </c>
      <c r="O146" s="19">
        <v>194.63338010000001</v>
      </c>
      <c r="P146" s="19">
        <v>109.300225</v>
      </c>
      <c r="Q146" s="19">
        <v>248.28907559999999</v>
      </c>
      <c r="R146" s="19">
        <v>16.58891513</v>
      </c>
      <c r="S146" s="19">
        <v>491.70117670000002</v>
      </c>
      <c r="T146" s="19">
        <v>221.6444678</v>
      </c>
      <c r="U146" s="19">
        <v>84.886823480000004</v>
      </c>
      <c r="V146" s="19">
        <v>661.34563860000003</v>
      </c>
      <c r="W146" s="19">
        <v>8.0898278430000001</v>
      </c>
      <c r="X146" s="19">
        <v>272.16109219999998</v>
      </c>
      <c r="Y146" s="33">
        <v>134.34021770000001</v>
      </c>
    </row>
    <row r="147" spans="1:25">
      <c r="A147" s="27">
        <v>5</v>
      </c>
      <c r="B147" s="19">
        <v>350.37584190000001</v>
      </c>
      <c r="C147" s="19">
        <v>19.877348520000002</v>
      </c>
      <c r="D147" s="19">
        <v>115.2301743</v>
      </c>
      <c r="E147" s="19">
        <v>359.11714669999998</v>
      </c>
      <c r="F147" s="19">
        <v>38.704166239999999</v>
      </c>
      <c r="G147" s="19">
        <v>564.37979680000001</v>
      </c>
      <c r="H147" s="19">
        <v>210.9657564</v>
      </c>
      <c r="I147" s="19">
        <v>223.8738261</v>
      </c>
      <c r="J147" s="19">
        <v>187.89928850000001</v>
      </c>
      <c r="K147" s="19">
        <v>128.43290830000001</v>
      </c>
      <c r="L147" s="19">
        <v>395.35940929999998</v>
      </c>
      <c r="M147" s="19">
        <v>130.80066299999999</v>
      </c>
      <c r="N147" s="19">
        <v>124.811384</v>
      </c>
      <c r="O147" s="19">
        <v>118.2978852</v>
      </c>
      <c r="P147" s="19">
        <v>136.6336355</v>
      </c>
      <c r="Q147" s="19">
        <v>111.4097537</v>
      </c>
      <c r="R147" s="19">
        <v>30.044980859999999</v>
      </c>
      <c r="S147" s="19">
        <v>740.99194590000002</v>
      </c>
      <c r="T147" s="19">
        <v>204.06630240000001</v>
      </c>
      <c r="U147" s="19">
        <v>102.9064453</v>
      </c>
      <c r="V147" s="19">
        <v>892.97311330000002</v>
      </c>
      <c r="W147" s="19">
        <v>14.582341489999999</v>
      </c>
      <c r="X147" s="19">
        <v>347.8994333</v>
      </c>
      <c r="Y147" s="33">
        <v>166.6619833</v>
      </c>
    </row>
    <row r="148" spans="1:25">
      <c r="A148" s="27">
        <v>6</v>
      </c>
      <c r="B148" s="19">
        <v>531.09086579999996</v>
      </c>
      <c r="C148" s="19">
        <v>19.36767438</v>
      </c>
      <c r="D148" s="19">
        <v>205.5598626</v>
      </c>
      <c r="E148" s="19">
        <v>232.40519430000001</v>
      </c>
      <c r="F148" s="19">
        <v>36.26039814</v>
      </c>
      <c r="G148" s="19">
        <v>672.38137630000006</v>
      </c>
      <c r="H148" s="19">
        <v>161.0436425</v>
      </c>
      <c r="I148" s="19">
        <v>277.548699</v>
      </c>
      <c r="J148" s="19">
        <v>275.09264889999997</v>
      </c>
      <c r="K148" s="19">
        <v>288.7195888</v>
      </c>
      <c r="L148" s="19">
        <v>514.62268730000005</v>
      </c>
      <c r="M148" s="19">
        <v>208.69443709999999</v>
      </c>
      <c r="N148" s="19">
        <v>155.78593530000001</v>
      </c>
      <c r="O148" s="19">
        <v>113.9786484</v>
      </c>
      <c r="P148" s="19">
        <v>127.9558669</v>
      </c>
      <c r="Q148" s="19">
        <v>220.01189539999999</v>
      </c>
      <c r="R148" s="19">
        <v>28.827045630000001</v>
      </c>
      <c r="S148" s="19">
        <v>510.21964960000003</v>
      </c>
      <c r="T148" s="19">
        <v>290.40419170000001</v>
      </c>
      <c r="U148" s="19">
        <v>81.466161170000007</v>
      </c>
      <c r="V148" s="19">
        <v>885.07879079999998</v>
      </c>
      <c r="W148" s="19">
        <v>13.93958797</v>
      </c>
      <c r="X148" s="19">
        <v>226.54933199999999</v>
      </c>
      <c r="Y148" s="33">
        <v>186.6158331</v>
      </c>
    </row>
    <row r="149" spans="1:25">
      <c r="A149" s="27">
        <v>7</v>
      </c>
      <c r="B149" s="19">
        <v>687.13348040000005</v>
      </c>
      <c r="C149" s="19">
        <v>29.37987884</v>
      </c>
      <c r="D149" s="19">
        <v>141.02283990000001</v>
      </c>
      <c r="E149" s="19">
        <v>321.09690549999999</v>
      </c>
      <c r="F149" s="19">
        <v>31.84125392</v>
      </c>
      <c r="G149" s="19">
        <v>612.59482460000004</v>
      </c>
      <c r="H149" s="19">
        <v>220.89442650000001</v>
      </c>
      <c r="I149" s="19">
        <v>260.20524949999998</v>
      </c>
      <c r="J149" s="19">
        <v>259.8473037</v>
      </c>
      <c r="K149" s="19">
        <v>234.3279521</v>
      </c>
      <c r="L149" s="19">
        <v>631.12700659999996</v>
      </c>
      <c r="M149" s="19">
        <v>228.0258911</v>
      </c>
      <c r="N149" s="19">
        <v>171.1259001</v>
      </c>
      <c r="O149" s="19">
        <v>151.1080345</v>
      </c>
      <c r="P149" s="19">
        <v>149.70447580000001</v>
      </c>
      <c r="Q149" s="19">
        <v>102.8880956</v>
      </c>
      <c r="R149" s="19">
        <v>24.85113673</v>
      </c>
      <c r="S149" s="19">
        <v>602.00864969999998</v>
      </c>
      <c r="T149" s="19">
        <v>310.4522364</v>
      </c>
      <c r="U149" s="19">
        <v>102.58577390000001</v>
      </c>
      <c r="V149" s="19">
        <v>979.94879549999996</v>
      </c>
      <c r="W149" s="19">
        <v>16.058783940000001</v>
      </c>
      <c r="X149" s="19">
        <v>275.37553939999998</v>
      </c>
      <c r="Y149" s="33">
        <v>114.4041802</v>
      </c>
    </row>
    <row r="150" spans="1:25" ht="17" thickBot="1">
      <c r="A150" s="28">
        <v>8</v>
      </c>
      <c r="B150" s="20">
        <v>909.13717229999997</v>
      </c>
      <c r="C150" s="20">
        <v>10.908527879999999</v>
      </c>
      <c r="D150" s="20">
        <v>96.778851900000006</v>
      </c>
      <c r="E150" s="20">
        <v>319.94996120000002</v>
      </c>
      <c r="F150" s="20">
        <v>39.438330540000003</v>
      </c>
      <c r="G150" s="20">
        <v>394.75863420000002</v>
      </c>
      <c r="H150" s="20">
        <v>92.268637369999993</v>
      </c>
      <c r="I150" s="20">
        <v>196.94600869999999</v>
      </c>
      <c r="J150" s="20">
        <v>262.47805399999999</v>
      </c>
      <c r="K150" s="20">
        <v>218.82498140000001</v>
      </c>
      <c r="L150" s="20">
        <v>238.28129569999999</v>
      </c>
      <c r="M150" s="20">
        <v>212.87427510000001</v>
      </c>
      <c r="N150" s="20">
        <v>423.53300259999997</v>
      </c>
      <c r="O150" s="20">
        <v>221.70774979999999</v>
      </c>
      <c r="P150" s="20">
        <v>92.841540710000004</v>
      </c>
      <c r="Q150" s="20">
        <v>79.551867049999998</v>
      </c>
      <c r="R150" s="20">
        <v>28.428705099999998</v>
      </c>
      <c r="S150" s="20">
        <v>510.70813650000002</v>
      </c>
      <c r="T150" s="20">
        <v>274.9555014</v>
      </c>
      <c r="U150" s="20">
        <v>73.997503190000003</v>
      </c>
      <c r="V150" s="20">
        <v>455.03789280000001</v>
      </c>
      <c r="W150" s="20">
        <v>6.3578859760000004</v>
      </c>
      <c r="X150" s="20">
        <v>212.93131539999999</v>
      </c>
      <c r="Y150" s="34">
        <v>93.848529780000007</v>
      </c>
    </row>
    <row r="151" spans="1:25" ht="17" thickBot="1">
      <c r="A151" s="16"/>
    </row>
    <row r="152" spans="1:25">
      <c r="A152" s="25" t="s">
        <v>42</v>
      </c>
      <c r="B152" s="31" t="s">
        <v>0</v>
      </c>
      <c r="C152" s="31" t="s">
        <v>1</v>
      </c>
      <c r="D152" s="31" t="s">
        <v>2</v>
      </c>
      <c r="E152" s="31" t="s">
        <v>3</v>
      </c>
      <c r="F152" s="31" t="s">
        <v>4</v>
      </c>
      <c r="G152" s="31" t="s">
        <v>5</v>
      </c>
      <c r="H152" s="31" t="s">
        <v>6</v>
      </c>
      <c r="I152" s="31" t="s">
        <v>7</v>
      </c>
      <c r="J152" s="31" t="s">
        <v>8</v>
      </c>
      <c r="K152" s="31" t="s">
        <v>9</v>
      </c>
      <c r="L152" s="31" t="s">
        <v>10</v>
      </c>
      <c r="M152" s="31" t="s">
        <v>11</v>
      </c>
      <c r="N152" s="31" t="s">
        <v>12</v>
      </c>
      <c r="O152" s="31" t="s">
        <v>13</v>
      </c>
      <c r="P152" s="31" t="s">
        <v>14</v>
      </c>
      <c r="Q152" s="31" t="s">
        <v>15</v>
      </c>
      <c r="R152" s="31" t="s">
        <v>16</v>
      </c>
      <c r="S152" s="31" t="s">
        <v>17</v>
      </c>
      <c r="T152" s="31" t="s">
        <v>18</v>
      </c>
      <c r="U152" s="31" t="s">
        <v>19</v>
      </c>
      <c r="V152" s="31" t="s">
        <v>20</v>
      </c>
      <c r="W152" s="31" t="s">
        <v>21</v>
      </c>
      <c r="X152" s="31" t="s">
        <v>22</v>
      </c>
      <c r="Y152" s="32" t="s">
        <v>23</v>
      </c>
    </row>
    <row r="153" spans="1:25">
      <c r="A153" s="27">
        <v>1</v>
      </c>
      <c r="B153" s="19">
        <v>543.60573690000001</v>
      </c>
      <c r="C153" s="19">
        <v>17.054326870000001</v>
      </c>
      <c r="D153" s="19">
        <v>120.0640839</v>
      </c>
      <c r="E153" s="19">
        <v>363.98940329999999</v>
      </c>
      <c r="F153" s="19">
        <v>29.23484985</v>
      </c>
      <c r="G153" s="19">
        <v>565.29055689999996</v>
      </c>
      <c r="H153" s="19">
        <v>241.2532252</v>
      </c>
      <c r="I153" s="19">
        <v>267.75712499999997</v>
      </c>
      <c r="J153" s="19">
        <v>273.33669320000001</v>
      </c>
      <c r="K153" s="19">
        <v>145.35409780000001</v>
      </c>
      <c r="L153" s="19">
        <v>389.20729019999999</v>
      </c>
      <c r="M153" s="19">
        <v>171.8949064</v>
      </c>
      <c r="N153" s="19">
        <v>183.19539280000001</v>
      </c>
      <c r="O153" s="19">
        <v>167.75756050000001</v>
      </c>
      <c r="P153" s="19">
        <v>147.28080869999999</v>
      </c>
      <c r="Q153" s="19">
        <v>116.7595354</v>
      </c>
      <c r="R153" s="19">
        <v>28.521461939999998</v>
      </c>
      <c r="S153" s="19">
        <v>895.81699509999999</v>
      </c>
      <c r="T153" s="19">
        <v>214.37358879999999</v>
      </c>
      <c r="U153" s="19">
        <v>97.243839510000001</v>
      </c>
      <c r="V153" s="19">
        <v>727.08380750000003</v>
      </c>
      <c r="W153" s="19">
        <v>14.25311881</v>
      </c>
      <c r="X153" s="19">
        <v>485.34064339999998</v>
      </c>
      <c r="Y153" s="33">
        <v>193.2937282</v>
      </c>
    </row>
    <row r="154" spans="1:25">
      <c r="A154" s="27">
        <v>2</v>
      </c>
      <c r="B154" s="19">
        <v>561.76052579999998</v>
      </c>
      <c r="C154" s="19">
        <v>25.8945802</v>
      </c>
      <c r="D154" s="19">
        <v>145.10688590000001</v>
      </c>
      <c r="E154" s="19">
        <v>277.09952929999997</v>
      </c>
      <c r="F154" s="19">
        <v>26.159207250000001</v>
      </c>
      <c r="G154" s="19">
        <v>496.1190742</v>
      </c>
      <c r="H154" s="19">
        <v>161.1007779</v>
      </c>
      <c r="I154" s="19">
        <v>258.7985031</v>
      </c>
      <c r="J154" s="19">
        <v>244.38753460000001</v>
      </c>
      <c r="K154" s="19">
        <v>144.37183659999999</v>
      </c>
      <c r="L154" s="19">
        <v>438.3577745</v>
      </c>
      <c r="M154" s="19">
        <v>189.7862777</v>
      </c>
      <c r="N154" s="19">
        <v>148.11076980000001</v>
      </c>
      <c r="O154" s="19">
        <v>95.670092969999999</v>
      </c>
      <c r="P154" s="19">
        <v>163.57619070000001</v>
      </c>
      <c r="Q154" s="19">
        <v>59.949032670000001</v>
      </c>
      <c r="R154" s="19">
        <v>17.259917789999999</v>
      </c>
      <c r="S154" s="19">
        <v>650.63253220000001</v>
      </c>
      <c r="T154" s="19">
        <v>206.64442579999999</v>
      </c>
      <c r="U154" s="19">
        <v>99.047162760000006</v>
      </c>
      <c r="V154" s="19">
        <v>821.56338149999999</v>
      </c>
      <c r="W154" s="19">
        <v>11.487702280000001</v>
      </c>
      <c r="X154" s="19">
        <v>163.5481183</v>
      </c>
      <c r="Y154" s="33">
        <v>120.6871179</v>
      </c>
    </row>
    <row r="155" spans="1:25">
      <c r="A155" s="27">
        <v>3</v>
      </c>
      <c r="B155" s="19">
        <v>564.21140479999997</v>
      </c>
      <c r="C155" s="19">
        <v>22.80834054</v>
      </c>
      <c r="D155" s="19">
        <v>81.260633729999995</v>
      </c>
      <c r="E155" s="19">
        <v>288.54900320000002</v>
      </c>
      <c r="F155" s="19">
        <v>23.765819960000002</v>
      </c>
      <c r="G155" s="19">
        <v>466.28054830000002</v>
      </c>
      <c r="H155" s="19">
        <v>167.48491110000001</v>
      </c>
      <c r="I155" s="19">
        <v>236.62072280000001</v>
      </c>
      <c r="J155" s="19">
        <v>338.93118950000002</v>
      </c>
      <c r="K155" s="19">
        <v>277.48075920000002</v>
      </c>
      <c r="L155" s="19">
        <v>560.92849079999996</v>
      </c>
      <c r="M155" s="19">
        <v>175.4235802</v>
      </c>
      <c r="N155" s="19">
        <v>143.78823940000001</v>
      </c>
      <c r="O155" s="19">
        <v>94.491298959999995</v>
      </c>
      <c r="P155" s="19">
        <v>121.6571848</v>
      </c>
      <c r="Q155" s="19">
        <v>73.310479439999995</v>
      </c>
      <c r="R155" s="19">
        <v>17.365015440000001</v>
      </c>
      <c r="S155" s="19">
        <v>701.50056319999999</v>
      </c>
      <c r="T155" s="19">
        <v>261.91819029999999</v>
      </c>
      <c r="U155" s="19">
        <v>93.302042630000003</v>
      </c>
      <c r="V155" s="19">
        <v>754.64791539999999</v>
      </c>
      <c r="W155" s="19">
        <v>18.868793759999999</v>
      </c>
      <c r="X155" s="19">
        <v>460.93214940000001</v>
      </c>
      <c r="Y155" s="33">
        <v>103.0090737</v>
      </c>
    </row>
    <row r="156" spans="1:25">
      <c r="A156" s="27">
        <v>4</v>
      </c>
      <c r="B156" s="19">
        <v>476.28381460000003</v>
      </c>
      <c r="C156" s="19">
        <v>8.0045302940000003</v>
      </c>
      <c r="D156" s="19">
        <v>149.8436825</v>
      </c>
      <c r="E156" s="19">
        <v>205.3864513</v>
      </c>
      <c r="F156" s="19">
        <v>19.951370310000001</v>
      </c>
      <c r="G156" s="19">
        <v>384.19423369999998</v>
      </c>
      <c r="H156" s="19">
        <v>131.30778699999999</v>
      </c>
      <c r="I156" s="19">
        <v>207.47118270000001</v>
      </c>
      <c r="J156" s="19">
        <v>198.9030108</v>
      </c>
      <c r="K156" s="19">
        <v>151.77084360000001</v>
      </c>
      <c r="L156" s="19">
        <v>298.38078489999998</v>
      </c>
      <c r="M156" s="19">
        <v>163.99505009999999</v>
      </c>
      <c r="N156" s="19">
        <v>137.1565502</v>
      </c>
      <c r="O156" s="19">
        <v>172.55929209999999</v>
      </c>
      <c r="P156" s="19">
        <v>116.4722526</v>
      </c>
      <c r="Q156" s="19">
        <v>171.7145434</v>
      </c>
      <c r="R156" s="19">
        <v>14.34865705</v>
      </c>
      <c r="S156" s="19">
        <v>493.37248540000002</v>
      </c>
      <c r="T156" s="19">
        <v>224.34231199999999</v>
      </c>
      <c r="U156" s="19">
        <v>95.693829980000004</v>
      </c>
      <c r="V156" s="19">
        <v>618.10871180000004</v>
      </c>
      <c r="W156" s="19">
        <v>7.1060792270000004</v>
      </c>
      <c r="X156" s="19">
        <v>290.92262049999999</v>
      </c>
      <c r="Y156" s="33">
        <v>129.01588570000001</v>
      </c>
    </row>
    <row r="157" spans="1:25">
      <c r="A157" s="27">
        <v>5</v>
      </c>
      <c r="B157" s="19">
        <v>354.52471439999999</v>
      </c>
      <c r="C157" s="19">
        <v>28.41742099</v>
      </c>
      <c r="D157" s="19">
        <v>109.9477655</v>
      </c>
      <c r="E157" s="19">
        <v>371.76443790000002</v>
      </c>
      <c r="F157" s="19">
        <v>43.627625539999997</v>
      </c>
      <c r="G157" s="19">
        <v>661.42025690000003</v>
      </c>
      <c r="H157" s="19">
        <v>204.6358492</v>
      </c>
      <c r="I157" s="19">
        <v>226.21219379999999</v>
      </c>
      <c r="J157" s="19">
        <v>186.0360723</v>
      </c>
      <c r="K157" s="19">
        <v>125.2707056</v>
      </c>
      <c r="L157" s="19">
        <v>436.29849680000001</v>
      </c>
      <c r="M157" s="19">
        <v>126.34466020000001</v>
      </c>
      <c r="N157" s="19">
        <v>123.49380619999999</v>
      </c>
      <c r="O157" s="19">
        <v>82.294409659999999</v>
      </c>
      <c r="P157" s="19">
        <v>135.52892009999999</v>
      </c>
      <c r="Q157" s="19">
        <v>90.209586020000003</v>
      </c>
      <c r="R157" s="19">
        <v>28.647916980000002</v>
      </c>
      <c r="S157" s="19">
        <v>741.60254650000002</v>
      </c>
      <c r="T157" s="19">
        <v>215.38081769999999</v>
      </c>
      <c r="U157" s="19">
        <v>102.8659797</v>
      </c>
      <c r="V157" s="19">
        <v>907.01927950000004</v>
      </c>
      <c r="W157" s="19">
        <v>14.4873508</v>
      </c>
      <c r="X157" s="19">
        <v>370.87688680000002</v>
      </c>
      <c r="Y157" s="33">
        <v>168.7770199</v>
      </c>
    </row>
    <row r="158" spans="1:25">
      <c r="A158" s="27">
        <v>6</v>
      </c>
      <c r="B158" s="19">
        <v>544.34132739999995</v>
      </c>
      <c r="C158" s="19">
        <v>22.35120972</v>
      </c>
      <c r="D158" s="19">
        <v>201.23328169999999</v>
      </c>
      <c r="E158" s="19">
        <v>323.03794069999998</v>
      </c>
      <c r="F158" s="19">
        <v>43.188710839999999</v>
      </c>
      <c r="G158" s="19">
        <v>742.84987109999997</v>
      </c>
      <c r="H158" s="19">
        <v>174.46459759999999</v>
      </c>
      <c r="I158" s="19">
        <v>304.51343730000002</v>
      </c>
      <c r="J158" s="19">
        <v>304.07105139999999</v>
      </c>
      <c r="K158" s="19">
        <v>199.0150328</v>
      </c>
      <c r="L158" s="19">
        <v>648.3280737</v>
      </c>
      <c r="M158" s="19">
        <v>267.48443479999997</v>
      </c>
      <c r="N158" s="19">
        <v>150.80355349999999</v>
      </c>
      <c r="O158" s="19">
        <v>109.0672264</v>
      </c>
      <c r="P158" s="19">
        <v>133.08612790000001</v>
      </c>
      <c r="Q158" s="19">
        <v>218.85711190000001</v>
      </c>
      <c r="R158" s="19">
        <v>28.68240119</v>
      </c>
      <c r="S158" s="19">
        <v>538.16971650000005</v>
      </c>
      <c r="T158" s="19">
        <v>294.04257469999999</v>
      </c>
      <c r="U158" s="19">
        <v>81.315843400000006</v>
      </c>
      <c r="V158" s="19">
        <v>1004.99814</v>
      </c>
      <c r="W158" s="19">
        <v>14.276040480000001</v>
      </c>
      <c r="X158" s="19">
        <v>209.1025444</v>
      </c>
      <c r="Y158" s="33">
        <v>161.29915020000001</v>
      </c>
    </row>
    <row r="159" spans="1:25">
      <c r="A159" s="27">
        <v>7</v>
      </c>
      <c r="B159" s="19">
        <v>646.29979040000001</v>
      </c>
      <c r="C159" s="19">
        <v>35.107668709999999</v>
      </c>
      <c r="D159" s="19">
        <v>90.723850600000006</v>
      </c>
      <c r="E159" s="19">
        <v>312.89013189999997</v>
      </c>
      <c r="F159" s="19">
        <v>31.144099969999999</v>
      </c>
      <c r="G159" s="19">
        <v>674.26788580000004</v>
      </c>
      <c r="H159" s="19">
        <v>218.18164400000001</v>
      </c>
      <c r="I159" s="19">
        <v>224.96187069999999</v>
      </c>
      <c r="J159" s="19">
        <v>246.04512220000001</v>
      </c>
      <c r="K159" s="19">
        <v>204.4452848</v>
      </c>
      <c r="L159" s="19">
        <v>597.58088120000002</v>
      </c>
      <c r="M159" s="19">
        <v>207.08109139999999</v>
      </c>
      <c r="N159" s="19">
        <v>137.55703679999999</v>
      </c>
      <c r="O159" s="19">
        <v>137.92871</v>
      </c>
      <c r="P159" s="19">
        <v>139.09240600000001</v>
      </c>
      <c r="Q159" s="19">
        <v>84.533160379999998</v>
      </c>
      <c r="R159" s="19">
        <v>24.049357530000002</v>
      </c>
      <c r="S159" s="19">
        <v>607.61506540000005</v>
      </c>
      <c r="T159" s="19">
        <v>260.99880389999998</v>
      </c>
      <c r="U159" s="19">
        <v>104.25858460000001</v>
      </c>
      <c r="V159" s="19">
        <v>949.56887859999995</v>
      </c>
      <c r="W159" s="19">
        <v>13.730767609999999</v>
      </c>
      <c r="X159" s="19">
        <v>255.65961250000001</v>
      </c>
      <c r="Y159" s="33">
        <v>110.2050344</v>
      </c>
    </row>
    <row r="160" spans="1:25" ht="17" thickBot="1">
      <c r="A160" s="28">
        <v>8</v>
      </c>
      <c r="B160" s="20">
        <v>894.84592650000002</v>
      </c>
      <c r="C160" s="20">
        <v>11.06518228</v>
      </c>
      <c r="D160" s="20">
        <v>93.293999049999996</v>
      </c>
      <c r="E160" s="20">
        <v>270.1558579</v>
      </c>
      <c r="F160" s="20">
        <v>39.627346660000001</v>
      </c>
      <c r="G160" s="20">
        <v>406.45675130000001</v>
      </c>
      <c r="H160" s="20">
        <v>88.436625640000003</v>
      </c>
      <c r="I160" s="20">
        <v>203.0266287</v>
      </c>
      <c r="J160" s="20">
        <v>248.25957349999999</v>
      </c>
      <c r="K160" s="20">
        <v>215.99297369999999</v>
      </c>
      <c r="L160" s="20">
        <v>237.37696320000001</v>
      </c>
      <c r="M160" s="20">
        <v>206.98795730000001</v>
      </c>
      <c r="N160" s="20">
        <v>398.94781929999999</v>
      </c>
      <c r="O160" s="20">
        <v>164.59587909999999</v>
      </c>
      <c r="P160" s="20">
        <v>93.411080330000004</v>
      </c>
      <c r="Q160" s="20">
        <v>66.575516629999996</v>
      </c>
      <c r="R160" s="20">
        <v>18.090055580000001</v>
      </c>
      <c r="S160" s="20">
        <v>799.71758990000001</v>
      </c>
      <c r="T160" s="20">
        <v>271.77462860000003</v>
      </c>
      <c r="U160" s="20">
        <v>71.138212379999999</v>
      </c>
      <c r="V160" s="20">
        <v>476.67971979999999</v>
      </c>
      <c r="W160" s="20">
        <v>6.1795694059999997</v>
      </c>
      <c r="X160" s="20">
        <v>213.92666299999999</v>
      </c>
      <c r="Y160" s="34">
        <v>94.417600890000003</v>
      </c>
    </row>
    <row r="161" spans="1:25" ht="17" thickBot="1">
      <c r="A161" s="16"/>
    </row>
    <row r="162" spans="1:25">
      <c r="A162" s="25" t="s">
        <v>43</v>
      </c>
      <c r="B162" s="31" t="s">
        <v>0</v>
      </c>
      <c r="C162" s="31" t="s">
        <v>1</v>
      </c>
      <c r="D162" s="31" t="s">
        <v>2</v>
      </c>
      <c r="E162" s="31" t="s">
        <v>3</v>
      </c>
      <c r="F162" s="31" t="s">
        <v>4</v>
      </c>
      <c r="G162" s="31" t="s">
        <v>5</v>
      </c>
      <c r="H162" s="31" t="s">
        <v>6</v>
      </c>
      <c r="I162" s="31" t="s">
        <v>7</v>
      </c>
      <c r="J162" s="31" t="s">
        <v>8</v>
      </c>
      <c r="K162" s="31" t="s">
        <v>9</v>
      </c>
      <c r="L162" s="31" t="s">
        <v>10</v>
      </c>
      <c r="M162" s="31" t="s">
        <v>11</v>
      </c>
      <c r="N162" s="31" t="s">
        <v>12</v>
      </c>
      <c r="O162" s="31" t="s">
        <v>13</v>
      </c>
      <c r="P162" s="31" t="s">
        <v>14</v>
      </c>
      <c r="Q162" s="31" t="s">
        <v>15</v>
      </c>
      <c r="R162" s="31" t="s">
        <v>16</v>
      </c>
      <c r="S162" s="31" t="s">
        <v>17</v>
      </c>
      <c r="T162" s="31" t="s">
        <v>18</v>
      </c>
      <c r="U162" s="31" t="s">
        <v>19</v>
      </c>
      <c r="V162" s="31" t="s">
        <v>20</v>
      </c>
      <c r="W162" s="31" t="s">
        <v>21</v>
      </c>
      <c r="X162" s="31" t="s">
        <v>22</v>
      </c>
      <c r="Y162" s="32" t="s">
        <v>23</v>
      </c>
    </row>
    <row r="163" spans="1:25">
      <c r="A163" s="27">
        <v>1</v>
      </c>
      <c r="B163" s="19">
        <v>544.571102</v>
      </c>
      <c r="C163" s="19">
        <v>16.23206828</v>
      </c>
      <c r="D163" s="19">
        <v>120.0640839</v>
      </c>
      <c r="E163" s="19">
        <v>327.39532609999998</v>
      </c>
      <c r="F163" s="19">
        <v>29.54274178</v>
      </c>
      <c r="G163" s="19">
        <v>594.8028845</v>
      </c>
      <c r="H163" s="19">
        <v>268.59680780000002</v>
      </c>
      <c r="I163" s="19">
        <v>280.50713139999999</v>
      </c>
      <c r="J163" s="19">
        <v>293.77540759999999</v>
      </c>
      <c r="K163" s="19">
        <v>140.802491</v>
      </c>
      <c r="L163" s="19">
        <v>385.21225829999997</v>
      </c>
      <c r="M163" s="19">
        <v>171.03390160000001</v>
      </c>
      <c r="N163" s="19">
        <v>180.1414633</v>
      </c>
      <c r="O163" s="19">
        <v>193.72007579999999</v>
      </c>
      <c r="P163" s="19">
        <v>151.4069954</v>
      </c>
      <c r="Q163" s="19">
        <v>116.7595354</v>
      </c>
      <c r="R163" s="19">
        <v>28.410744999999999</v>
      </c>
      <c r="S163" s="19">
        <v>944.23011169999995</v>
      </c>
      <c r="T163" s="19">
        <v>215.14960009999999</v>
      </c>
      <c r="U163" s="19">
        <v>88.500961689999997</v>
      </c>
      <c r="V163" s="19">
        <v>775.11256879999996</v>
      </c>
      <c r="W163" s="19">
        <v>13.26995981</v>
      </c>
      <c r="X163" s="19">
        <v>428.39176099999997</v>
      </c>
      <c r="Y163" s="33">
        <v>195.58382990000001</v>
      </c>
    </row>
    <row r="164" spans="1:25">
      <c r="A164" s="27">
        <v>2</v>
      </c>
      <c r="B164" s="19">
        <v>513.23899630000005</v>
      </c>
      <c r="C164" s="19">
        <v>25.270556379999999</v>
      </c>
      <c r="D164" s="19">
        <v>145.34488999999999</v>
      </c>
      <c r="E164" s="19">
        <v>265.45468720000002</v>
      </c>
      <c r="F164" s="19">
        <v>26.66857718</v>
      </c>
      <c r="G164" s="19">
        <v>512.80414529999996</v>
      </c>
      <c r="H164" s="19">
        <v>178.40593670000001</v>
      </c>
      <c r="I164" s="19">
        <v>261.99991240000003</v>
      </c>
      <c r="J164" s="19">
        <v>268.10506350000003</v>
      </c>
      <c r="K164" s="19">
        <v>145.42842529999999</v>
      </c>
      <c r="L164" s="19">
        <v>471.97686979999997</v>
      </c>
      <c r="M164" s="19">
        <v>186.87479719999999</v>
      </c>
      <c r="N164" s="19">
        <v>151.05106549999999</v>
      </c>
      <c r="O164" s="19">
        <v>84.127519579999998</v>
      </c>
      <c r="P164" s="19">
        <v>202.6186094</v>
      </c>
      <c r="Q164" s="19">
        <v>59.949032670000001</v>
      </c>
      <c r="R164" s="19">
        <v>17.39481382</v>
      </c>
      <c r="S164" s="19">
        <v>515.37164759999996</v>
      </c>
      <c r="T164" s="19">
        <v>206.2572792</v>
      </c>
      <c r="U164" s="19">
        <v>101.7814583</v>
      </c>
      <c r="V164" s="19">
        <v>851.71466439999995</v>
      </c>
      <c r="W164" s="19">
        <v>10.654662999999999</v>
      </c>
      <c r="X164" s="19">
        <v>162.97974579999999</v>
      </c>
      <c r="Y164" s="33">
        <v>97.624644219999993</v>
      </c>
    </row>
    <row r="165" spans="1:25">
      <c r="A165" s="27">
        <v>3</v>
      </c>
      <c r="B165" s="19">
        <v>570.02094109999996</v>
      </c>
      <c r="C165" s="19">
        <v>25.663886779999999</v>
      </c>
      <c r="D165" s="19">
        <v>77.685301449999997</v>
      </c>
      <c r="E165" s="19">
        <v>347.43370590000001</v>
      </c>
      <c r="F165" s="19">
        <v>26.550063590000001</v>
      </c>
      <c r="G165" s="19">
        <v>466.55806369999999</v>
      </c>
      <c r="H165" s="19">
        <v>175.00960810000001</v>
      </c>
      <c r="I165" s="19">
        <v>213.4417507</v>
      </c>
      <c r="J165" s="19">
        <v>339.9258744</v>
      </c>
      <c r="K165" s="19">
        <v>285.6449877</v>
      </c>
      <c r="L165" s="19">
        <v>567.4610169</v>
      </c>
      <c r="M165" s="19">
        <v>266.26240810000002</v>
      </c>
      <c r="N165" s="19">
        <v>144.30311940000001</v>
      </c>
      <c r="O165" s="19">
        <v>96.54217774</v>
      </c>
      <c r="P165" s="19">
        <v>122.6322787</v>
      </c>
      <c r="Q165" s="19">
        <v>72.319238769999998</v>
      </c>
      <c r="R165" s="19">
        <v>17.103171360000001</v>
      </c>
      <c r="S165" s="19">
        <v>670.15246330000002</v>
      </c>
      <c r="T165" s="19">
        <v>261.91819029999999</v>
      </c>
      <c r="U165" s="19">
        <v>93.079519719999993</v>
      </c>
      <c r="V165" s="19">
        <v>762.9010346</v>
      </c>
      <c r="W165" s="19">
        <v>16.793845600000001</v>
      </c>
      <c r="X165" s="19">
        <v>494.27781779999998</v>
      </c>
      <c r="Y165" s="33">
        <v>114.48923139999999</v>
      </c>
    </row>
    <row r="166" spans="1:25">
      <c r="A166" s="27">
        <v>4</v>
      </c>
      <c r="B166" s="19">
        <v>476.27772069999997</v>
      </c>
      <c r="C166" s="19">
        <v>8.3384850739999994</v>
      </c>
      <c r="D166" s="19">
        <v>125.7420237</v>
      </c>
      <c r="E166" s="19">
        <v>220.6368741</v>
      </c>
      <c r="F166" s="19">
        <v>19.686857589999999</v>
      </c>
      <c r="G166" s="19">
        <v>384.19423369999998</v>
      </c>
      <c r="H166" s="19">
        <v>133.71633019999999</v>
      </c>
      <c r="I166" s="19">
        <v>212.35938479999999</v>
      </c>
      <c r="J166" s="19">
        <v>190.61868860000001</v>
      </c>
      <c r="K166" s="19">
        <v>149.60135769999999</v>
      </c>
      <c r="L166" s="19">
        <v>274.64893180000001</v>
      </c>
      <c r="M166" s="19">
        <v>169.94107339999999</v>
      </c>
      <c r="N166" s="19">
        <v>141.4818248</v>
      </c>
      <c r="O166" s="19">
        <v>170.92409979999999</v>
      </c>
      <c r="P166" s="19">
        <v>113.0663866</v>
      </c>
      <c r="Q166" s="19">
        <v>155.67527860000001</v>
      </c>
      <c r="R166" s="19">
        <v>15.93226421</v>
      </c>
      <c r="S166" s="19">
        <v>493.37248540000002</v>
      </c>
      <c r="T166" s="19">
        <v>213.8901693</v>
      </c>
      <c r="U166" s="19">
        <v>85.0422856</v>
      </c>
      <c r="V166" s="19">
        <v>626.68348409999999</v>
      </c>
      <c r="W166" s="19">
        <v>7.1060792270000004</v>
      </c>
      <c r="X166" s="19">
        <v>271.38167959999998</v>
      </c>
      <c r="Y166" s="33">
        <v>130.04806909999999</v>
      </c>
    </row>
    <row r="167" spans="1:25">
      <c r="A167" s="27">
        <v>5</v>
      </c>
      <c r="B167" s="19">
        <v>354.52471439999999</v>
      </c>
      <c r="C167" s="19">
        <v>28.3696184</v>
      </c>
      <c r="D167" s="19">
        <v>107.3478499</v>
      </c>
      <c r="E167" s="19">
        <v>366.07791209999999</v>
      </c>
      <c r="F167" s="19">
        <v>42.128304210000003</v>
      </c>
      <c r="G167" s="19">
        <v>569.03239410000003</v>
      </c>
      <c r="H167" s="19">
        <v>250.93745699999999</v>
      </c>
      <c r="I167" s="19">
        <v>225.8175009</v>
      </c>
      <c r="J167" s="19">
        <v>186.3316256</v>
      </c>
      <c r="K167" s="19">
        <v>125.2707056</v>
      </c>
      <c r="L167" s="19">
        <v>400.12930310000002</v>
      </c>
      <c r="M167" s="19">
        <v>155.62823700000001</v>
      </c>
      <c r="N167" s="19">
        <v>169.0768535</v>
      </c>
      <c r="O167" s="19">
        <v>119.72084580000001</v>
      </c>
      <c r="P167" s="19">
        <v>155.2799101</v>
      </c>
      <c r="Q167" s="19">
        <v>92.984616880000004</v>
      </c>
      <c r="R167" s="19">
        <v>29.81203154</v>
      </c>
      <c r="S167" s="19">
        <v>1127.269753</v>
      </c>
      <c r="T167" s="19">
        <v>215.38081769999999</v>
      </c>
      <c r="U167" s="19">
        <v>101.6367655</v>
      </c>
      <c r="V167" s="19">
        <v>907.03728999999998</v>
      </c>
      <c r="W167" s="19">
        <v>14.53550224</v>
      </c>
      <c r="X167" s="19">
        <v>363.15980009999998</v>
      </c>
      <c r="Y167" s="33">
        <v>168.00183509999999</v>
      </c>
    </row>
    <row r="168" spans="1:25">
      <c r="A168" s="27">
        <v>6</v>
      </c>
      <c r="B168" s="19">
        <v>520.20554579999998</v>
      </c>
      <c r="C168" s="19">
        <v>23.346855619999999</v>
      </c>
      <c r="D168" s="19">
        <v>201.23328169999999</v>
      </c>
      <c r="E168" s="19">
        <v>264.08839899999998</v>
      </c>
      <c r="F168" s="19">
        <v>42.683311979999999</v>
      </c>
      <c r="G168" s="19">
        <v>627.26019180000003</v>
      </c>
      <c r="H168" s="19">
        <v>164.2382254</v>
      </c>
      <c r="I168" s="19">
        <v>293.76216909999999</v>
      </c>
      <c r="J168" s="19">
        <v>303.95228680000002</v>
      </c>
      <c r="K168" s="19">
        <v>199.0150328</v>
      </c>
      <c r="L168" s="19">
        <v>678.23687919999998</v>
      </c>
      <c r="M168" s="19">
        <v>193.94852499999999</v>
      </c>
      <c r="N168" s="19">
        <v>147.1860782</v>
      </c>
      <c r="O168" s="19">
        <v>110.74145710000001</v>
      </c>
      <c r="P168" s="19">
        <v>130.7575564</v>
      </c>
      <c r="Q168" s="19">
        <v>220.657511</v>
      </c>
      <c r="R168" s="19">
        <v>28.68240119</v>
      </c>
      <c r="S168" s="19">
        <v>510.77925570000002</v>
      </c>
      <c r="T168" s="19">
        <v>294.03581450000001</v>
      </c>
      <c r="U168" s="19">
        <v>80.764948399999994</v>
      </c>
      <c r="V168" s="19">
        <v>1007.6551920000001</v>
      </c>
      <c r="W168" s="19">
        <v>14.326087749999999</v>
      </c>
      <c r="X168" s="19">
        <v>239.1083568</v>
      </c>
      <c r="Y168" s="33">
        <v>154.13086860000001</v>
      </c>
    </row>
    <row r="169" spans="1:25">
      <c r="A169" s="27">
        <v>7</v>
      </c>
      <c r="B169" s="19">
        <v>666.94947100000002</v>
      </c>
      <c r="C169" s="19">
        <v>31.319945799999999</v>
      </c>
      <c r="D169" s="19">
        <v>105.43590210000001</v>
      </c>
      <c r="E169" s="19">
        <v>318.32492889999997</v>
      </c>
      <c r="F169" s="19">
        <v>29.329977299999999</v>
      </c>
      <c r="G169" s="19">
        <v>646.56941859999995</v>
      </c>
      <c r="H169" s="19">
        <v>215.6215742</v>
      </c>
      <c r="I169" s="19">
        <v>228.3451441</v>
      </c>
      <c r="J169" s="19">
        <v>248.22678909999999</v>
      </c>
      <c r="K169" s="19">
        <v>204.4452848</v>
      </c>
      <c r="L169" s="19">
        <v>619.04174950000004</v>
      </c>
      <c r="M169" s="19">
        <v>213.7744069</v>
      </c>
      <c r="N169" s="19">
        <v>138.7249353</v>
      </c>
      <c r="O169" s="19">
        <v>138.91984189999999</v>
      </c>
      <c r="P169" s="19">
        <v>143.18554449999999</v>
      </c>
      <c r="Q169" s="19">
        <v>84.533160379999998</v>
      </c>
      <c r="R169" s="19">
        <v>24.379560260000002</v>
      </c>
      <c r="S169" s="19">
        <v>583.06458320000002</v>
      </c>
      <c r="T169" s="19">
        <v>269.68629959999998</v>
      </c>
      <c r="U169" s="19">
        <v>104.8872858</v>
      </c>
      <c r="V169" s="19">
        <v>974.20510750000005</v>
      </c>
      <c r="W169" s="19">
        <v>13.622839109999999</v>
      </c>
      <c r="X169" s="19">
        <v>259.23996890000001</v>
      </c>
      <c r="Y169" s="33">
        <v>112.3884254</v>
      </c>
    </row>
    <row r="170" spans="1:25" ht="17" thickBot="1">
      <c r="A170" s="28">
        <v>8</v>
      </c>
      <c r="B170" s="20">
        <v>926.45309410000004</v>
      </c>
      <c r="C170" s="20">
        <v>11.028735299999999</v>
      </c>
      <c r="D170" s="20">
        <v>90.741469460000005</v>
      </c>
      <c r="E170" s="20">
        <v>349.82157410000002</v>
      </c>
      <c r="F170" s="20">
        <v>38.998954070000003</v>
      </c>
      <c r="G170" s="20">
        <v>381.83872559999998</v>
      </c>
      <c r="H170" s="20">
        <v>88.873262629999999</v>
      </c>
      <c r="I170" s="20">
        <v>192.2808646</v>
      </c>
      <c r="J170" s="20">
        <v>159.6829439</v>
      </c>
      <c r="K170" s="20">
        <v>213.5738537</v>
      </c>
      <c r="L170" s="20">
        <v>237.37696320000001</v>
      </c>
      <c r="M170" s="20">
        <v>207.6134854</v>
      </c>
      <c r="N170" s="20">
        <v>398.24690090000001</v>
      </c>
      <c r="O170" s="20">
        <v>164.59587909999999</v>
      </c>
      <c r="P170" s="20">
        <v>94.341858990000006</v>
      </c>
      <c r="Q170" s="20">
        <v>66.665864670000005</v>
      </c>
      <c r="R170" s="20">
        <v>28.943976729999999</v>
      </c>
      <c r="S170" s="20">
        <v>828.70447850000005</v>
      </c>
      <c r="T170" s="20">
        <v>363.3602037</v>
      </c>
      <c r="U170" s="20">
        <v>72.440458030000002</v>
      </c>
      <c r="V170" s="20">
        <v>470.77968509999999</v>
      </c>
      <c r="W170" s="20">
        <v>6.2347540830000003</v>
      </c>
      <c r="X170" s="20">
        <v>213.92666299999999</v>
      </c>
      <c r="Y170" s="34">
        <v>109.50044560000001</v>
      </c>
    </row>
    <row r="171" spans="1:25" ht="17" thickBot="1">
      <c r="A171" s="16"/>
    </row>
    <row r="172" spans="1:25">
      <c r="A172" s="25" t="s">
        <v>46</v>
      </c>
      <c r="B172" s="31" t="s">
        <v>0</v>
      </c>
      <c r="C172" s="31" t="s">
        <v>1</v>
      </c>
      <c r="D172" s="31" t="s">
        <v>2</v>
      </c>
      <c r="E172" s="31" t="s">
        <v>3</v>
      </c>
      <c r="F172" s="31" t="s">
        <v>4</v>
      </c>
      <c r="G172" s="31" t="s">
        <v>5</v>
      </c>
      <c r="H172" s="31" t="s">
        <v>6</v>
      </c>
      <c r="I172" s="31" t="s">
        <v>7</v>
      </c>
      <c r="J172" s="31" t="s">
        <v>8</v>
      </c>
      <c r="K172" s="31" t="s">
        <v>9</v>
      </c>
      <c r="L172" s="31" t="s">
        <v>10</v>
      </c>
      <c r="M172" s="31" t="s">
        <v>11</v>
      </c>
      <c r="N172" s="31" t="s">
        <v>12</v>
      </c>
      <c r="O172" s="31" t="s">
        <v>13</v>
      </c>
      <c r="P172" s="31" t="s">
        <v>14</v>
      </c>
      <c r="Q172" s="31" t="s">
        <v>15</v>
      </c>
      <c r="R172" s="31" t="s">
        <v>16</v>
      </c>
      <c r="S172" s="31" t="s">
        <v>17</v>
      </c>
      <c r="T172" s="31" t="s">
        <v>18</v>
      </c>
      <c r="U172" s="31" t="s">
        <v>19</v>
      </c>
      <c r="V172" s="31" t="s">
        <v>20</v>
      </c>
      <c r="W172" s="31" t="s">
        <v>21</v>
      </c>
      <c r="X172" s="31" t="s">
        <v>22</v>
      </c>
      <c r="Y172" s="32" t="s">
        <v>23</v>
      </c>
    </row>
    <row r="173" spans="1:25">
      <c r="A173" s="27">
        <v>1</v>
      </c>
      <c r="B173" s="19">
        <v>600.49421049959005</v>
      </c>
      <c r="C173" s="19">
        <v>16.877052270607098</v>
      </c>
      <c r="D173" s="19">
        <v>123.157213095133</v>
      </c>
      <c r="E173" s="19">
        <v>334.49580677629899</v>
      </c>
      <c r="F173" s="19">
        <v>29.996519525479599</v>
      </c>
      <c r="G173" s="19">
        <v>562.06621670664799</v>
      </c>
      <c r="H173" s="19">
        <v>217.827703280267</v>
      </c>
      <c r="I173" s="19">
        <v>279.72126158248699</v>
      </c>
      <c r="J173" s="19">
        <v>292.28439022478</v>
      </c>
      <c r="K173" s="19">
        <v>146.71052830651001</v>
      </c>
      <c r="L173" s="19">
        <v>385.27654188300301</v>
      </c>
      <c r="M173" s="19">
        <v>152.39623168714701</v>
      </c>
      <c r="N173" s="19">
        <v>243.89400409541599</v>
      </c>
      <c r="O173" s="19">
        <v>194.49664270838099</v>
      </c>
      <c r="P173" s="19">
        <v>150.73164131350001</v>
      </c>
      <c r="Q173" s="19">
        <v>123.289156041399</v>
      </c>
      <c r="R173" s="19">
        <v>32.850080171144299</v>
      </c>
      <c r="S173" s="19">
        <v>842.46162992038501</v>
      </c>
      <c r="T173" s="19">
        <v>238.384013590119</v>
      </c>
      <c r="U173" s="19">
        <v>120.972111992937</v>
      </c>
      <c r="V173" s="19">
        <v>835.73959919835602</v>
      </c>
      <c r="W173" s="19">
        <v>14.760630639646701</v>
      </c>
      <c r="X173" s="19">
        <v>437.19437003851198</v>
      </c>
      <c r="Y173" s="33">
        <v>174.198779757236</v>
      </c>
    </row>
    <row r="174" spans="1:25">
      <c r="A174" s="27">
        <v>2</v>
      </c>
      <c r="B174" s="19">
        <v>361.36195127460297</v>
      </c>
      <c r="C174" s="19">
        <v>14.2237352055897</v>
      </c>
      <c r="D174" s="19">
        <v>143.23192465136901</v>
      </c>
      <c r="E174" s="19">
        <v>204.53754841912399</v>
      </c>
      <c r="F174" s="19">
        <v>17.542663533001701</v>
      </c>
      <c r="G174" s="19">
        <v>373.33974876743503</v>
      </c>
      <c r="H174" s="19">
        <v>122.422904074092</v>
      </c>
      <c r="I174" s="19">
        <v>184.34913670408201</v>
      </c>
      <c r="J174" s="19">
        <v>156.713442650926</v>
      </c>
      <c r="K174" s="19">
        <v>109.26408945928399</v>
      </c>
      <c r="L174" s="19">
        <v>390.34789567608198</v>
      </c>
      <c r="M174" s="19">
        <v>160.56490925794401</v>
      </c>
      <c r="N174" s="19">
        <v>163.50200413390201</v>
      </c>
      <c r="O174" s="19">
        <v>98.796980376810893</v>
      </c>
      <c r="P174" s="19">
        <v>147.16434673544501</v>
      </c>
      <c r="Q174" s="19">
        <v>53.809148102495897</v>
      </c>
      <c r="R174" s="19">
        <v>14.229147296351901</v>
      </c>
      <c r="S174" s="19">
        <v>524.108396240302</v>
      </c>
      <c r="T174" s="19">
        <v>174.87314730739101</v>
      </c>
      <c r="U174" s="19">
        <v>71.518756556117694</v>
      </c>
      <c r="V174" s="19">
        <v>708.143930889579</v>
      </c>
      <c r="W174" s="19">
        <v>9.0247746111501996</v>
      </c>
      <c r="X174" s="19">
        <v>118.959855170426</v>
      </c>
      <c r="Y174" s="33">
        <v>77.078752642525998</v>
      </c>
    </row>
    <row r="175" spans="1:25">
      <c r="A175" s="27">
        <v>3</v>
      </c>
      <c r="B175" s="19">
        <v>576.47980332707402</v>
      </c>
      <c r="C175" s="19">
        <v>14.8364384364783</v>
      </c>
      <c r="D175" s="19">
        <v>67.519272129471304</v>
      </c>
      <c r="E175" s="19">
        <v>213.631721628918</v>
      </c>
      <c r="F175" s="19">
        <v>19.4517417981215</v>
      </c>
      <c r="G175" s="19">
        <v>450.91952934364798</v>
      </c>
      <c r="H175" s="19">
        <v>167.53069964934701</v>
      </c>
      <c r="I175" s="19">
        <v>183.60375016273099</v>
      </c>
      <c r="J175" s="19">
        <v>230.30499842147699</v>
      </c>
      <c r="K175" s="19">
        <v>144.295676590309</v>
      </c>
      <c r="L175" s="19">
        <v>375.19624294620002</v>
      </c>
      <c r="M175" s="19">
        <v>146.12795469274599</v>
      </c>
      <c r="N175" s="19">
        <v>169.30769236381499</v>
      </c>
      <c r="O175" s="19">
        <v>110.34278860709099</v>
      </c>
      <c r="P175" s="19">
        <v>90.396749025574806</v>
      </c>
      <c r="Q175" s="19">
        <v>67.433489515016007</v>
      </c>
      <c r="R175" s="19">
        <v>15.6391968868188</v>
      </c>
      <c r="S175" s="19">
        <v>492.00392044752698</v>
      </c>
      <c r="T175" s="19">
        <v>301.16830213634302</v>
      </c>
      <c r="U175" s="19">
        <v>77.046401768215901</v>
      </c>
      <c r="V175" s="19">
        <v>632.37390008314605</v>
      </c>
      <c r="W175" s="19">
        <v>13.8816954263923</v>
      </c>
      <c r="X175" s="19">
        <v>241.45955219304199</v>
      </c>
      <c r="Y175" s="33">
        <v>81.301524136696003</v>
      </c>
    </row>
    <row r="176" spans="1:25">
      <c r="A176" s="27">
        <v>4</v>
      </c>
      <c r="B176" s="19">
        <v>445.27150656063901</v>
      </c>
      <c r="C176" s="19">
        <v>8.5512178585447494</v>
      </c>
      <c r="D176" s="19">
        <v>261.28344674903502</v>
      </c>
      <c r="E176" s="19">
        <v>295.11912632640502</v>
      </c>
      <c r="F176" s="19">
        <v>22.725569463946101</v>
      </c>
      <c r="G176" s="19">
        <v>430.28208884437799</v>
      </c>
      <c r="H176" s="19">
        <v>199.68092456458999</v>
      </c>
      <c r="I176" s="19">
        <v>243.66166842488599</v>
      </c>
      <c r="J176" s="19">
        <v>224.321567164269</v>
      </c>
      <c r="K176" s="19">
        <v>249.966914531051</v>
      </c>
      <c r="L176" s="19">
        <v>430.92553402339598</v>
      </c>
      <c r="M176" s="19">
        <v>215.00632720495599</v>
      </c>
      <c r="N176" s="19">
        <v>264.09830770753098</v>
      </c>
      <c r="O176" s="19">
        <v>275.43225721069598</v>
      </c>
      <c r="P176" s="19">
        <v>153.33987406658699</v>
      </c>
      <c r="Q176" s="19">
        <v>269.34968209455599</v>
      </c>
      <c r="R176" s="19">
        <v>18.393082496520201</v>
      </c>
      <c r="S176" s="19">
        <v>1023.09985627859</v>
      </c>
      <c r="T176" s="19">
        <v>248.41425480636599</v>
      </c>
      <c r="U176" s="19">
        <v>131.13190690630699</v>
      </c>
      <c r="V176" s="19">
        <v>819.58230839297903</v>
      </c>
      <c r="W176" s="19">
        <v>13.112162722617301</v>
      </c>
      <c r="X176" s="19">
        <v>342.59049755270399</v>
      </c>
      <c r="Y176" s="33">
        <v>149.69943911250201</v>
      </c>
    </row>
    <row r="177" spans="1:25">
      <c r="A177" s="27">
        <v>5</v>
      </c>
      <c r="B177" s="19">
        <v>307.48052941770499</v>
      </c>
      <c r="C177" s="19">
        <v>18.141760504707801</v>
      </c>
      <c r="D177" s="19">
        <v>95.630965998334901</v>
      </c>
      <c r="E177" s="19">
        <v>251.98886272974801</v>
      </c>
      <c r="F177" s="19">
        <v>35.392064212555702</v>
      </c>
      <c r="G177" s="19">
        <v>560.28859006851599</v>
      </c>
      <c r="H177" s="19">
        <v>189.77055227726601</v>
      </c>
      <c r="I177" s="19">
        <v>187.23309646477401</v>
      </c>
      <c r="J177" s="19">
        <v>172.78484161774401</v>
      </c>
      <c r="K177" s="19">
        <v>95.133571880502004</v>
      </c>
      <c r="L177" s="19">
        <v>368.73986764342101</v>
      </c>
      <c r="M177" s="19">
        <v>109.519546432143</v>
      </c>
      <c r="N177" s="19">
        <v>94.082220900797594</v>
      </c>
      <c r="O177" s="19">
        <v>76.730620951806898</v>
      </c>
      <c r="P177" s="19">
        <v>111.00846576761801</v>
      </c>
      <c r="Q177" s="19">
        <v>85.755688350333301</v>
      </c>
      <c r="R177" s="19">
        <v>22.231724671355899</v>
      </c>
      <c r="S177" s="19">
        <v>658.81063225552703</v>
      </c>
      <c r="T177" s="19">
        <v>194.25304737599899</v>
      </c>
      <c r="U177" s="19">
        <v>81.846998317180905</v>
      </c>
      <c r="V177" s="19">
        <v>784.13791483100499</v>
      </c>
      <c r="W177" s="19">
        <v>13.0337650895721</v>
      </c>
      <c r="X177" s="19">
        <v>262.69910308732898</v>
      </c>
      <c r="Y177" s="33">
        <v>133.056518740093</v>
      </c>
    </row>
    <row r="178" spans="1:25">
      <c r="A178" s="27">
        <v>6</v>
      </c>
      <c r="B178" s="19">
        <v>421.482738494091</v>
      </c>
      <c r="C178" s="19">
        <v>17.446317729371</v>
      </c>
      <c r="D178" s="19">
        <v>187.15722927635301</v>
      </c>
      <c r="E178" s="19">
        <v>180.02404541443599</v>
      </c>
      <c r="F178" s="19">
        <v>30.2257894322697</v>
      </c>
      <c r="G178" s="19">
        <v>569.00207357121997</v>
      </c>
      <c r="H178" s="19">
        <v>133.417187156111</v>
      </c>
      <c r="I178" s="19">
        <v>248.40851186019199</v>
      </c>
      <c r="J178" s="19">
        <v>230.64132947046301</v>
      </c>
      <c r="K178" s="19">
        <v>171.532591459618</v>
      </c>
      <c r="L178" s="19">
        <v>524.67807393481098</v>
      </c>
      <c r="M178" s="19">
        <v>184.935735603187</v>
      </c>
      <c r="N178" s="19">
        <v>135.89783017606899</v>
      </c>
      <c r="O178" s="19">
        <v>109.156547509936</v>
      </c>
      <c r="P178" s="19">
        <v>123.799246743434</v>
      </c>
      <c r="Q178" s="19">
        <v>217.99648019566499</v>
      </c>
      <c r="R178" s="19">
        <v>23.822846423226999</v>
      </c>
      <c r="S178" s="19">
        <v>423.86034674471603</v>
      </c>
      <c r="T178" s="19">
        <v>191.986858318624</v>
      </c>
      <c r="U178" s="19">
        <v>69.153524804350994</v>
      </c>
      <c r="V178" s="19">
        <v>805.27498896920099</v>
      </c>
      <c r="W178" s="19">
        <v>12.9929195526525</v>
      </c>
      <c r="X178" s="19">
        <v>174.72221677952601</v>
      </c>
      <c r="Y178" s="33">
        <v>141.43789074717699</v>
      </c>
    </row>
    <row r="179" spans="1:25">
      <c r="A179" s="27">
        <v>7</v>
      </c>
      <c r="B179" s="19">
        <v>646.27510321062903</v>
      </c>
      <c r="C179" s="19">
        <v>25.175641230802</v>
      </c>
      <c r="D179" s="19">
        <v>158.778963091397</v>
      </c>
      <c r="E179" s="19">
        <v>312.68975737725901</v>
      </c>
      <c r="F179" s="19">
        <v>31.839305120919999</v>
      </c>
      <c r="G179" s="19">
        <v>578.59575218597399</v>
      </c>
      <c r="H179" s="19">
        <v>215.19422482197001</v>
      </c>
      <c r="I179" s="19">
        <v>269.38560723468902</v>
      </c>
      <c r="J179" s="19">
        <v>287.61678923459601</v>
      </c>
      <c r="K179" s="19">
        <v>255.145481851526</v>
      </c>
      <c r="L179" s="19">
        <v>641.31776792207302</v>
      </c>
      <c r="M179" s="19">
        <v>241.75092473996</v>
      </c>
      <c r="N179" s="19">
        <v>189.947175920532</v>
      </c>
      <c r="O179" s="19">
        <v>140.43670797666201</v>
      </c>
      <c r="P179" s="19">
        <v>138.16042411423899</v>
      </c>
      <c r="Q179" s="19">
        <v>83.864115249802097</v>
      </c>
      <c r="R179" s="19">
        <v>26.3916901195091</v>
      </c>
      <c r="S179" s="19">
        <v>570.51185771373105</v>
      </c>
      <c r="T179" s="19">
        <v>312.91029816066998</v>
      </c>
      <c r="U179" s="19">
        <v>97.222315540870795</v>
      </c>
      <c r="V179" s="19">
        <v>945.28696635508595</v>
      </c>
      <c r="W179" s="19">
        <v>17.922890739016399</v>
      </c>
      <c r="X179" s="19">
        <v>258.56521869620502</v>
      </c>
      <c r="Y179" s="33">
        <v>109.10915279635699</v>
      </c>
    </row>
    <row r="180" spans="1:25" ht="17" thickBot="1">
      <c r="A180" s="28">
        <v>8</v>
      </c>
      <c r="B180" s="20">
        <v>603.42299286181003</v>
      </c>
      <c r="C180" s="20">
        <v>7.8321988406519996</v>
      </c>
      <c r="D180" s="20">
        <v>89.830262793007705</v>
      </c>
      <c r="E180" s="20">
        <v>196.55874380438399</v>
      </c>
      <c r="F180" s="20">
        <v>37.1097224473057</v>
      </c>
      <c r="G180" s="20">
        <v>356.61398833807101</v>
      </c>
      <c r="H180" s="20">
        <v>83.926210204526697</v>
      </c>
      <c r="I180" s="20">
        <v>147.89288913552099</v>
      </c>
      <c r="J180" s="20">
        <v>156.951558730263</v>
      </c>
      <c r="K180" s="20">
        <v>159.185867188142</v>
      </c>
      <c r="L180" s="20">
        <v>214.26821728354099</v>
      </c>
      <c r="M180" s="20">
        <v>129.691205307432</v>
      </c>
      <c r="N180" s="20">
        <v>374.018962496222</v>
      </c>
      <c r="O180" s="20">
        <v>235.28613120002899</v>
      </c>
      <c r="P180" s="20">
        <v>71.120003967833995</v>
      </c>
      <c r="Q180" s="20">
        <v>54.6230672040653</v>
      </c>
      <c r="R180" s="20">
        <v>26.443973685158799</v>
      </c>
      <c r="S180" s="20">
        <v>414.38408857598301</v>
      </c>
      <c r="T180" s="20">
        <v>236.25461844435</v>
      </c>
      <c r="U180" s="20">
        <v>69.722271290813794</v>
      </c>
      <c r="V180" s="20">
        <v>449.60425298272997</v>
      </c>
      <c r="W180" s="20">
        <v>6.26037884564398</v>
      </c>
      <c r="X180" s="20">
        <v>193.18212051587599</v>
      </c>
      <c r="Y180" s="34">
        <v>79.260770545121801</v>
      </c>
    </row>
    <row r="181" spans="1:25" ht="17" thickBot="1">
      <c r="A181" s="16"/>
    </row>
    <row r="182" spans="1:25">
      <c r="A182" s="25" t="s">
        <v>45</v>
      </c>
      <c r="B182" s="31" t="s">
        <v>0</v>
      </c>
      <c r="C182" s="31" t="s">
        <v>1</v>
      </c>
      <c r="D182" s="31" t="s">
        <v>2</v>
      </c>
      <c r="E182" s="31" t="s">
        <v>3</v>
      </c>
      <c r="F182" s="31" t="s">
        <v>4</v>
      </c>
      <c r="G182" s="31" t="s">
        <v>5</v>
      </c>
      <c r="H182" s="31" t="s">
        <v>6</v>
      </c>
      <c r="I182" s="31" t="s">
        <v>7</v>
      </c>
      <c r="J182" s="31" t="s">
        <v>8</v>
      </c>
      <c r="K182" s="31" t="s">
        <v>9</v>
      </c>
      <c r="L182" s="31" t="s">
        <v>10</v>
      </c>
      <c r="M182" s="31" t="s">
        <v>11</v>
      </c>
      <c r="N182" s="31" t="s">
        <v>12</v>
      </c>
      <c r="O182" s="31" t="s">
        <v>13</v>
      </c>
      <c r="P182" s="31" t="s">
        <v>14</v>
      </c>
      <c r="Q182" s="31" t="s">
        <v>15</v>
      </c>
      <c r="R182" s="31" t="s">
        <v>16</v>
      </c>
      <c r="S182" s="31" t="s">
        <v>17</v>
      </c>
      <c r="T182" s="31" t="s">
        <v>18</v>
      </c>
      <c r="U182" s="31" t="s">
        <v>19</v>
      </c>
      <c r="V182" s="31" t="s">
        <v>20</v>
      </c>
      <c r="W182" s="31" t="s">
        <v>21</v>
      </c>
      <c r="X182" s="31" t="s">
        <v>22</v>
      </c>
      <c r="Y182" s="32" t="s">
        <v>23</v>
      </c>
    </row>
    <row r="183" spans="1:25">
      <c r="A183" s="27">
        <v>1</v>
      </c>
      <c r="B183" s="19">
        <v>600.64979246436997</v>
      </c>
      <c r="C183" s="19">
        <v>15.589400574042701</v>
      </c>
      <c r="D183" s="19">
        <v>110.511572663894</v>
      </c>
      <c r="E183" s="19">
        <v>328.59505794311298</v>
      </c>
      <c r="F183" s="19">
        <v>30.578975254255099</v>
      </c>
      <c r="G183" s="19">
        <v>561.571915949919</v>
      </c>
      <c r="H183" s="19">
        <v>217.14493985110701</v>
      </c>
      <c r="I183" s="19">
        <v>269.71712040830897</v>
      </c>
      <c r="J183" s="19">
        <v>293.53098206596798</v>
      </c>
      <c r="K183" s="19">
        <v>135.25758876724899</v>
      </c>
      <c r="L183" s="19">
        <v>382.14362078795</v>
      </c>
      <c r="M183" s="19">
        <v>146.12971093890499</v>
      </c>
      <c r="N183" s="19">
        <v>199.16923232521901</v>
      </c>
      <c r="O183" s="19">
        <v>163.053784188409</v>
      </c>
      <c r="P183" s="19">
        <v>147.653647861964</v>
      </c>
      <c r="Q183" s="19">
        <v>116.699773331095</v>
      </c>
      <c r="R183" s="19">
        <v>31.840773345205498</v>
      </c>
      <c r="S183" s="19">
        <v>827.814182206297</v>
      </c>
      <c r="T183" s="19">
        <v>229.48504406206499</v>
      </c>
      <c r="U183" s="19">
        <v>118.229879410244</v>
      </c>
      <c r="V183" s="19">
        <v>845.28612246419402</v>
      </c>
      <c r="W183" s="19">
        <v>14.4754739566804</v>
      </c>
      <c r="X183" s="19">
        <v>435.812767199711</v>
      </c>
      <c r="Y183" s="33">
        <v>173.11460291736299</v>
      </c>
    </row>
    <row r="184" spans="1:25">
      <c r="A184" s="27">
        <v>2</v>
      </c>
      <c r="B184" s="19">
        <v>352.26525569964099</v>
      </c>
      <c r="C184" s="19">
        <v>15.1494409933856</v>
      </c>
      <c r="D184" s="19">
        <v>122.947947954527</v>
      </c>
      <c r="E184" s="19">
        <v>200.61059855776</v>
      </c>
      <c r="F184" s="19">
        <v>17.228519208242599</v>
      </c>
      <c r="G184" s="19">
        <v>396.01940633174002</v>
      </c>
      <c r="H184" s="19">
        <v>121.070444809097</v>
      </c>
      <c r="I184" s="19">
        <v>181.36775145549001</v>
      </c>
      <c r="J184" s="19">
        <v>144.20111145647201</v>
      </c>
      <c r="K184" s="19">
        <v>111.489645478469</v>
      </c>
      <c r="L184" s="19">
        <v>381.07436065466402</v>
      </c>
      <c r="M184" s="19">
        <v>161.418399887254</v>
      </c>
      <c r="N184" s="19">
        <v>136.715374744374</v>
      </c>
      <c r="O184" s="19">
        <v>79.270093112817605</v>
      </c>
      <c r="P184" s="19">
        <v>147.577662752664</v>
      </c>
      <c r="Q184" s="19">
        <v>53.3442166513329</v>
      </c>
      <c r="R184" s="19">
        <v>13.595716748476701</v>
      </c>
      <c r="S184" s="19">
        <v>507.901319332073</v>
      </c>
      <c r="T184" s="19">
        <v>167.557694013759</v>
      </c>
      <c r="U184" s="19">
        <v>66.872384462131507</v>
      </c>
      <c r="V184" s="19">
        <v>725.84836776247801</v>
      </c>
      <c r="W184" s="19">
        <v>9.0705752841436702</v>
      </c>
      <c r="X184" s="19">
        <v>112.167331349412</v>
      </c>
      <c r="Y184" s="33">
        <v>77.159268604218795</v>
      </c>
    </row>
    <row r="185" spans="1:25">
      <c r="A185" s="27">
        <v>3</v>
      </c>
      <c r="B185" s="19">
        <v>535.21377107001695</v>
      </c>
      <c r="C185" s="19">
        <v>15.352518829084801</v>
      </c>
      <c r="D185" s="19">
        <v>59.3483345232275</v>
      </c>
      <c r="E185" s="19">
        <v>209.162172218282</v>
      </c>
      <c r="F185" s="19">
        <v>19.247023168359298</v>
      </c>
      <c r="G185" s="19">
        <v>458.75196719023501</v>
      </c>
      <c r="H185" s="19">
        <v>170.452779283166</v>
      </c>
      <c r="I185" s="19">
        <v>184.603281005962</v>
      </c>
      <c r="J185" s="19">
        <v>219.72352385664999</v>
      </c>
      <c r="K185" s="19">
        <v>147.599183765775</v>
      </c>
      <c r="L185" s="19">
        <v>379.69207388759997</v>
      </c>
      <c r="M185" s="19">
        <v>150.99849963008799</v>
      </c>
      <c r="N185" s="19">
        <v>124.572966923563</v>
      </c>
      <c r="O185" s="19">
        <v>98.696998059850003</v>
      </c>
      <c r="P185" s="19">
        <v>88.296997093875007</v>
      </c>
      <c r="Q185" s="19">
        <v>64.009799575428005</v>
      </c>
      <c r="R185" s="19">
        <v>16.184624212817301</v>
      </c>
      <c r="S185" s="19">
        <v>481.27356237139998</v>
      </c>
      <c r="T185" s="19">
        <v>297.32310742272199</v>
      </c>
      <c r="U185" s="19">
        <v>77.668339187769107</v>
      </c>
      <c r="V185" s="19">
        <v>588.37865695322205</v>
      </c>
      <c r="W185" s="19">
        <v>12.0662612085315</v>
      </c>
      <c r="X185" s="19">
        <v>240.91578455631199</v>
      </c>
      <c r="Y185" s="33">
        <v>80.202222267966704</v>
      </c>
    </row>
    <row r="186" spans="1:25">
      <c r="A186" s="27">
        <v>4</v>
      </c>
      <c r="B186" s="19">
        <v>611.51079788426603</v>
      </c>
      <c r="C186" s="19">
        <v>8.6399655289146402</v>
      </c>
      <c r="D186" s="19">
        <v>247.299527746351</v>
      </c>
      <c r="E186" s="19">
        <v>293.69309156051401</v>
      </c>
      <c r="F186" s="19">
        <v>22.5969105049763</v>
      </c>
      <c r="G186" s="19">
        <v>429.96299593117499</v>
      </c>
      <c r="H186" s="19">
        <v>203.487102519411</v>
      </c>
      <c r="I186" s="19">
        <v>229.09571504922599</v>
      </c>
      <c r="J186" s="19">
        <v>240.56392637952899</v>
      </c>
      <c r="K186" s="19">
        <v>256.23785208551402</v>
      </c>
      <c r="L186" s="19">
        <v>431.54317826735502</v>
      </c>
      <c r="M186" s="19">
        <v>200.37022633293901</v>
      </c>
      <c r="N186" s="19">
        <v>306.34079030239002</v>
      </c>
      <c r="O186" s="19">
        <v>276.16965814965801</v>
      </c>
      <c r="P186" s="19">
        <v>154.910914201324</v>
      </c>
      <c r="Q186" s="19">
        <v>280.91641570292398</v>
      </c>
      <c r="R186" s="19">
        <v>16.145873062154902</v>
      </c>
      <c r="S186" s="19">
        <v>1091.2808084911701</v>
      </c>
      <c r="T186" s="19">
        <v>234.559780364613</v>
      </c>
      <c r="U186" s="19">
        <v>133.606288625643</v>
      </c>
      <c r="V186" s="19">
        <v>830.25336604613199</v>
      </c>
      <c r="W186" s="19">
        <v>13.413230841267501</v>
      </c>
      <c r="X186" s="19">
        <v>262.34174723993902</v>
      </c>
      <c r="Y186" s="33">
        <v>158.22055309533101</v>
      </c>
    </row>
    <row r="187" spans="1:25">
      <c r="A187" s="27">
        <v>5</v>
      </c>
      <c r="B187" s="19">
        <v>296.25952661325402</v>
      </c>
      <c r="C187" s="19">
        <v>19.098894587678402</v>
      </c>
      <c r="D187" s="19">
        <v>88.893799316791203</v>
      </c>
      <c r="E187" s="19">
        <v>259.286251185222</v>
      </c>
      <c r="F187" s="19">
        <v>36.314022107693198</v>
      </c>
      <c r="G187" s="19">
        <v>559.68337276017996</v>
      </c>
      <c r="H187" s="19">
        <v>190.93294860637701</v>
      </c>
      <c r="I187" s="19">
        <v>185.98533837216701</v>
      </c>
      <c r="J187" s="19">
        <v>174.64270965284101</v>
      </c>
      <c r="K187" s="19">
        <v>84.780798326920106</v>
      </c>
      <c r="L187" s="19">
        <v>367.74749297356198</v>
      </c>
      <c r="M187" s="19">
        <v>102.85748937238699</v>
      </c>
      <c r="N187" s="19">
        <v>91.445777491753304</v>
      </c>
      <c r="O187" s="19">
        <v>75.050131859947896</v>
      </c>
      <c r="P187" s="19">
        <v>112.589352072354</v>
      </c>
      <c r="Q187" s="19">
        <v>82.614915831003998</v>
      </c>
      <c r="R187" s="19">
        <v>21.563544076735301</v>
      </c>
      <c r="S187" s="19">
        <v>627.94627239573799</v>
      </c>
      <c r="T187" s="19">
        <v>189.307096913327</v>
      </c>
      <c r="U187" s="19">
        <v>80.973565361924301</v>
      </c>
      <c r="V187" s="19">
        <v>795.16330903630603</v>
      </c>
      <c r="W187" s="19">
        <v>13.2144573348903</v>
      </c>
      <c r="X187" s="19">
        <v>270.089132512319</v>
      </c>
      <c r="Y187" s="33">
        <v>129.96598512450601</v>
      </c>
    </row>
    <row r="188" spans="1:25">
      <c r="A188" s="27">
        <v>6</v>
      </c>
      <c r="B188" s="19">
        <v>428.90000060167102</v>
      </c>
      <c r="C188" s="19">
        <v>17.720252617598899</v>
      </c>
      <c r="D188" s="19">
        <v>161.241575539846</v>
      </c>
      <c r="E188" s="19">
        <v>191.65152267445299</v>
      </c>
      <c r="F188" s="19">
        <v>30.668888161346601</v>
      </c>
      <c r="G188" s="19">
        <v>534.96834933080595</v>
      </c>
      <c r="H188" s="19">
        <v>137.32546579145</v>
      </c>
      <c r="I188" s="19">
        <v>251.512208404673</v>
      </c>
      <c r="J188" s="19">
        <v>231.80075268071101</v>
      </c>
      <c r="K188" s="19">
        <v>145.80053364172201</v>
      </c>
      <c r="L188" s="19">
        <v>527.94620814161794</v>
      </c>
      <c r="M188" s="19">
        <v>174.639856236024</v>
      </c>
      <c r="N188" s="19">
        <v>119.48981727047401</v>
      </c>
      <c r="O188" s="19">
        <v>108.65157199647599</v>
      </c>
      <c r="P188" s="19">
        <v>123.664395253249</v>
      </c>
      <c r="Q188" s="19">
        <v>212.904327636891</v>
      </c>
      <c r="R188" s="19">
        <v>22.1753359222255</v>
      </c>
      <c r="S188" s="19">
        <v>403.59073191452899</v>
      </c>
      <c r="T188" s="19">
        <v>177.551484021551</v>
      </c>
      <c r="U188" s="19">
        <v>69.998913330998406</v>
      </c>
      <c r="V188" s="19">
        <v>791.57992162528399</v>
      </c>
      <c r="W188" s="19">
        <v>13.661327052658701</v>
      </c>
      <c r="X188" s="19">
        <v>182.70855942556901</v>
      </c>
      <c r="Y188" s="33">
        <v>140.87254050227901</v>
      </c>
    </row>
    <row r="189" spans="1:25">
      <c r="A189" s="27">
        <v>7</v>
      </c>
      <c r="B189" s="19">
        <v>640.17768725516703</v>
      </c>
      <c r="C189" s="19">
        <v>26.7622367706714</v>
      </c>
      <c r="D189" s="19">
        <v>135.032320548965</v>
      </c>
      <c r="E189" s="19">
        <v>314.340777105428</v>
      </c>
      <c r="F189" s="19">
        <v>31.982111373276101</v>
      </c>
      <c r="G189" s="19">
        <v>579.56426838523998</v>
      </c>
      <c r="H189" s="19">
        <v>216.194737278856</v>
      </c>
      <c r="I189" s="19">
        <v>244.44902402386799</v>
      </c>
      <c r="J189" s="19">
        <v>278.05732776482699</v>
      </c>
      <c r="K189" s="19">
        <v>255.68503815794</v>
      </c>
      <c r="L189" s="19">
        <v>633.90302919459702</v>
      </c>
      <c r="M189" s="19">
        <v>221.783638891441</v>
      </c>
      <c r="N189" s="19">
        <v>149.60422690304699</v>
      </c>
      <c r="O189" s="19">
        <v>137.506883941447</v>
      </c>
      <c r="P189" s="19">
        <v>136.28950121654</v>
      </c>
      <c r="Q189" s="19">
        <v>75.258212308146</v>
      </c>
      <c r="R189" s="19">
        <v>26.9634075457252</v>
      </c>
      <c r="S189" s="19">
        <v>573.22522606956295</v>
      </c>
      <c r="T189" s="19">
        <v>282.33844112660398</v>
      </c>
      <c r="U189" s="19">
        <v>92.270137781456299</v>
      </c>
      <c r="V189" s="19">
        <v>978.414824753929</v>
      </c>
      <c r="W189" s="19">
        <v>15.6575864771073</v>
      </c>
      <c r="X189" s="19">
        <v>252.876384531524</v>
      </c>
      <c r="Y189" s="33">
        <v>108.46663247378</v>
      </c>
    </row>
    <row r="190" spans="1:25" ht="17" thickBot="1">
      <c r="A190" s="28">
        <v>8</v>
      </c>
      <c r="B190" s="20">
        <v>533.455794307828</v>
      </c>
      <c r="C190" s="20">
        <v>8.0236108060132008</v>
      </c>
      <c r="D190" s="20">
        <v>72.699635868607402</v>
      </c>
      <c r="E190" s="20">
        <v>192.748527908451</v>
      </c>
      <c r="F190" s="20">
        <v>36.801428446758202</v>
      </c>
      <c r="G190" s="20">
        <v>366.19851606027902</v>
      </c>
      <c r="H190" s="20">
        <v>78.0028191334696</v>
      </c>
      <c r="I190" s="20">
        <v>143.16533489621901</v>
      </c>
      <c r="J190" s="20">
        <v>151.86791020622599</v>
      </c>
      <c r="K190" s="20">
        <v>145.62801312235999</v>
      </c>
      <c r="L190" s="20">
        <v>214.84001351400201</v>
      </c>
      <c r="M190" s="20">
        <v>124.85866361866</v>
      </c>
      <c r="N190" s="20">
        <v>282.56891829051</v>
      </c>
      <c r="O190" s="20">
        <v>222.42106737927199</v>
      </c>
      <c r="P190" s="20">
        <v>67.643423718526904</v>
      </c>
      <c r="Q190" s="20">
        <v>52.286477500600903</v>
      </c>
      <c r="R190" s="20">
        <v>27.657649607622599</v>
      </c>
      <c r="S190" s="20">
        <v>383.21403131001</v>
      </c>
      <c r="T190" s="20">
        <v>240.146603381674</v>
      </c>
      <c r="U190" s="20">
        <v>66.743384634875596</v>
      </c>
      <c r="V190" s="20">
        <v>424.71170455979899</v>
      </c>
      <c r="W190" s="20">
        <v>5.5996840469158302</v>
      </c>
      <c r="X190" s="20">
        <v>201.114349016029</v>
      </c>
      <c r="Y190" s="34">
        <v>78.043531403595196</v>
      </c>
    </row>
    <row r="191" spans="1:25" ht="17" thickBot="1">
      <c r="A191" s="16"/>
    </row>
    <row r="192" spans="1:25">
      <c r="A192" s="25" t="s">
        <v>47</v>
      </c>
      <c r="B192" s="31" t="s">
        <v>0</v>
      </c>
      <c r="C192" s="31" t="s">
        <v>1</v>
      </c>
      <c r="D192" s="31" t="s">
        <v>2</v>
      </c>
      <c r="E192" s="31" t="s">
        <v>3</v>
      </c>
      <c r="F192" s="31" t="s">
        <v>4</v>
      </c>
      <c r="G192" s="31" t="s">
        <v>5</v>
      </c>
      <c r="H192" s="31" t="s">
        <v>6</v>
      </c>
      <c r="I192" s="31" t="s">
        <v>7</v>
      </c>
      <c r="J192" s="31" t="s">
        <v>8</v>
      </c>
      <c r="K192" s="31" t="s">
        <v>9</v>
      </c>
      <c r="L192" s="31" t="s">
        <v>10</v>
      </c>
      <c r="M192" s="31" t="s">
        <v>11</v>
      </c>
      <c r="N192" s="31" t="s">
        <v>12</v>
      </c>
      <c r="O192" s="31" t="s">
        <v>13</v>
      </c>
      <c r="P192" s="31" t="s">
        <v>14</v>
      </c>
      <c r="Q192" s="31" t="s">
        <v>15</v>
      </c>
      <c r="R192" s="31" t="s">
        <v>16</v>
      </c>
      <c r="S192" s="31" t="s">
        <v>17</v>
      </c>
      <c r="T192" s="31" t="s">
        <v>18</v>
      </c>
      <c r="U192" s="31" t="s">
        <v>19</v>
      </c>
      <c r="V192" s="31" t="s">
        <v>20</v>
      </c>
      <c r="W192" s="31" t="s">
        <v>21</v>
      </c>
      <c r="X192" s="31" t="s">
        <v>22</v>
      </c>
      <c r="Y192" s="32" t="s">
        <v>23</v>
      </c>
    </row>
    <row r="193" spans="1:25">
      <c r="A193" s="27">
        <v>1</v>
      </c>
      <c r="B193" s="19">
        <v>555.73358199361201</v>
      </c>
      <c r="C193" s="19">
        <v>17.732974469992701</v>
      </c>
      <c r="D193" s="19">
        <v>125.028224657235</v>
      </c>
      <c r="E193" s="19">
        <v>326.68676060699602</v>
      </c>
      <c r="F193" s="19">
        <v>28.085673431879901</v>
      </c>
      <c r="G193" s="19">
        <v>554.43956132581695</v>
      </c>
      <c r="H193" s="19">
        <v>221.70669397241301</v>
      </c>
      <c r="I193" s="19">
        <v>269.830332917215</v>
      </c>
      <c r="J193" s="19">
        <v>280.26202772922602</v>
      </c>
      <c r="K193" s="19">
        <v>138.053981676196</v>
      </c>
      <c r="L193" s="19">
        <v>397.15954545374598</v>
      </c>
      <c r="M193" s="19">
        <v>160.742679381519</v>
      </c>
      <c r="N193" s="19">
        <v>241.52087783024001</v>
      </c>
      <c r="O193" s="19">
        <v>197.61503682658599</v>
      </c>
      <c r="P193" s="19">
        <v>143.55107849033499</v>
      </c>
      <c r="Q193" s="19">
        <v>124.204617959817</v>
      </c>
      <c r="R193" s="19">
        <v>30.9831288759753</v>
      </c>
      <c r="S193" s="19">
        <v>835.93405520764304</v>
      </c>
      <c r="T193" s="19">
        <v>232.04106786626801</v>
      </c>
      <c r="U193" s="19">
        <v>110.723641843994</v>
      </c>
      <c r="V193" s="19">
        <v>733.05493885584303</v>
      </c>
      <c r="W193" s="19">
        <v>13.5059905309403</v>
      </c>
      <c r="X193" s="19">
        <v>428.81402782853201</v>
      </c>
      <c r="Y193" s="33">
        <v>180.78929885382999</v>
      </c>
    </row>
    <row r="194" spans="1:25">
      <c r="A194" s="27">
        <v>2</v>
      </c>
      <c r="B194" s="19">
        <v>377.18177862592597</v>
      </c>
      <c r="C194" s="19">
        <v>14.3342364744595</v>
      </c>
      <c r="D194" s="19">
        <v>137.60910255292501</v>
      </c>
      <c r="E194" s="19">
        <v>180.06328739265601</v>
      </c>
      <c r="F194" s="19">
        <v>15.4624520860032</v>
      </c>
      <c r="G194" s="19">
        <v>371.26622566830002</v>
      </c>
      <c r="H194" s="19">
        <v>117.474472095059</v>
      </c>
      <c r="I194" s="19">
        <v>181.571803947224</v>
      </c>
      <c r="J194" s="19">
        <v>160.01763688471601</v>
      </c>
      <c r="K194" s="19">
        <v>104.345594336888</v>
      </c>
      <c r="L194" s="19">
        <v>390.00091621491299</v>
      </c>
      <c r="M194" s="19">
        <v>157.21421201612</v>
      </c>
      <c r="N194" s="19">
        <v>133.27360231935501</v>
      </c>
      <c r="O194" s="19">
        <v>103.840569226258</v>
      </c>
      <c r="P194" s="19">
        <v>142.34973928186699</v>
      </c>
      <c r="Q194" s="19">
        <v>54.463182136643198</v>
      </c>
      <c r="R194" s="19">
        <v>13.733962341536801</v>
      </c>
      <c r="S194" s="19">
        <v>478.88895239319999</v>
      </c>
      <c r="T194" s="19">
        <v>164.334084881422</v>
      </c>
      <c r="U194" s="19">
        <v>70.552116698959296</v>
      </c>
      <c r="V194" s="19">
        <v>689.72189990457002</v>
      </c>
      <c r="W194" s="19">
        <v>8.2002105625981692</v>
      </c>
      <c r="X194" s="19">
        <v>125.31821650774801</v>
      </c>
      <c r="Y194" s="33">
        <v>78.224750757728202</v>
      </c>
    </row>
    <row r="195" spans="1:25">
      <c r="A195" s="27">
        <v>3</v>
      </c>
      <c r="B195" s="19">
        <v>552.95682995471304</v>
      </c>
      <c r="C195" s="19">
        <v>14.040153599464899</v>
      </c>
      <c r="D195" s="19">
        <v>67.199646091144999</v>
      </c>
      <c r="E195" s="19">
        <v>208.63712810048301</v>
      </c>
      <c r="F195" s="19">
        <v>18.015357141780001</v>
      </c>
      <c r="G195" s="19">
        <v>452.38845629153099</v>
      </c>
      <c r="H195" s="19">
        <v>153.98129669270901</v>
      </c>
      <c r="I195" s="19">
        <v>180.27339854194</v>
      </c>
      <c r="J195" s="19">
        <v>216.052486573762</v>
      </c>
      <c r="K195" s="19">
        <v>138.48545802683199</v>
      </c>
      <c r="L195" s="19">
        <v>368.91931010674801</v>
      </c>
      <c r="M195" s="19">
        <v>147.73181251053401</v>
      </c>
      <c r="N195" s="19">
        <v>145.04999686093001</v>
      </c>
      <c r="O195" s="19">
        <v>94.536190417287003</v>
      </c>
      <c r="P195" s="19">
        <v>82.929104456004893</v>
      </c>
      <c r="Q195" s="19">
        <v>70.283335483841498</v>
      </c>
      <c r="R195" s="19">
        <v>15.1825437142474</v>
      </c>
      <c r="S195" s="19">
        <v>504.12171389314699</v>
      </c>
      <c r="T195" s="19">
        <v>275.37091258938199</v>
      </c>
      <c r="U195" s="19">
        <v>77.2634444207456</v>
      </c>
      <c r="V195" s="19">
        <v>557.77756612829501</v>
      </c>
      <c r="W195" s="19">
        <v>13.8821297517677</v>
      </c>
      <c r="X195" s="18">
        <v>232.74593319501301</v>
      </c>
      <c r="Y195" s="33">
        <v>82.768506642717298</v>
      </c>
    </row>
    <row r="196" spans="1:25">
      <c r="A196" s="27">
        <v>4</v>
      </c>
      <c r="B196" s="19">
        <v>427.67075445181399</v>
      </c>
      <c r="C196" s="19">
        <v>7.9717370741115898</v>
      </c>
      <c r="D196" s="19">
        <v>187.659728385216</v>
      </c>
      <c r="E196" s="19">
        <v>225.70276184451501</v>
      </c>
      <c r="F196" s="19">
        <v>20.137840667404099</v>
      </c>
      <c r="G196" s="19">
        <v>396.10680646466602</v>
      </c>
      <c r="H196" s="19">
        <v>134.84873583098701</v>
      </c>
      <c r="I196" s="19">
        <v>214.98079162052801</v>
      </c>
      <c r="J196" s="19">
        <v>174.58135732156799</v>
      </c>
      <c r="K196" s="19">
        <v>163.03539996802601</v>
      </c>
      <c r="L196" s="19">
        <v>304.638659471099</v>
      </c>
      <c r="M196" s="19">
        <v>166.41805856623299</v>
      </c>
      <c r="N196" s="19">
        <v>200.01141455617599</v>
      </c>
      <c r="O196" s="19">
        <v>194.88702882719599</v>
      </c>
      <c r="P196" s="19">
        <v>120.02797733096401</v>
      </c>
      <c r="Q196" s="19">
        <v>249.156680757884</v>
      </c>
      <c r="R196" s="19">
        <v>16.1068266911536</v>
      </c>
      <c r="S196" s="19">
        <v>464.76024549157199</v>
      </c>
      <c r="T196" s="19">
        <v>236.30862988336</v>
      </c>
      <c r="U196" s="19">
        <v>101.355356342001</v>
      </c>
      <c r="V196" s="19">
        <v>609.49906408830395</v>
      </c>
      <c r="W196" s="19">
        <v>8.5110187503564099</v>
      </c>
      <c r="X196" s="19">
        <v>240.543845092591</v>
      </c>
      <c r="Y196" s="33">
        <v>131.39229259330699</v>
      </c>
    </row>
    <row r="197" spans="1:25">
      <c r="A197" s="27">
        <v>5</v>
      </c>
      <c r="B197" s="19">
        <v>293.24171561257998</v>
      </c>
      <c r="C197" s="19">
        <v>18.511919183785899</v>
      </c>
      <c r="D197" s="19">
        <v>103.11560844845999</v>
      </c>
      <c r="E197" s="19">
        <v>244.49781947266499</v>
      </c>
      <c r="F197" s="19">
        <v>34.368086954206298</v>
      </c>
      <c r="G197" s="19">
        <v>559.64830690761596</v>
      </c>
      <c r="H197" s="19">
        <v>179.83594328859701</v>
      </c>
      <c r="I197" s="19">
        <v>184.986888951493</v>
      </c>
      <c r="J197" s="19">
        <v>178.67422281095301</v>
      </c>
      <c r="K197" s="19">
        <v>86.648883743838795</v>
      </c>
      <c r="L197" s="19">
        <v>375.52863720206699</v>
      </c>
      <c r="M197" s="19">
        <v>108.37231895147799</v>
      </c>
      <c r="N197" s="19">
        <v>92.953744107159807</v>
      </c>
      <c r="O197" s="19">
        <v>83.729444256845596</v>
      </c>
      <c r="P197" s="19">
        <v>123.108527176983</v>
      </c>
      <c r="Q197" s="19">
        <v>90.837578941963997</v>
      </c>
      <c r="R197" s="19">
        <v>22.8437105583807</v>
      </c>
      <c r="S197" s="19">
        <v>629.53432228368899</v>
      </c>
      <c r="T197" s="19">
        <v>188.53399059857</v>
      </c>
      <c r="U197" s="19">
        <v>80.736046539573707</v>
      </c>
      <c r="V197" s="19">
        <v>782.64479869043498</v>
      </c>
      <c r="W197" s="19">
        <v>12.3769225369005</v>
      </c>
      <c r="X197" s="19">
        <v>256.35824712588402</v>
      </c>
      <c r="Y197" s="33">
        <v>141.31419813619701</v>
      </c>
    </row>
    <row r="198" spans="1:25">
      <c r="A198" s="27">
        <v>6</v>
      </c>
      <c r="B198" s="19">
        <v>457.89696124182899</v>
      </c>
      <c r="C198" s="19">
        <v>18.173644686712599</v>
      </c>
      <c r="D198" s="19">
        <v>191.469576118904</v>
      </c>
      <c r="E198" s="19">
        <v>196.92049243438601</v>
      </c>
      <c r="F198" s="19">
        <v>27.918434764324601</v>
      </c>
      <c r="G198" s="19">
        <v>587.41661314718999</v>
      </c>
      <c r="H198" s="19">
        <v>122.511155188987</v>
      </c>
      <c r="I198" s="19">
        <v>235.373260543643</v>
      </c>
      <c r="J198" s="19">
        <v>230.14715875483699</v>
      </c>
      <c r="K198" s="19">
        <v>175.528408018215</v>
      </c>
      <c r="L198" s="19">
        <v>563.28021305755306</v>
      </c>
      <c r="M198" s="19">
        <v>169.953880802209</v>
      </c>
      <c r="N198" s="19">
        <v>127.15223198942699</v>
      </c>
      <c r="O198" s="19">
        <v>109.801927539693</v>
      </c>
      <c r="P198" s="19">
        <v>124.855666797219</v>
      </c>
      <c r="Q198" s="19">
        <v>218.16836189458201</v>
      </c>
      <c r="R198" s="19">
        <v>23.317703304099702</v>
      </c>
      <c r="S198" s="19">
        <v>415.096085937243</v>
      </c>
      <c r="T198" s="19">
        <v>203.99683124571399</v>
      </c>
      <c r="U198" s="19">
        <v>68.487632184371606</v>
      </c>
      <c r="V198" s="19">
        <v>797.96342318182701</v>
      </c>
      <c r="W198" s="19">
        <v>11.5906421608807</v>
      </c>
      <c r="X198" s="19">
        <v>165.09908847889099</v>
      </c>
      <c r="Y198" s="33">
        <v>138.041866601545</v>
      </c>
    </row>
    <row r="199" spans="1:25">
      <c r="A199" s="27">
        <v>7</v>
      </c>
      <c r="B199" s="19">
        <v>690.08956561456205</v>
      </c>
      <c r="C199" s="19">
        <v>26.2420700763832</v>
      </c>
      <c r="D199" s="19">
        <v>142.499885586087</v>
      </c>
      <c r="E199" s="19">
        <v>323.07360777723898</v>
      </c>
      <c r="F199" s="19">
        <v>31.3942972602776</v>
      </c>
      <c r="G199" s="19">
        <v>555.46975169059795</v>
      </c>
      <c r="H199" s="19">
        <v>208.547471919857</v>
      </c>
      <c r="I199" s="19">
        <v>258.72035591590901</v>
      </c>
      <c r="J199" s="19">
        <v>261.16854390848403</v>
      </c>
      <c r="K199" s="19">
        <v>240.54986153880699</v>
      </c>
      <c r="L199" s="19">
        <v>618.946850899026</v>
      </c>
      <c r="M199" s="19">
        <v>229.490185906845</v>
      </c>
      <c r="N199" s="19">
        <v>188.88130703621201</v>
      </c>
      <c r="O199" s="19">
        <v>148.899653797111</v>
      </c>
      <c r="P199" s="19">
        <v>147.369580232792</v>
      </c>
      <c r="Q199" s="19">
        <v>99.858084631920093</v>
      </c>
      <c r="R199" s="19">
        <v>25.197486900384401</v>
      </c>
      <c r="S199" s="19">
        <v>546.53534838625706</v>
      </c>
      <c r="T199" s="19">
        <v>293.42457469757102</v>
      </c>
      <c r="U199" s="19">
        <v>96.937947564796204</v>
      </c>
      <c r="V199" s="19">
        <v>926.45799629593796</v>
      </c>
      <c r="W199" s="19">
        <v>16.796792696603799</v>
      </c>
      <c r="X199" s="19">
        <v>260.32375884086701</v>
      </c>
      <c r="Y199" s="33">
        <v>108.442207461411</v>
      </c>
    </row>
    <row r="200" spans="1:25" ht="17" thickBot="1">
      <c r="A200" s="28">
        <v>8</v>
      </c>
      <c r="B200" s="20">
        <v>563.039103042997</v>
      </c>
      <c r="C200" s="20">
        <v>7.5120444152863399</v>
      </c>
      <c r="D200" s="20">
        <v>79.253545646233107</v>
      </c>
      <c r="E200" s="20">
        <v>198.481258255527</v>
      </c>
      <c r="F200" s="20">
        <v>35.364836675259397</v>
      </c>
      <c r="G200" s="20">
        <v>367.68565818794298</v>
      </c>
      <c r="H200" s="20">
        <v>86.248151192515706</v>
      </c>
      <c r="I200" s="20">
        <v>135.75148062427499</v>
      </c>
      <c r="J200" s="20">
        <v>172.769289810917</v>
      </c>
      <c r="K200" s="20">
        <v>150.47735624026899</v>
      </c>
      <c r="L200" s="20">
        <v>205.91555176926801</v>
      </c>
      <c r="M200" s="20">
        <v>149.82728994677501</v>
      </c>
      <c r="N200" s="20">
        <v>349.88012234520897</v>
      </c>
      <c r="O200" s="20">
        <v>218.48033058551999</v>
      </c>
      <c r="P200" s="20">
        <v>70.6683059533038</v>
      </c>
      <c r="Q200" s="20">
        <v>49.593073841067003</v>
      </c>
      <c r="R200" s="20">
        <v>22.775982053758899</v>
      </c>
      <c r="S200" s="20">
        <v>408.35127370212598</v>
      </c>
      <c r="T200" s="20">
        <v>209.062314663259</v>
      </c>
      <c r="U200" s="20">
        <v>66.552511961745395</v>
      </c>
      <c r="V200" s="20">
        <v>357.500777237178</v>
      </c>
      <c r="W200" s="20">
        <v>5.8431399560516697</v>
      </c>
      <c r="X200" s="20">
        <v>180.437234768613</v>
      </c>
      <c r="Y200" s="34">
        <v>80.211307406892402</v>
      </c>
    </row>
    <row r="201" spans="1:25" ht="17" thickBot="1">
      <c r="A201" s="16"/>
    </row>
    <row r="202" spans="1:25">
      <c r="A202" s="25" t="s">
        <v>48</v>
      </c>
      <c r="B202" s="31" t="s">
        <v>0</v>
      </c>
      <c r="C202" s="31" t="s">
        <v>1</v>
      </c>
      <c r="D202" s="31" t="s">
        <v>2</v>
      </c>
      <c r="E202" s="31" t="s">
        <v>3</v>
      </c>
      <c r="F202" s="31" t="s">
        <v>4</v>
      </c>
      <c r="G202" s="31" t="s">
        <v>5</v>
      </c>
      <c r="H202" s="31" t="s">
        <v>6</v>
      </c>
      <c r="I202" s="31" t="s">
        <v>7</v>
      </c>
      <c r="J202" s="31" t="s">
        <v>8</v>
      </c>
      <c r="K202" s="31" t="s">
        <v>9</v>
      </c>
      <c r="L202" s="31" t="s">
        <v>10</v>
      </c>
      <c r="M202" s="31" t="s">
        <v>11</v>
      </c>
      <c r="N202" s="31" t="s">
        <v>12</v>
      </c>
      <c r="O202" s="31" t="s">
        <v>13</v>
      </c>
      <c r="P202" s="31" t="s">
        <v>14</v>
      </c>
      <c r="Q202" s="31" t="s">
        <v>15</v>
      </c>
      <c r="R202" s="31" t="s">
        <v>16</v>
      </c>
      <c r="S202" s="31" t="s">
        <v>17</v>
      </c>
      <c r="T202" s="31" t="s">
        <v>18</v>
      </c>
      <c r="U202" s="31" t="s">
        <v>19</v>
      </c>
      <c r="V202" s="31" t="s">
        <v>20</v>
      </c>
      <c r="W202" s="31" t="s">
        <v>21</v>
      </c>
      <c r="X202" s="31" t="s">
        <v>22</v>
      </c>
      <c r="Y202" s="32" t="s">
        <v>23</v>
      </c>
    </row>
    <row r="203" spans="1:25">
      <c r="A203" s="27">
        <v>1</v>
      </c>
      <c r="B203" s="19">
        <v>589.01633208575402</v>
      </c>
      <c r="C203" s="19">
        <v>16.355654831205399</v>
      </c>
      <c r="D203" s="19">
        <v>123.691096929632</v>
      </c>
      <c r="E203" s="19">
        <v>333.504594504983</v>
      </c>
      <c r="F203" s="19">
        <v>28.3894315704426</v>
      </c>
      <c r="G203" s="19">
        <v>562.63388589720796</v>
      </c>
      <c r="H203" s="19">
        <v>225.29156090008499</v>
      </c>
      <c r="I203" s="19">
        <v>255.878475143765</v>
      </c>
      <c r="J203" s="19">
        <v>279.781626117266</v>
      </c>
      <c r="K203" s="19">
        <v>143.172441558549</v>
      </c>
      <c r="L203" s="19">
        <v>383.197645884503</v>
      </c>
      <c r="M203" s="19">
        <v>163.74172487477</v>
      </c>
      <c r="N203" s="19">
        <v>185.80238501995601</v>
      </c>
      <c r="O203" s="19">
        <v>178.02753203328601</v>
      </c>
      <c r="P203" s="19">
        <v>139.902883546125</v>
      </c>
      <c r="Q203" s="19">
        <v>116.261429876969</v>
      </c>
      <c r="R203" s="19">
        <v>29.727759893014898</v>
      </c>
      <c r="S203" s="19">
        <v>869.01976455569502</v>
      </c>
      <c r="T203" s="19">
        <v>209.793056574697</v>
      </c>
      <c r="U203" s="19">
        <v>107.04663066051501</v>
      </c>
      <c r="V203" s="19">
        <v>732.20443416346802</v>
      </c>
      <c r="W203" s="19">
        <v>13.7089430252255</v>
      </c>
      <c r="X203" s="19">
        <v>435.54577429237997</v>
      </c>
      <c r="Y203" s="33">
        <v>185.41431932031799</v>
      </c>
    </row>
    <row r="204" spans="1:25">
      <c r="A204" s="27">
        <v>2</v>
      </c>
      <c r="B204" s="19">
        <v>376.200222819479</v>
      </c>
      <c r="C204" s="19">
        <v>15.620343511600201</v>
      </c>
      <c r="D204" s="19">
        <v>104.843571271684</v>
      </c>
      <c r="E204" s="19">
        <v>182.02342824694099</v>
      </c>
      <c r="F204" s="19">
        <v>15.0216472582535</v>
      </c>
      <c r="G204" s="19">
        <v>388.99600718526102</v>
      </c>
      <c r="H204" s="19">
        <v>122.330042567296</v>
      </c>
      <c r="I204" s="19">
        <v>182.054475984367</v>
      </c>
      <c r="J204" s="19">
        <v>141.42423419132999</v>
      </c>
      <c r="K204" s="19">
        <v>105.301305390439</v>
      </c>
      <c r="L204" s="19">
        <v>378.24532545263202</v>
      </c>
      <c r="M204" s="19">
        <v>163.20906436765301</v>
      </c>
      <c r="N204" s="19">
        <v>121.674051744442</v>
      </c>
      <c r="O204" s="19">
        <v>81.635983496420806</v>
      </c>
      <c r="P204" s="19">
        <v>145.41254296068101</v>
      </c>
      <c r="Q204" s="19">
        <v>53.144784072695302</v>
      </c>
      <c r="R204" s="19">
        <v>13.484552211321599</v>
      </c>
      <c r="S204" s="19">
        <v>464.46911830332499</v>
      </c>
      <c r="T204" s="19">
        <v>157.81620757901601</v>
      </c>
      <c r="U204" s="19">
        <v>68.991547620942697</v>
      </c>
      <c r="V204" s="19">
        <v>734.38388282205096</v>
      </c>
      <c r="W204" s="19">
        <v>8.8045026769098396</v>
      </c>
      <c r="X204" s="19">
        <v>123.28744492139199</v>
      </c>
      <c r="Y204" s="33">
        <v>79.283402892252695</v>
      </c>
    </row>
    <row r="205" spans="1:25">
      <c r="A205" s="27">
        <v>3</v>
      </c>
      <c r="B205" s="19">
        <v>521.18356248118903</v>
      </c>
      <c r="C205" s="19">
        <v>14.6039348712936</v>
      </c>
      <c r="D205" s="19">
        <v>56.097151407367697</v>
      </c>
      <c r="E205" s="19">
        <v>207.58509268066601</v>
      </c>
      <c r="F205" s="19">
        <v>17.6080853603913</v>
      </c>
      <c r="G205" s="19">
        <v>424.79210106459198</v>
      </c>
      <c r="H205" s="19">
        <v>165.254663841525</v>
      </c>
      <c r="I205" s="19">
        <v>182.54788791100799</v>
      </c>
      <c r="J205" s="19">
        <v>219.84198789635201</v>
      </c>
      <c r="K205" s="19">
        <v>131.09832457378499</v>
      </c>
      <c r="L205" s="19">
        <v>388.43742723540799</v>
      </c>
      <c r="M205" s="19">
        <v>146.36578683234799</v>
      </c>
      <c r="N205" s="19">
        <v>109.530120255661</v>
      </c>
      <c r="O205" s="19">
        <v>90.200471510977707</v>
      </c>
      <c r="P205" s="19">
        <v>83.6135855926495</v>
      </c>
      <c r="Q205" s="19">
        <v>62.646937651863198</v>
      </c>
      <c r="R205" s="19">
        <v>15.578619420929</v>
      </c>
      <c r="S205" s="19">
        <v>518.588750835224</v>
      </c>
      <c r="T205" s="19">
        <v>265.04919659655201</v>
      </c>
      <c r="U205" s="19">
        <v>78.3014818969841</v>
      </c>
      <c r="V205" s="19">
        <v>517.49716673252999</v>
      </c>
      <c r="W205" s="19">
        <v>11.098384973728001</v>
      </c>
      <c r="X205" s="19">
        <v>247.748291338966</v>
      </c>
      <c r="Y205" s="33">
        <v>85.603699655577799</v>
      </c>
    </row>
    <row r="206" spans="1:25">
      <c r="A206" s="27">
        <v>4</v>
      </c>
      <c r="B206" s="19">
        <v>407.13563867328702</v>
      </c>
      <c r="C206" s="19">
        <v>8.3748020361430999</v>
      </c>
      <c r="D206" s="19">
        <v>156.32009655362799</v>
      </c>
      <c r="E206" s="19">
        <v>224.23672264035301</v>
      </c>
      <c r="F206" s="19">
        <v>20.0275386314391</v>
      </c>
      <c r="G206" s="19">
        <v>394.94765523231001</v>
      </c>
      <c r="H206" s="19">
        <v>132.20469905885901</v>
      </c>
      <c r="I206" s="19">
        <v>197.29043765499199</v>
      </c>
      <c r="J206" s="19">
        <v>189.404490298285</v>
      </c>
      <c r="K206" s="19">
        <v>151.285551217707</v>
      </c>
      <c r="L206" s="19">
        <v>301.03181132930899</v>
      </c>
      <c r="M206" s="19">
        <v>168.19541819068701</v>
      </c>
      <c r="N206" s="19">
        <v>128.300952313854</v>
      </c>
      <c r="O206" s="19">
        <v>164.02982295900699</v>
      </c>
      <c r="P206" s="19">
        <v>120.281008080107</v>
      </c>
      <c r="Q206" s="19">
        <v>215.69772919083599</v>
      </c>
      <c r="R206" s="19">
        <v>15.1239953370091</v>
      </c>
      <c r="S206" s="19">
        <v>477.66484655196899</v>
      </c>
      <c r="T206" s="19">
        <v>227.34070130832899</v>
      </c>
      <c r="U206" s="19">
        <v>102.304549963285</v>
      </c>
      <c r="V206" s="19">
        <v>612.56882919148904</v>
      </c>
      <c r="W206" s="19">
        <v>7.9649126241919603</v>
      </c>
      <c r="X206" s="19">
        <v>247.66749831919401</v>
      </c>
      <c r="Y206" s="33">
        <v>132.123206621381</v>
      </c>
    </row>
    <row r="207" spans="1:25">
      <c r="A207" s="27">
        <v>5</v>
      </c>
      <c r="B207" s="19">
        <v>283.017146148743</v>
      </c>
      <c r="C207" s="19">
        <v>18.640444085175101</v>
      </c>
      <c r="D207" s="19">
        <v>91.895185823158997</v>
      </c>
      <c r="E207" s="19">
        <v>253.22277003308801</v>
      </c>
      <c r="F207" s="19">
        <v>35.077567216157398</v>
      </c>
      <c r="G207" s="19">
        <v>555.76922769105795</v>
      </c>
      <c r="H207" s="19">
        <v>185.48553367245299</v>
      </c>
      <c r="I207" s="19">
        <v>182.406698507372</v>
      </c>
      <c r="J207" s="19">
        <v>174.29059774020701</v>
      </c>
      <c r="K207" s="19">
        <v>83.487145197977895</v>
      </c>
      <c r="L207" s="19">
        <v>390.60382431576602</v>
      </c>
      <c r="M207" s="19">
        <v>106.875540049235</v>
      </c>
      <c r="N207" s="19">
        <v>91.192026104815994</v>
      </c>
      <c r="O207" s="19">
        <v>76.434165276491598</v>
      </c>
      <c r="P207" s="19">
        <v>123.148110044799</v>
      </c>
      <c r="Q207" s="19">
        <v>88.671971094349999</v>
      </c>
      <c r="R207" s="19">
        <v>22.308135400057601</v>
      </c>
      <c r="S207" s="19">
        <v>620.73964030862999</v>
      </c>
      <c r="T207" s="19">
        <v>188.35330849956199</v>
      </c>
      <c r="U207" s="19">
        <v>78.510236270150401</v>
      </c>
      <c r="V207" s="19">
        <v>783.99823665743395</v>
      </c>
      <c r="W207" s="19">
        <v>12.612517286720999</v>
      </c>
      <c r="X207" s="19">
        <v>262.38529599302001</v>
      </c>
      <c r="Y207" s="33">
        <v>130.73492045172301</v>
      </c>
    </row>
    <row r="208" spans="1:25">
      <c r="A208" s="27">
        <v>6</v>
      </c>
      <c r="B208" s="19">
        <v>447.78949703237203</v>
      </c>
      <c r="C208" s="19">
        <v>18.221559523446999</v>
      </c>
      <c r="D208" s="19">
        <v>155.31569703747999</v>
      </c>
      <c r="E208" s="19">
        <v>196.79305937020499</v>
      </c>
      <c r="F208" s="19">
        <v>26.1848147594356</v>
      </c>
      <c r="G208" s="19">
        <v>580.90436746031605</v>
      </c>
      <c r="H208" s="19">
        <v>135.37683316855001</v>
      </c>
      <c r="I208" s="19">
        <v>226.39122762218599</v>
      </c>
      <c r="J208" s="19">
        <v>224.729958204594</v>
      </c>
      <c r="K208" s="19">
        <v>152.29147994810799</v>
      </c>
      <c r="L208" s="19">
        <v>564.71636980604001</v>
      </c>
      <c r="M208" s="19">
        <v>159.353330001546</v>
      </c>
      <c r="N208" s="19">
        <v>116.743514574191</v>
      </c>
      <c r="O208" s="19">
        <v>108.159356510059</v>
      </c>
      <c r="P208" s="19">
        <v>123.188249516749</v>
      </c>
      <c r="Q208" s="19">
        <v>214.78539311499199</v>
      </c>
      <c r="R208" s="19">
        <v>23.307742360635899</v>
      </c>
      <c r="S208" s="19">
        <v>402.92708026263301</v>
      </c>
      <c r="T208" s="19">
        <v>187.45009892795599</v>
      </c>
      <c r="U208" s="19">
        <v>67.222038228136199</v>
      </c>
      <c r="V208" s="19">
        <v>763.81170759949305</v>
      </c>
      <c r="W208" s="19">
        <v>12.0745048680895</v>
      </c>
      <c r="X208" s="19">
        <v>171.39970375529401</v>
      </c>
      <c r="Y208" s="33">
        <v>135.37798116370399</v>
      </c>
    </row>
    <row r="209" spans="1:25">
      <c r="A209" s="27">
        <v>7</v>
      </c>
      <c r="B209" s="19">
        <v>670.55848326780495</v>
      </c>
      <c r="C209" s="19">
        <v>28.202201055036198</v>
      </c>
      <c r="D209" s="19">
        <v>120.97146989490599</v>
      </c>
      <c r="E209" s="19">
        <v>324.893703157434</v>
      </c>
      <c r="F209" s="19">
        <v>31.090342580147901</v>
      </c>
      <c r="G209" s="19">
        <v>577.99373348418897</v>
      </c>
      <c r="H209" s="19">
        <v>212.33360902817199</v>
      </c>
      <c r="I209" s="19">
        <v>222.20461725947899</v>
      </c>
      <c r="J209" s="19">
        <v>249.359494221554</v>
      </c>
      <c r="K209" s="19">
        <v>227.96421038495399</v>
      </c>
      <c r="L209" s="19">
        <v>618.68765121501599</v>
      </c>
      <c r="M209" s="19">
        <v>212.197473950123</v>
      </c>
      <c r="N209" s="19">
        <v>138.77511701425601</v>
      </c>
      <c r="O209" s="19">
        <v>141.67703675659999</v>
      </c>
      <c r="P209" s="19">
        <v>142.14480010013301</v>
      </c>
      <c r="Q209" s="19">
        <v>83.927402328938697</v>
      </c>
      <c r="R209" s="19">
        <v>25.0816699826863</v>
      </c>
      <c r="S209" s="19">
        <v>556.93788879910403</v>
      </c>
      <c r="T209" s="19">
        <v>272.14803475005198</v>
      </c>
      <c r="U209" s="19">
        <v>95.952204957288501</v>
      </c>
      <c r="V209" s="19">
        <v>940.14594915109399</v>
      </c>
      <c r="W209" s="19">
        <v>14.2142260777734</v>
      </c>
      <c r="X209" s="19">
        <v>240.199378602276</v>
      </c>
      <c r="Y209" s="33">
        <v>109.404461930913</v>
      </c>
    </row>
    <row r="210" spans="1:25" ht="17" thickBot="1">
      <c r="A210" s="28">
        <v>8</v>
      </c>
      <c r="B210" s="20">
        <v>563.68629585547103</v>
      </c>
      <c r="C210" s="20">
        <v>7.2831893800451004</v>
      </c>
      <c r="D210" s="20">
        <v>65.141778790247997</v>
      </c>
      <c r="E210" s="20">
        <v>191.89423236930699</v>
      </c>
      <c r="F210" s="20">
        <v>32.619639132113001</v>
      </c>
      <c r="G210" s="20">
        <v>382.12684687559999</v>
      </c>
      <c r="H210" s="20">
        <v>78.348164618800396</v>
      </c>
      <c r="I210" s="20">
        <v>121.928287068271</v>
      </c>
      <c r="J210" s="20">
        <v>160.947551154336</v>
      </c>
      <c r="K210" s="20">
        <v>132.16506647772701</v>
      </c>
      <c r="L210" s="20">
        <v>204.74661105010199</v>
      </c>
      <c r="M210" s="20">
        <v>144.84236709078999</v>
      </c>
      <c r="N210" s="20">
        <v>135.60434007096001</v>
      </c>
      <c r="O210" s="20">
        <v>184.04629491066399</v>
      </c>
      <c r="P210" s="20">
        <v>69.683766241053306</v>
      </c>
      <c r="Q210" s="20">
        <v>49.971481716147601</v>
      </c>
      <c r="R210" s="20">
        <v>19.104246673050099</v>
      </c>
      <c r="S210" s="20">
        <v>366.06189204093403</v>
      </c>
      <c r="T210" s="20">
        <v>209.98815871213</v>
      </c>
      <c r="U210" s="20">
        <v>63.718143196727297</v>
      </c>
      <c r="V210" s="20">
        <v>333.01611308125803</v>
      </c>
      <c r="W210" s="37">
        <v>5.3559637833276197</v>
      </c>
      <c r="X210" s="20">
        <v>183.80591733302899</v>
      </c>
      <c r="Y210" s="34">
        <v>80.911264891250894</v>
      </c>
    </row>
    <row r="211" spans="1:25" ht="17" thickBot="1">
      <c r="A211" s="16"/>
    </row>
    <row r="212" spans="1:25">
      <c r="A212" s="25" t="s">
        <v>50</v>
      </c>
      <c r="B212" s="31" t="s">
        <v>0</v>
      </c>
      <c r="C212" s="31" t="s">
        <v>1</v>
      </c>
      <c r="D212" s="31" t="s">
        <v>2</v>
      </c>
      <c r="E212" s="31" t="s">
        <v>3</v>
      </c>
      <c r="F212" s="31" t="s">
        <v>4</v>
      </c>
      <c r="G212" s="31" t="s">
        <v>5</v>
      </c>
      <c r="H212" s="31" t="s">
        <v>6</v>
      </c>
      <c r="I212" s="31" t="s">
        <v>7</v>
      </c>
      <c r="J212" s="31" t="s">
        <v>8</v>
      </c>
      <c r="K212" s="31" t="s">
        <v>9</v>
      </c>
      <c r="L212" s="31" t="s">
        <v>10</v>
      </c>
      <c r="M212" s="31" t="s">
        <v>11</v>
      </c>
      <c r="N212" s="31" t="s">
        <v>12</v>
      </c>
      <c r="O212" s="31" t="s">
        <v>13</v>
      </c>
      <c r="P212" s="31" t="s">
        <v>14</v>
      </c>
      <c r="Q212" s="31" t="s">
        <v>15</v>
      </c>
      <c r="R212" s="31" t="s">
        <v>16</v>
      </c>
      <c r="S212" s="31" t="s">
        <v>17</v>
      </c>
      <c r="T212" s="31" t="s">
        <v>18</v>
      </c>
      <c r="U212" s="31" t="s">
        <v>19</v>
      </c>
      <c r="V212" s="31" t="s">
        <v>20</v>
      </c>
      <c r="W212" s="31" t="s">
        <v>21</v>
      </c>
      <c r="X212" s="31" t="s">
        <v>22</v>
      </c>
      <c r="Y212" s="32" t="s">
        <v>23</v>
      </c>
    </row>
    <row r="213" spans="1:25">
      <c r="A213" s="27">
        <v>1</v>
      </c>
      <c r="B213" s="19">
        <v>463.41934600000002</v>
      </c>
      <c r="C213" s="19">
        <v>16.806101519999999</v>
      </c>
      <c r="D213" s="19">
        <v>94.798979169999996</v>
      </c>
      <c r="E213" s="19">
        <v>346.63874529999998</v>
      </c>
      <c r="F213" s="19">
        <v>29.244440749999999</v>
      </c>
      <c r="G213" s="19">
        <v>584.72650039999996</v>
      </c>
      <c r="H213" s="19">
        <v>209.80577170000001</v>
      </c>
      <c r="I213" s="19">
        <v>259.0110287</v>
      </c>
      <c r="J213" s="19">
        <v>287.1370397</v>
      </c>
      <c r="K213" s="19">
        <v>124.67490890000001</v>
      </c>
      <c r="L213" s="19">
        <v>360.87021520000002</v>
      </c>
      <c r="M213" s="19">
        <v>166.80964610000001</v>
      </c>
      <c r="N213" s="19">
        <v>235.03821450000001</v>
      </c>
      <c r="O213" s="19">
        <v>196.4965479</v>
      </c>
      <c r="P213" s="19">
        <v>149.283029</v>
      </c>
      <c r="Q213" s="19">
        <v>124.7891193</v>
      </c>
      <c r="R213" s="19">
        <v>32.640040720000002</v>
      </c>
      <c r="S213" s="19">
        <v>727.41322660000003</v>
      </c>
      <c r="T213" s="19">
        <v>214.4289187</v>
      </c>
      <c r="U213" s="19">
        <v>115.0186387</v>
      </c>
      <c r="V213" s="19">
        <v>733.18621870000004</v>
      </c>
      <c r="W213" s="19">
        <v>15.090895740000001</v>
      </c>
      <c r="X213" s="19">
        <v>451.7916032</v>
      </c>
      <c r="Y213" s="33">
        <v>181.05775149999999</v>
      </c>
    </row>
    <row r="214" spans="1:25">
      <c r="A214" s="27">
        <v>2</v>
      </c>
      <c r="B214" s="19">
        <v>355.30690600000003</v>
      </c>
      <c r="C214" s="19">
        <v>14.50306498</v>
      </c>
      <c r="D214" s="19">
        <v>107.6193353</v>
      </c>
      <c r="E214" s="19">
        <v>189.2860178</v>
      </c>
      <c r="F214" s="19">
        <v>15.747416360000001</v>
      </c>
      <c r="G214" s="19">
        <v>353.18216169999999</v>
      </c>
      <c r="H214" s="19">
        <v>117.0690702</v>
      </c>
      <c r="I214" s="19">
        <v>181.9977858</v>
      </c>
      <c r="J214" s="19">
        <v>144.5617599</v>
      </c>
      <c r="K214" s="19">
        <v>94.982926669999998</v>
      </c>
      <c r="L214" s="19">
        <v>360.81434669999999</v>
      </c>
      <c r="M214" s="19">
        <v>143.08305759999999</v>
      </c>
      <c r="N214" s="19">
        <v>138.66582729999999</v>
      </c>
      <c r="O214" s="19">
        <v>82.644817059999994</v>
      </c>
      <c r="P214" s="19">
        <v>133.68553320000001</v>
      </c>
      <c r="Q214" s="19">
        <v>60.087937169999996</v>
      </c>
      <c r="R214" s="19">
        <v>15.10369208</v>
      </c>
      <c r="S214" s="19">
        <v>448.21059300000002</v>
      </c>
      <c r="T214" s="19">
        <v>142.17581759999999</v>
      </c>
      <c r="U214" s="19">
        <v>79.265636610000001</v>
      </c>
      <c r="V214" s="19">
        <v>727.62014139999997</v>
      </c>
      <c r="W214" s="19">
        <v>8.3329605610000002</v>
      </c>
      <c r="X214" s="19">
        <v>111.17167860000001</v>
      </c>
      <c r="Y214" s="33">
        <v>74.932725039999994</v>
      </c>
    </row>
    <row r="215" spans="1:25">
      <c r="A215" s="27">
        <v>3</v>
      </c>
      <c r="B215" s="19">
        <v>566.48759689999997</v>
      </c>
      <c r="C215" s="19">
        <v>13.78824502</v>
      </c>
      <c r="D215" s="19">
        <v>62.03874579</v>
      </c>
      <c r="E215" s="19">
        <v>231.2157923</v>
      </c>
      <c r="F215" s="19">
        <v>19.624907319999998</v>
      </c>
      <c r="G215" s="19">
        <v>430.30063699999999</v>
      </c>
      <c r="H215" s="19">
        <v>140.3820642</v>
      </c>
      <c r="I215" s="19">
        <v>172.72829060000001</v>
      </c>
      <c r="J215" s="19">
        <v>223.0770004</v>
      </c>
      <c r="K215" s="19">
        <v>120.5825418</v>
      </c>
      <c r="L215" s="19">
        <v>397.02335840000001</v>
      </c>
      <c r="M215" s="19">
        <v>137.44644489999999</v>
      </c>
      <c r="N215" s="19">
        <v>130.92664830000001</v>
      </c>
      <c r="O215" s="19">
        <v>96.031409379999999</v>
      </c>
      <c r="P215" s="19">
        <v>90.046965639999996</v>
      </c>
      <c r="Q215" s="19">
        <v>66.872119069999997</v>
      </c>
      <c r="R215" s="19">
        <v>14.519399249999999</v>
      </c>
      <c r="S215" s="19">
        <v>450.7503729</v>
      </c>
      <c r="T215" s="19">
        <v>249.534897</v>
      </c>
      <c r="U215" s="19">
        <v>73.924265390000002</v>
      </c>
      <c r="V215" s="19">
        <v>617.28588209999998</v>
      </c>
      <c r="W215" s="19">
        <v>11.89229461</v>
      </c>
      <c r="X215" s="19">
        <v>261.25836620000001</v>
      </c>
      <c r="Y215" s="33">
        <v>77.548819300000005</v>
      </c>
    </row>
    <row r="216" spans="1:25">
      <c r="A216" s="27">
        <v>4</v>
      </c>
      <c r="B216" s="19">
        <v>406.33769740000002</v>
      </c>
      <c r="C216" s="19">
        <v>8.1668157420000007</v>
      </c>
      <c r="D216" s="19">
        <v>145.1256142</v>
      </c>
      <c r="E216" s="19">
        <v>183.10214590000001</v>
      </c>
      <c r="F216" s="19">
        <v>20.10517909</v>
      </c>
      <c r="G216" s="19">
        <v>386.98798429999999</v>
      </c>
      <c r="H216" s="19">
        <v>119.6337509</v>
      </c>
      <c r="I216" s="19">
        <v>183.93044860000001</v>
      </c>
      <c r="J216" s="19">
        <v>166.04495159999999</v>
      </c>
      <c r="K216" s="19">
        <v>113.68552769999999</v>
      </c>
      <c r="L216" s="19">
        <v>290.27351270000003</v>
      </c>
      <c r="M216" s="19">
        <v>163.05004550000001</v>
      </c>
      <c r="N216" s="19">
        <v>210.32357429999999</v>
      </c>
      <c r="O216" s="19">
        <v>187.62009180000001</v>
      </c>
      <c r="P216" s="19">
        <v>110.7061681</v>
      </c>
      <c r="Q216" s="19">
        <v>272.35688140000002</v>
      </c>
      <c r="R216" s="19">
        <v>14.40526779</v>
      </c>
      <c r="S216" s="19">
        <v>463.93454960000003</v>
      </c>
      <c r="T216" s="19">
        <v>223.2153485</v>
      </c>
      <c r="U216" s="19">
        <v>88.695969669999997</v>
      </c>
      <c r="V216" s="19">
        <v>595.53897719999998</v>
      </c>
      <c r="W216" s="19">
        <v>9.1354861159999992</v>
      </c>
      <c r="X216" s="19">
        <v>250.86255449999999</v>
      </c>
      <c r="Y216" s="33">
        <v>113.29469109999999</v>
      </c>
    </row>
    <row r="217" spans="1:25">
      <c r="A217" s="27">
        <v>5</v>
      </c>
      <c r="B217" s="19">
        <v>276.6466264</v>
      </c>
      <c r="C217" s="19">
        <v>17.762436690000001</v>
      </c>
      <c r="D217" s="19">
        <v>96.727301539999999</v>
      </c>
      <c r="E217" s="19">
        <v>238.2540472</v>
      </c>
      <c r="F217" s="19">
        <v>31.716280149999999</v>
      </c>
      <c r="G217" s="19">
        <v>528.46384479999995</v>
      </c>
      <c r="H217" s="19">
        <v>187.36851050000001</v>
      </c>
      <c r="I217" s="19">
        <v>165.7324758</v>
      </c>
      <c r="J217" s="19">
        <v>181.0093181</v>
      </c>
      <c r="K217" s="19">
        <v>75.44977342</v>
      </c>
      <c r="L217" s="19">
        <v>374.9708425</v>
      </c>
      <c r="M217" s="19">
        <v>107.5829142</v>
      </c>
      <c r="N217" s="19">
        <v>85.778393910000005</v>
      </c>
      <c r="O217" s="19">
        <v>79.75297218</v>
      </c>
      <c r="P217" s="19">
        <v>112.7933654</v>
      </c>
      <c r="Q217" s="19">
        <v>81.538008579999996</v>
      </c>
      <c r="R217" s="19">
        <v>22.461404720000001</v>
      </c>
      <c r="S217" s="19">
        <v>611.66674920000003</v>
      </c>
      <c r="T217" s="19">
        <v>203.7215435</v>
      </c>
      <c r="U217" s="19">
        <v>75.657846449999994</v>
      </c>
      <c r="V217" s="19">
        <v>800.87586309999995</v>
      </c>
      <c r="W217" s="19">
        <v>13.81907341</v>
      </c>
      <c r="X217" s="19">
        <v>261.64490569999998</v>
      </c>
      <c r="Y217" s="33">
        <v>127.1768173</v>
      </c>
    </row>
    <row r="218" spans="1:25">
      <c r="A218" s="27">
        <v>6</v>
      </c>
      <c r="B218" s="19">
        <v>453.08645660000002</v>
      </c>
      <c r="C218" s="19">
        <v>16.141988739999999</v>
      </c>
      <c r="D218" s="19">
        <v>155.7923711</v>
      </c>
      <c r="E218" s="19">
        <v>192.33945019999999</v>
      </c>
      <c r="F218" s="19">
        <v>29.093157909999999</v>
      </c>
      <c r="G218" s="19">
        <v>580.85213009999995</v>
      </c>
      <c r="H218" s="19">
        <v>131.10002470000001</v>
      </c>
      <c r="I218" s="19">
        <v>213.32851830000001</v>
      </c>
      <c r="J218" s="19">
        <v>197.49901259999999</v>
      </c>
      <c r="K218" s="19">
        <v>148.12238060000001</v>
      </c>
      <c r="L218" s="19">
        <v>535.26993479999999</v>
      </c>
      <c r="M218" s="19">
        <v>157.637777</v>
      </c>
      <c r="N218" s="19">
        <v>125.6866632</v>
      </c>
      <c r="O218" s="19">
        <v>101.4103892</v>
      </c>
      <c r="P218" s="19">
        <v>128.84290010000001</v>
      </c>
      <c r="Q218" s="19">
        <v>224.19080339999999</v>
      </c>
      <c r="R218" s="19">
        <v>22.505861190000001</v>
      </c>
      <c r="S218" s="19">
        <v>398.75533799999999</v>
      </c>
      <c r="T218" s="19">
        <v>180.01061039999999</v>
      </c>
      <c r="U218" s="19">
        <v>68.838613879999997</v>
      </c>
      <c r="V218" s="19">
        <v>733.69450949999998</v>
      </c>
      <c r="W218" s="19">
        <v>13.2332258</v>
      </c>
      <c r="X218" s="19">
        <v>157.52501480000001</v>
      </c>
      <c r="Y218" s="33">
        <v>136.67745450000001</v>
      </c>
    </row>
    <row r="219" spans="1:25">
      <c r="A219" s="27">
        <v>7</v>
      </c>
      <c r="B219" s="19">
        <v>627.34521419999999</v>
      </c>
      <c r="C219" s="19">
        <v>24.804053790000001</v>
      </c>
      <c r="D219" s="19">
        <v>126.98941480000001</v>
      </c>
      <c r="E219" s="19">
        <v>295.38948859999999</v>
      </c>
      <c r="F219" s="19">
        <v>31.375677679999999</v>
      </c>
      <c r="G219" s="19">
        <v>588.06491259999996</v>
      </c>
      <c r="H219" s="19">
        <v>211.0760592</v>
      </c>
      <c r="I219" s="19">
        <v>246.84852770000001</v>
      </c>
      <c r="J219" s="19">
        <v>265.79384729999998</v>
      </c>
      <c r="K219" s="19">
        <v>214.5715931</v>
      </c>
      <c r="L219" s="19">
        <v>620.06546509999998</v>
      </c>
      <c r="M219" s="19">
        <v>242.0720383</v>
      </c>
      <c r="N219" s="19">
        <v>184.7074552</v>
      </c>
      <c r="O219" s="19">
        <v>133.34079</v>
      </c>
      <c r="P219" s="19">
        <v>151.6715653</v>
      </c>
      <c r="Q219" s="19">
        <v>95.513827800000001</v>
      </c>
      <c r="R219" s="19">
        <v>24.13945361</v>
      </c>
      <c r="S219" s="19">
        <v>516.18071680000003</v>
      </c>
      <c r="T219" s="19">
        <v>261.24994950000001</v>
      </c>
      <c r="U219" s="19">
        <v>100.2173392</v>
      </c>
      <c r="V219" s="19">
        <v>964.70601899999997</v>
      </c>
      <c r="W219" s="19">
        <v>16.169163470000001</v>
      </c>
      <c r="X219" s="19">
        <v>252.84149769999999</v>
      </c>
      <c r="Y219" s="33">
        <v>110.3198715</v>
      </c>
    </row>
    <row r="220" spans="1:25" ht="17" thickBot="1">
      <c r="A220" s="28">
        <v>8</v>
      </c>
      <c r="B220" s="20">
        <v>568.51685689999999</v>
      </c>
      <c r="C220" s="20">
        <v>7.1733341570000002</v>
      </c>
      <c r="D220" s="20">
        <v>70.438244150000003</v>
      </c>
      <c r="E220" s="20">
        <v>175.84510890000001</v>
      </c>
      <c r="F220" s="20">
        <v>37.769219710000002</v>
      </c>
      <c r="G220" s="20">
        <v>367.28803850000003</v>
      </c>
      <c r="H220" s="20">
        <v>80.864721689999996</v>
      </c>
      <c r="I220" s="20">
        <v>121.7934734</v>
      </c>
      <c r="J220" s="20">
        <v>153.9677691</v>
      </c>
      <c r="K220" s="20">
        <v>124.57239509999999</v>
      </c>
      <c r="L220" s="20">
        <v>219.67715369999999</v>
      </c>
      <c r="M220" s="20">
        <v>139.67059370000001</v>
      </c>
      <c r="N220" s="20">
        <v>353.02356909999997</v>
      </c>
      <c r="O220" s="20">
        <v>218.98868909999999</v>
      </c>
      <c r="P220" s="20">
        <v>66.741347829999995</v>
      </c>
      <c r="Q220" s="20">
        <v>54.487436080000002</v>
      </c>
      <c r="R220" s="20">
        <v>23.09300373</v>
      </c>
      <c r="S220" s="20">
        <v>414.72734250000002</v>
      </c>
      <c r="T220" s="20">
        <v>200.6614247</v>
      </c>
      <c r="U220" s="20">
        <v>61.385229590000002</v>
      </c>
      <c r="V220" s="20">
        <v>355.52724460000002</v>
      </c>
      <c r="W220" s="20">
        <v>5.9992352130000004</v>
      </c>
      <c r="X220" s="20">
        <v>164.9147452</v>
      </c>
      <c r="Y220" s="34">
        <v>71.156214469999995</v>
      </c>
    </row>
    <row r="221" spans="1:25" ht="17" thickBot="1">
      <c r="A221" s="16"/>
    </row>
    <row r="222" spans="1:25">
      <c r="A222" s="25" t="s">
        <v>51</v>
      </c>
      <c r="B222" s="31" t="s">
        <v>0</v>
      </c>
      <c r="C222" s="31" t="s">
        <v>1</v>
      </c>
      <c r="D222" s="31" t="s">
        <v>2</v>
      </c>
      <c r="E222" s="31" t="s">
        <v>3</v>
      </c>
      <c r="F222" s="31" t="s">
        <v>4</v>
      </c>
      <c r="G222" s="31" t="s">
        <v>5</v>
      </c>
      <c r="H222" s="31" t="s">
        <v>6</v>
      </c>
      <c r="I222" s="31" t="s">
        <v>7</v>
      </c>
      <c r="J222" s="31" t="s">
        <v>8</v>
      </c>
      <c r="K222" s="31" t="s">
        <v>9</v>
      </c>
      <c r="L222" s="31" t="s">
        <v>10</v>
      </c>
      <c r="M222" s="31" t="s">
        <v>11</v>
      </c>
      <c r="N222" s="31" t="s">
        <v>12</v>
      </c>
      <c r="O222" s="31" t="s">
        <v>13</v>
      </c>
      <c r="P222" s="31" t="s">
        <v>14</v>
      </c>
      <c r="Q222" s="31" t="s">
        <v>15</v>
      </c>
      <c r="R222" s="31" t="s">
        <v>16</v>
      </c>
      <c r="S222" s="31" t="s">
        <v>17</v>
      </c>
      <c r="T222" s="31" t="s">
        <v>18</v>
      </c>
      <c r="U222" s="31" t="s">
        <v>19</v>
      </c>
      <c r="V222" s="31" t="s">
        <v>20</v>
      </c>
      <c r="W222" s="31" t="s">
        <v>21</v>
      </c>
      <c r="X222" s="31" t="s">
        <v>22</v>
      </c>
      <c r="Y222" s="32" t="s">
        <v>23</v>
      </c>
    </row>
    <row r="223" spans="1:25">
      <c r="A223" s="27">
        <v>1</v>
      </c>
      <c r="B223" s="19">
        <v>632.36174500000004</v>
      </c>
      <c r="C223" s="19">
        <v>23.121581509999999</v>
      </c>
      <c r="D223" s="19">
        <v>145.60519669999999</v>
      </c>
      <c r="E223" s="19">
        <v>399.90614249999999</v>
      </c>
      <c r="F223" s="19">
        <v>30.39624968</v>
      </c>
      <c r="G223" s="19">
        <v>654.58910370000001</v>
      </c>
      <c r="H223" s="19">
        <v>254.396241</v>
      </c>
      <c r="I223" s="19">
        <v>377.83305530000001</v>
      </c>
      <c r="J223" s="19">
        <v>297.7795395</v>
      </c>
      <c r="K223" s="19">
        <v>203.82546730000001</v>
      </c>
      <c r="L223" s="19">
        <v>396.36890649999998</v>
      </c>
      <c r="M223" s="19">
        <v>205.74280479999999</v>
      </c>
      <c r="N223" s="19">
        <v>316.10171300000002</v>
      </c>
      <c r="O223" s="19">
        <v>242.19245599999999</v>
      </c>
      <c r="P223" s="19">
        <v>157.76399190000001</v>
      </c>
      <c r="Q223" s="19">
        <v>119.8131803</v>
      </c>
      <c r="R223" s="19">
        <v>35.618846640000001</v>
      </c>
      <c r="S223" s="19">
        <v>1049.8629350000001</v>
      </c>
      <c r="T223" s="19">
        <v>267.71226150000001</v>
      </c>
      <c r="U223" s="19">
        <v>130.56370860000001</v>
      </c>
      <c r="V223" s="19">
        <v>753.24669410000001</v>
      </c>
      <c r="W223" s="19">
        <v>15.74277084</v>
      </c>
      <c r="X223" s="19">
        <v>551.03886239999997</v>
      </c>
      <c r="Y223" s="33">
        <v>219.896491</v>
      </c>
    </row>
    <row r="224" spans="1:25">
      <c r="A224" s="27">
        <v>2</v>
      </c>
      <c r="B224" s="19">
        <v>449.29146659999998</v>
      </c>
      <c r="C224" s="19">
        <v>18.8946206</v>
      </c>
      <c r="D224" s="19">
        <v>148.98012829999999</v>
      </c>
      <c r="E224" s="19">
        <v>236.9220468</v>
      </c>
      <c r="F224" s="19">
        <v>19.218623269999998</v>
      </c>
      <c r="G224" s="19">
        <v>426.40803119999998</v>
      </c>
      <c r="H224" s="19">
        <v>143.933696</v>
      </c>
      <c r="I224" s="19">
        <v>236.84794460000001</v>
      </c>
      <c r="J224" s="19">
        <v>198.10901089999999</v>
      </c>
      <c r="K224" s="19">
        <v>129.8779581</v>
      </c>
      <c r="L224" s="19">
        <v>407.96823269999999</v>
      </c>
      <c r="M224" s="19">
        <v>206.01945280000001</v>
      </c>
      <c r="N224" s="19">
        <v>165.12975510000001</v>
      </c>
      <c r="O224" s="19">
        <v>96.894279549999993</v>
      </c>
      <c r="P224" s="19">
        <v>159.52164289999999</v>
      </c>
      <c r="Q224" s="19">
        <v>58.64997443</v>
      </c>
      <c r="R224" s="19">
        <v>14.687266859999999</v>
      </c>
      <c r="S224" s="19">
        <v>618.96503970000003</v>
      </c>
      <c r="T224" s="19">
        <v>203.2562437</v>
      </c>
      <c r="U224" s="19">
        <v>84.247621899999999</v>
      </c>
      <c r="V224" s="19">
        <v>892.70134329999996</v>
      </c>
      <c r="W224" s="19">
        <v>9.4732102109999996</v>
      </c>
      <c r="X224" s="19">
        <v>132.5495894</v>
      </c>
      <c r="Y224" s="33">
        <v>94.700003929999994</v>
      </c>
    </row>
    <row r="225" spans="1:25">
      <c r="A225" s="27">
        <v>3</v>
      </c>
      <c r="B225" s="19">
        <v>687.58843100000001</v>
      </c>
      <c r="C225" s="19">
        <v>16.939116670000001</v>
      </c>
      <c r="D225" s="19">
        <v>71.029828820000006</v>
      </c>
      <c r="E225" s="19">
        <v>275.72420080000001</v>
      </c>
      <c r="F225" s="19">
        <v>20.958993410000001</v>
      </c>
      <c r="G225" s="19">
        <v>455.14369529999999</v>
      </c>
      <c r="H225" s="19">
        <v>170.1227781</v>
      </c>
      <c r="I225" s="19">
        <v>198.78274210000001</v>
      </c>
      <c r="J225" s="19">
        <v>274.4042121</v>
      </c>
      <c r="K225" s="19">
        <v>177.11931490000001</v>
      </c>
      <c r="L225" s="19">
        <v>466.00399220000003</v>
      </c>
      <c r="M225" s="19">
        <v>179.2158489</v>
      </c>
      <c r="N225" s="19">
        <v>116.8971662</v>
      </c>
      <c r="O225" s="19">
        <v>110.0144792</v>
      </c>
      <c r="P225" s="19">
        <v>97.534254959999998</v>
      </c>
      <c r="Q225" s="19">
        <v>67.360931280000003</v>
      </c>
      <c r="R225" s="19">
        <v>17.333626979999998</v>
      </c>
      <c r="S225" s="19">
        <v>576.82618249999996</v>
      </c>
      <c r="T225" s="19">
        <v>306.24982490000002</v>
      </c>
      <c r="U225" s="19">
        <v>82.431584220000005</v>
      </c>
      <c r="V225" s="19">
        <v>665.04323369999997</v>
      </c>
      <c r="W225" s="19">
        <v>14.47496093</v>
      </c>
      <c r="X225" s="19">
        <v>404.75631540000001</v>
      </c>
      <c r="Y225" s="33">
        <v>105.30784749999999</v>
      </c>
    </row>
    <row r="226" spans="1:25">
      <c r="A226" s="27">
        <v>4</v>
      </c>
      <c r="B226" s="19">
        <v>463.06454969999999</v>
      </c>
      <c r="C226" s="19">
        <v>9.3759879270000006</v>
      </c>
      <c r="D226" s="19">
        <v>209.7370071</v>
      </c>
      <c r="E226" s="19">
        <v>219.89139080000001</v>
      </c>
      <c r="F226" s="19">
        <v>20.104877049999999</v>
      </c>
      <c r="G226" s="19">
        <v>398.33809989999997</v>
      </c>
      <c r="H226" s="19">
        <v>149.84135330000001</v>
      </c>
      <c r="I226" s="19">
        <v>239.32069139999999</v>
      </c>
      <c r="J226" s="19">
        <v>220.2331136</v>
      </c>
      <c r="K226" s="19">
        <v>153.3465678</v>
      </c>
      <c r="L226" s="19">
        <v>327.8156444</v>
      </c>
      <c r="M226" s="19">
        <v>196.00929489999999</v>
      </c>
      <c r="N226" s="19">
        <v>256.2825527</v>
      </c>
      <c r="O226" s="19">
        <v>215.87788509999999</v>
      </c>
      <c r="P226" s="19">
        <v>127.4662798</v>
      </c>
      <c r="Q226" s="19">
        <v>285.60542359999999</v>
      </c>
      <c r="R226" s="19">
        <v>17.327072959999999</v>
      </c>
      <c r="S226" s="19">
        <v>685.5903247</v>
      </c>
      <c r="T226" s="19">
        <v>285.72878220000001</v>
      </c>
      <c r="U226" s="19">
        <v>104.35431920000001</v>
      </c>
      <c r="V226" s="19">
        <v>703.76037580000002</v>
      </c>
      <c r="W226" s="19">
        <v>10.87838932</v>
      </c>
      <c r="X226" s="19">
        <v>375.74111449999998</v>
      </c>
      <c r="Y226" s="33">
        <v>137.84757060000001</v>
      </c>
    </row>
    <row r="227" spans="1:25">
      <c r="A227" s="27">
        <v>5</v>
      </c>
      <c r="B227" s="19">
        <v>297.40559480000002</v>
      </c>
      <c r="C227" s="19">
        <v>24.37889208</v>
      </c>
      <c r="D227" s="19">
        <v>107.2288509</v>
      </c>
      <c r="E227" s="19">
        <v>292.53258260000001</v>
      </c>
      <c r="F227" s="19">
        <v>35.737318809999998</v>
      </c>
      <c r="G227" s="19">
        <v>618.90826440000001</v>
      </c>
      <c r="H227" s="19">
        <v>225.8241352</v>
      </c>
      <c r="I227" s="19">
        <v>218.0497249</v>
      </c>
      <c r="J227" s="19">
        <v>201.21735380000001</v>
      </c>
      <c r="K227" s="19">
        <v>100.0808672</v>
      </c>
      <c r="L227" s="19">
        <v>415.90384130000001</v>
      </c>
      <c r="M227" s="19">
        <v>126.05323129999999</v>
      </c>
      <c r="N227" s="19">
        <v>99.660449700000001</v>
      </c>
      <c r="O227" s="19">
        <v>76.56602196</v>
      </c>
      <c r="P227" s="19">
        <v>135.7192086</v>
      </c>
      <c r="Q227" s="19">
        <v>88.457286890000006</v>
      </c>
      <c r="R227" s="19">
        <v>25.59795497</v>
      </c>
      <c r="S227" s="19">
        <v>757.03600019999999</v>
      </c>
      <c r="T227" s="19">
        <v>232.60167939999999</v>
      </c>
      <c r="U227" s="19">
        <v>88.569786739999998</v>
      </c>
      <c r="V227" s="19">
        <v>932.96079810000003</v>
      </c>
      <c r="W227" s="19">
        <v>15.13635099</v>
      </c>
      <c r="X227" s="19">
        <v>350.54157880000002</v>
      </c>
      <c r="Y227" s="33">
        <v>138.08529949999999</v>
      </c>
    </row>
    <row r="228" spans="1:25">
      <c r="A228" s="27">
        <v>6</v>
      </c>
      <c r="B228" s="19">
        <v>474.92192979999999</v>
      </c>
      <c r="C228" s="19">
        <v>18.053801329999999</v>
      </c>
      <c r="D228" s="19">
        <v>218.03284959999999</v>
      </c>
      <c r="E228" s="19">
        <v>233.07910390000001</v>
      </c>
      <c r="F228" s="19">
        <v>33.727589760000001</v>
      </c>
      <c r="G228" s="19">
        <v>699.32025320000002</v>
      </c>
      <c r="H228" s="19">
        <v>175.53708359999999</v>
      </c>
      <c r="I228" s="19">
        <v>302.14417589999999</v>
      </c>
      <c r="J228" s="19">
        <v>235.3701805</v>
      </c>
      <c r="K228" s="19">
        <v>195.20051900000001</v>
      </c>
      <c r="L228" s="19">
        <v>590.25551959999996</v>
      </c>
      <c r="M228" s="19">
        <v>197.4409034</v>
      </c>
      <c r="N228" s="19">
        <v>136.5952814</v>
      </c>
      <c r="O228" s="19">
        <v>112.7864754</v>
      </c>
      <c r="P228" s="19">
        <v>148.45679860000001</v>
      </c>
      <c r="Q228" s="19">
        <v>234.37498189999999</v>
      </c>
      <c r="R228" s="19">
        <v>23.539668420000002</v>
      </c>
      <c r="S228" s="19">
        <v>590.84441930000003</v>
      </c>
      <c r="T228" s="19">
        <v>214.24141399999999</v>
      </c>
      <c r="U228" s="19">
        <v>73.63351385</v>
      </c>
      <c r="V228" s="19">
        <v>935.21243270000002</v>
      </c>
      <c r="W228" s="19">
        <v>15.701705629999999</v>
      </c>
      <c r="X228" s="19">
        <v>215.05934300000001</v>
      </c>
      <c r="Y228" s="33">
        <v>154.85275290000001</v>
      </c>
    </row>
    <row r="229" spans="1:25">
      <c r="A229" s="27">
        <v>7</v>
      </c>
      <c r="B229" s="19">
        <v>774.84437170000001</v>
      </c>
      <c r="C229" s="19">
        <v>37.27962926</v>
      </c>
      <c r="D229" s="19">
        <v>170.94941679999999</v>
      </c>
      <c r="E229" s="19">
        <v>346.00675059999998</v>
      </c>
      <c r="F229" s="19">
        <v>38.101850499999998</v>
      </c>
      <c r="G229" s="19">
        <v>674.935787</v>
      </c>
      <c r="H229" s="19">
        <v>232.3550152</v>
      </c>
      <c r="I229" s="19">
        <v>304.43123300000002</v>
      </c>
      <c r="J229" s="19">
        <v>280.3847796</v>
      </c>
      <c r="K229" s="19">
        <v>287.52065199999998</v>
      </c>
      <c r="L229" s="19">
        <v>654.83462650000001</v>
      </c>
      <c r="M229" s="19">
        <v>253.8556322</v>
      </c>
      <c r="N229" s="19">
        <v>180.9956335</v>
      </c>
      <c r="O229" s="19">
        <v>157.46601570000001</v>
      </c>
      <c r="P229" s="19">
        <v>163.84549870000001</v>
      </c>
      <c r="Q229" s="19">
        <v>84.995081150000004</v>
      </c>
      <c r="R229" s="19">
        <v>29.18058375</v>
      </c>
      <c r="S229" s="19">
        <v>644.97806990000004</v>
      </c>
      <c r="T229" s="19">
        <v>301.3191329</v>
      </c>
      <c r="U229" s="19">
        <v>109.9971006</v>
      </c>
      <c r="V229" s="19">
        <v>1159.354274</v>
      </c>
      <c r="W229" s="19">
        <v>17.000063959999999</v>
      </c>
      <c r="X229" s="19">
        <v>328.8459876</v>
      </c>
      <c r="Y229" s="33">
        <v>125.88529610000001</v>
      </c>
    </row>
    <row r="230" spans="1:25" ht="17" thickBot="1">
      <c r="A230" s="28">
        <v>8</v>
      </c>
      <c r="B230" s="20">
        <v>677.12418119999995</v>
      </c>
      <c r="C230" s="20">
        <v>8.9719646930000003</v>
      </c>
      <c r="D230" s="20">
        <v>101.1585448</v>
      </c>
      <c r="E230" s="20">
        <v>224.35546500000001</v>
      </c>
      <c r="F230" s="20">
        <v>38.711595520000003</v>
      </c>
      <c r="G230" s="20">
        <v>397.85504270000001</v>
      </c>
      <c r="H230" s="20">
        <v>93.043626219999993</v>
      </c>
      <c r="I230" s="20">
        <v>189.77006710000001</v>
      </c>
      <c r="J230" s="20">
        <v>186.1033386</v>
      </c>
      <c r="K230" s="20">
        <v>180.90299569999999</v>
      </c>
      <c r="L230" s="20">
        <v>228.59842860000001</v>
      </c>
      <c r="M230" s="20">
        <v>172.10736439999999</v>
      </c>
      <c r="N230" s="20">
        <v>418.06733020000001</v>
      </c>
      <c r="O230" s="20">
        <v>254.65575759999999</v>
      </c>
      <c r="P230" s="20">
        <v>71.920587040000001</v>
      </c>
      <c r="Q230" s="20">
        <v>55.118978040000002</v>
      </c>
      <c r="R230" s="20">
        <v>26.8811471</v>
      </c>
      <c r="S230" s="20">
        <v>502.67192069999999</v>
      </c>
      <c r="T230" s="20">
        <v>237.96288999999999</v>
      </c>
      <c r="U230" s="20">
        <v>68.163844100000006</v>
      </c>
      <c r="V230" s="20">
        <v>448.40478300000001</v>
      </c>
      <c r="W230" s="20">
        <v>6.5464912689999997</v>
      </c>
      <c r="X230" s="20">
        <v>210.4211488</v>
      </c>
      <c r="Y230" s="34">
        <v>90.367504120000007</v>
      </c>
    </row>
    <row r="231" spans="1:25" ht="17" thickBot="1">
      <c r="A231" s="16"/>
    </row>
    <row r="232" spans="1:25">
      <c r="A232" s="25" t="s">
        <v>52</v>
      </c>
      <c r="B232" s="31" t="s">
        <v>0</v>
      </c>
      <c r="C232" s="31" t="s">
        <v>1</v>
      </c>
      <c r="D232" s="31" t="s">
        <v>2</v>
      </c>
      <c r="E232" s="31" t="s">
        <v>3</v>
      </c>
      <c r="F232" s="31" t="s">
        <v>4</v>
      </c>
      <c r="G232" s="31" t="s">
        <v>5</v>
      </c>
      <c r="H232" s="31" t="s">
        <v>6</v>
      </c>
      <c r="I232" s="31" t="s">
        <v>7</v>
      </c>
      <c r="J232" s="31" t="s">
        <v>8</v>
      </c>
      <c r="K232" s="31" t="s">
        <v>9</v>
      </c>
      <c r="L232" s="31" t="s">
        <v>10</v>
      </c>
      <c r="M232" s="31" t="s">
        <v>11</v>
      </c>
      <c r="N232" s="31" t="s">
        <v>12</v>
      </c>
      <c r="O232" s="31" t="s">
        <v>13</v>
      </c>
      <c r="P232" s="31" t="s">
        <v>14</v>
      </c>
      <c r="Q232" s="31" t="s">
        <v>15</v>
      </c>
      <c r="R232" s="31" t="s">
        <v>16</v>
      </c>
      <c r="S232" s="31" t="s">
        <v>17</v>
      </c>
      <c r="T232" s="31" t="s">
        <v>18</v>
      </c>
      <c r="U232" s="31" t="s">
        <v>19</v>
      </c>
      <c r="V232" s="31" t="s">
        <v>20</v>
      </c>
      <c r="W232" s="31" t="s">
        <v>21</v>
      </c>
      <c r="X232" s="31" t="s">
        <v>22</v>
      </c>
      <c r="Y232" s="32" t="s">
        <v>23</v>
      </c>
    </row>
    <row r="233" spans="1:25">
      <c r="A233" s="27">
        <v>1</v>
      </c>
      <c r="B233" s="19">
        <v>625.76942959999997</v>
      </c>
      <c r="C233" s="19">
        <v>22.780721450000001</v>
      </c>
      <c r="D233" s="19">
        <v>143.29633469999999</v>
      </c>
      <c r="E233" s="19">
        <v>398.5864469</v>
      </c>
      <c r="F233" s="19">
        <v>30.14112669</v>
      </c>
      <c r="G233" s="19">
        <v>652.07262549999996</v>
      </c>
      <c r="H233" s="19">
        <v>246.84134599999999</v>
      </c>
      <c r="I233" s="19">
        <v>368.95263890000001</v>
      </c>
      <c r="J233" s="19">
        <v>295.55916969999998</v>
      </c>
      <c r="K233" s="19">
        <v>201.88551200000001</v>
      </c>
      <c r="L233" s="19">
        <v>391.46519690000002</v>
      </c>
      <c r="M233" s="19">
        <v>204.1721124</v>
      </c>
      <c r="N233" s="19">
        <v>315.1031547</v>
      </c>
      <c r="O233" s="19">
        <v>241.5495785</v>
      </c>
      <c r="P233" s="19">
        <v>155.2214147</v>
      </c>
      <c r="Q233" s="19">
        <v>118.7544209</v>
      </c>
      <c r="R233" s="19">
        <v>35.511576159999997</v>
      </c>
      <c r="S233" s="19">
        <v>1026.906391</v>
      </c>
      <c r="T233" s="19">
        <v>260.09786819999999</v>
      </c>
      <c r="U233" s="19">
        <v>129.91744840000001</v>
      </c>
      <c r="V233" s="19">
        <v>747.9536286</v>
      </c>
      <c r="W233" s="19">
        <v>15.64888786</v>
      </c>
      <c r="X233" s="19">
        <v>535.33200550000004</v>
      </c>
      <c r="Y233" s="33">
        <v>217.8833435</v>
      </c>
    </row>
    <row r="234" spans="1:25">
      <c r="A234" s="27">
        <v>2</v>
      </c>
      <c r="B234" s="19">
        <v>443.78706829999999</v>
      </c>
      <c r="C234" s="19">
        <v>18.667671009999999</v>
      </c>
      <c r="D234" s="19">
        <v>147.61979969999999</v>
      </c>
      <c r="E234" s="19">
        <v>235.50024339999999</v>
      </c>
      <c r="F234" s="19">
        <v>19.01972614</v>
      </c>
      <c r="G234" s="19">
        <v>424.05090030000002</v>
      </c>
      <c r="H234" s="19">
        <v>142.013544</v>
      </c>
      <c r="I234" s="19">
        <v>232.15679639999999</v>
      </c>
      <c r="J234" s="19">
        <v>194.0942455</v>
      </c>
      <c r="K234" s="19">
        <v>127.5697155</v>
      </c>
      <c r="L234" s="19">
        <v>405.41520409999998</v>
      </c>
      <c r="M234" s="19">
        <v>204.0681836</v>
      </c>
      <c r="N234" s="19">
        <v>164.69373540000001</v>
      </c>
      <c r="O234" s="19">
        <v>95.567505199999999</v>
      </c>
      <c r="P234" s="19">
        <v>157.56444590000001</v>
      </c>
      <c r="Q234" s="19">
        <v>58.731869320000001</v>
      </c>
      <c r="R234" s="19">
        <v>14.57386297</v>
      </c>
      <c r="S234" s="19">
        <v>609.67693540000005</v>
      </c>
      <c r="T234" s="19">
        <v>197.8239122</v>
      </c>
      <c r="U234" s="19">
        <v>84.384960289999995</v>
      </c>
      <c r="V234" s="19">
        <v>885.89481799999999</v>
      </c>
      <c r="W234" s="19">
        <v>9.4114244090000003</v>
      </c>
      <c r="X234" s="19">
        <v>131.09247790000001</v>
      </c>
      <c r="Y234" s="33">
        <v>93.012962279999996</v>
      </c>
    </row>
    <row r="235" spans="1:25">
      <c r="A235" s="27">
        <v>3</v>
      </c>
      <c r="B235" s="19">
        <v>683.51061079999999</v>
      </c>
      <c r="C235" s="19">
        <v>16.666389479999999</v>
      </c>
      <c r="D235" s="19">
        <v>69.577484659999996</v>
      </c>
      <c r="E235" s="19">
        <v>274.38498340000001</v>
      </c>
      <c r="F235" s="19">
        <v>20.910279039999999</v>
      </c>
      <c r="G235" s="19">
        <v>454.3750182</v>
      </c>
      <c r="H235" s="19">
        <v>168.853588</v>
      </c>
      <c r="I235" s="19">
        <v>195.04815780000001</v>
      </c>
      <c r="J235" s="19">
        <v>271.07843489999999</v>
      </c>
      <c r="K235" s="19">
        <v>173.96227500000001</v>
      </c>
      <c r="L235" s="19">
        <v>462.04946580000001</v>
      </c>
      <c r="M235" s="19">
        <v>176.44811770000001</v>
      </c>
      <c r="N235" s="19">
        <v>115.75635080000001</v>
      </c>
      <c r="O235" s="19">
        <v>109.750647</v>
      </c>
      <c r="P235" s="19">
        <v>96.190167869999996</v>
      </c>
      <c r="Q235" s="19">
        <v>66.847419700000003</v>
      </c>
      <c r="R235" s="19">
        <v>17.190305160000001</v>
      </c>
      <c r="S235" s="19">
        <v>568.83827970000004</v>
      </c>
      <c r="T235" s="19">
        <v>302.83574119999997</v>
      </c>
      <c r="U235" s="19">
        <v>81.694366799999997</v>
      </c>
      <c r="V235" s="19">
        <v>659.89327969999999</v>
      </c>
      <c r="W235" s="19">
        <v>14.463401040000001</v>
      </c>
      <c r="X235" s="19">
        <v>393.57663480000002</v>
      </c>
      <c r="Y235" s="33">
        <v>103.8934273</v>
      </c>
    </row>
    <row r="236" spans="1:25">
      <c r="A236" s="27">
        <v>4</v>
      </c>
      <c r="B236" s="19">
        <v>453.1060263</v>
      </c>
      <c r="C236" s="19">
        <v>9.2426332230000003</v>
      </c>
      <c r="D236" s="19">
        <v>208.5189178</v>
      </c>
      <c r="E236" s="19">
        <v>216.78987670000001</v>
      </c>
      <c r="F236" s="19">
        <v>20.011959439999998</v>
      </c>
      <c r="G236" s="19">
        <v>396.80408619999997</v>
      </c>
      <c r="H236" s="19">
        <v>147.36599699999999</v>
      </c>
      <c r="I236" s="19">
        <v>233.89902180000001</v>
      </c>
      <c r="J236" s="19">
        <v>217.2178145</v>
      </c>
      <c r="K236" s="19">
        <v>149.1534561</v>
      </c>
      <c r="L236" s="19">
        <v>321.22205050000002</v>
      </c>
      <c r="M236" s="19">
        <v>193.04588570000001</v>
      </c>
      <c r="N236" s="19">
        <v>255.3783857</v>
      </c>
      <c r="O236" s="19">
        <v>215.2178692</v>
      </c>
      <c r="P236" s="19">
        <v>125.34769439999999</v>
      </c>
      <c r="Q236" s="19">
        <v>285.02974699999999</v>
      </c>
      <c r="R236" s="19">
        <v>17.18840724</v>
      </c>
      <c r="S236" s="19">
        <v>670.99955139999997</v>
      </c>
      <c r="T236" s="19">
        <v>280.0258619</v>
      </c>
      <c r="U236" s="19">
        <v>103.0120891</v>
      </c>
      <c r="V236" s="19">
        <v>693.74593189999996</v>
      </c>
      <c r="W236" s="19">
        <v>10.8424651</v>
      </c>
      <c r="X236" s="19">
        <v>362.4182619</v>
      </c>
      <c r="Y236" s="33">
        <v>134.58517800000001</v>
      </c>
    </row>
    <row r="237" spans="1:25">
      <c r="A237" s="27">
        <v>5</v>
      </c>
      <c r="B237" s="19">
        <v>293.70646859999999</v>
      </c>
      <c r="C237" s="19">
        <v>23.770784119999998</v>
      </c>
      <c r="D237" s="19">
        <v>105.6783799</v>
      </c>
      <c r="E237" s="19">
        <v>287.81621669999998</v>
      </c>
      <c r="F237" s="19">
        <v>35.316695699999997</v>
      </c>
      <c r="G237" s="19">
        <v>612.50965910000002</v>
      </c>
      <c r="H237" s="19">
        <v>223.29610890000001</v>
      </c>
      <c r="I237" s="19">
        <v>214.26028360000001</v>
      </c>
      <c r="J237" s="19">
        <v>200.3052021</v>
      </c>
      <c r="K237" s="19">
        <v>98.164527829999997</v>
      </c>
      <c r="L237" s="19">
        <v>412.65845919999998</v>
      </c>
      <c r="M237" s="19">
        <v>125.42687100000001</v>
      </c>
      <c r="N237" s="19">
        <v>98.663741549999997</v>
      </c>
      <c r="O237" s="19">
        <v>76.072882930000006</v>
      </c>
      <c r="P237" s="19">
        <v>133.87064989999999</v>
      </c>
      <c r="Q237" s="19">
        <v>87.605787239999998</v>
      </c>
      <c r="R237" s="19">
        <v>25.46593631</v>
      </c>
      <c r="S237" s="19">
        <v>749.83527070000002</v>
      </c>
      <c r="T237" s="19">
        <v>229.33318360000001</v>
      </c>
      <c r="U237" s="19">
        <v>87.591133139999997</v>
      </c>
      <c r="V237" s="19">
        <v>929.01510680000001</v>
      </c>
      <c r="W237" s="19">
        <v>15.058717919999999</v>
      </c>
      <c r="X237" s="19">
        <v>340.4920644</v>
      </c>
      <c r="Y237" s="33">
        <v>134.8795566</v>
      </c>
    </row>
    <row r="238" spans="1:25">
      <c r="A238" s="27">
        <v>6</v>
      </c>
      <c r="B238" s="19">
        <v>471.2350055</v>
      </c>
      <c r="C238" s="19">
        <v>17.97776945</v>
      </c>
      <c r="D238" s="19">
        <v>217.4644246</v>
      </c>
      <c r="E238" s="19">
        <v>230.8275012</v>
      </c>
      <c r="F238" s="19">
        <v>33.362171019999998</v>
      </c>
      <c r="G238" s="19">
        <v>690.54486039999995</v>
      </c>
      <c r="H238" s="19">
        <v>173.00967230000001</v>
      </c>
      <c r="I238" s="19">
        <v>294.98065389999999</v>
      </c>
      <c r="J238" s="19">
        <v>234.43991500000001</v>
      </c>
      <c r="K238" s="19">
        <v>193.3796815</v>
      </c>
      <c r="L238" s="19">
        <v>586.71903229999998</v>
      </c>
      <c r="M238" s="19">
        <v>196.18552439999999</v>
      </c>
      <c r="N238" s="19">
        <v>135.05688599999999</v>
      </c>
      <c r="O238" s="19">
        <v>111.6465133</v>
      </c>
      <c r="P238" s="19">
        <v>147.84738239999999</v>
      </c>
      <c r="Q238" s="19">
        <v>234.1451854</v>
      </c>
      <c r="R238" s="19">
        <v>23.258927360000001</v>
      </c>
      <c r="S238" s="19">
        <v>584.98183319999998</v>
      </c>
      <c r="T238" s="19">
        <v>211.7845695</v>
      </c>
      <c r="U238" s="19">
        <v>73.328219910000001</v>
      </c>
      <c r="V238" s="19">
        <v>925.15138969999998</v>
      </c>
      <c r="W238" s="19">
        <v>15.57377269</v>
      </c>
      <c r="X238" s="19">
        <v>210.23499870000001</v>
      </c>
      <c r="Y238" s="33">
        <v>152.2273448</v>
      </c>
    </row>
    <row r="239" spans="1:25">
      <c r="A239" s="27">
        <v>7</v>
      </c>
      <c r="B239" s="19">
        <v>771.25640190000001</v>
      </c>
      <c r="C239" s="19">
        <v>36.465767489999998</v>
      </c>
      <c r="D239" s="19">
        <v>170.72039480000001</v>
      </c>
      <c r="E239" s="19">
        <v>342.20800480000003</v>
      </c>
      <c r="F239" s="19">
        <v>37.597208709999997</v>
      </c>
      <c r="G239" s="19">
        <v>666.14126020000003</v>
      </c>
      <c r="H239" s="19">
        <v>229.60698389999999</v>
      </c>
      <c r="I239" s="19">
        <v>299.99881299999998</v>
      </c>
      <c r="J239" s="19">
        <v>279.4310547</v>
      </c>
      <c r="K239" s="19">
        <v>285.09047629999998</v>
      </c>
      <c r="L239" s="19">
        <v>651.70069100000001</v>
      </c>
      <c r="M239" s="19">
        <v>251.7763606</v>
      </c>
      <c r="N239" s="19">
        <v>178.94215220000001</v>
      </c>
      <c r="O239" s="19">
        <v>156.15360580000001</v>
      </c>
      <c r="P239" s="19">
        <v>161.71963690000001</v>
      </c>
      <c r="Q239" s="19">
        <v>84.063857670000004</v>
      </c>
      <c r="R239" s="19">
        <v>28.85190712</v>
      </c>
      <c r="S239" s="19">
        <v>636.80716319999999</v>
      </c>
      <c r="T239" s="19">
        <v>298.96010660000002</v>
      </c>
      <c r="U239" s="19">
        <v>109.2913985</v>
      </c>
      <c r="V239" s="19">
        <v>1148.791289</v>
      </c>
      <c r="W239" s="19">
        <v>16.921435639999999</v>
      </c>
      <c r="X239" s="19">
        <v>322.95088190000001</v>
      </c>
      <c r="Y239" s="33">
        <v>124.0316053</v>
      </c>
    </row>
    <row r="240" spans="1:25" ht="17" thickBot="1">
      <c r="A240" s="28">
        <v>8</v>
      </c>
      <c r="B240" s="20">
        <v>674.91539539999997</v>
      </c>
      <c r="C240" s="20">
        <v>8.8233148420000003</v>
      </c>
      <c r="D240" s="20">
        <v>100.42035629999999</v>
      </c>
      <c r="E240" s="20">
        <v>219.8425738</v>
      </c>
      <c r="F240" s="20">
        <v>38.578732219999999</v>
      </c>
      <c r="G240" s="20">
        <v>395.6195429</v>
      </c>
      <c r="H240" s="20">
        <v>91.589941760000002</v>
      </c>
      <c r="I240" s="20">
        <v>181.85043450000001</v>
      </c>
      <c r="J240" s="20">
        <v>185.008805</v>
      </c>
      <c r="K240" s="20">
        <v>179.25028929999999</v>
      </c>
      <c r="L240" s="20">
        <v>227.70587879999999</v>
      </c>
      <c r="M240" s="20">
        <v>169.066385</v>
      </c>
      <c r="N240" s="20">
        <v>417.73300560000001</v>
      </c>
      <c r="O240" s="20">
        <v>254.2876152</v>
      </c>
      <c r="P240" s="20">
        <v>70.954032769999998</v>
      </c>
      <c r="Q240" s="20">
        <v>54.607271300000001</v>
      </c>
      <c r="R240" s="20">
        <v>26.816051869999999</v>
      </c>
      <c r="S240" s="20">
        <v>496.77966240000001</v>
      </c>
      <c r="T240" s="20">
        <v>235.8716733</v>
      </c>
      <c r="U240" s="20">
        <v>67.164510489999998</v>
      </c>
      <c r="V240" s="20">
        <v>444.12145029999999</v>
      </c>
      <c r="W240" s="20">
        <v>6.5045269399999999</v>
      </c>
      <c r="X240" s="20">
        <v>205.9742688</v>
      </c>
      <c r="Y240" s="34">
        <v>89.141526589999998</v>
      </c>
    </row>
    <row r="241" spans="1:25" ht="17" thickBot="1">
      <c r="A241" s="16"/>
    </row>
    <row r="242" spans="1:25">
      <c r="A242" s="25" t="s">
        <v>53</v>
      </c>
      <c r="B242" s="31" t="s">
        <v>0</v>
      </c>
      <c r="C242" s="31" t="s">
        <v>1</v>
      </c>
      <c r="D242" s="31" t="s">
        <v>2</v>
      </c>
      <c r="E242" s="31" t="s">
        <v>3</v>
      </c>
      <c r="F242" s="31" t="s">
        <v>4</v>
      </c>
      <c r="G242" s="31" t="s">
        <v>5</v>
      </c>
      <c r="H242" s="31" t="s">
        <v>6</v>
      </c>
      <c r="I242" s="31" t="s">
        <v>7</v>
      </c>
      <c r="J242" s="31" t="s">
        <v>8</v>
      </c>
      <c r="K242" s="31" t="s">
        <v>9</v>
      </c>
      <c r="L242" s="31" t="s">
        <v>10</v>
      </c>
      <c r="M242" s="31" t="s">
        <v>11</v>
      </c>
      <c r="N242" s="31" t="s">
        <v>12</v>
      </c>
      <c r="O242" s="31" t="s">
        <v>13</v>
      </c>
      <c r="P242" s="31" t="s">
        <v>14</v>
      </c>
      <c r="Q242" s="31" t="s">
        <v>15</v>
      </c>
      <c r="R242" s="31" t="s">
        <v>16</v>
      </c>
      <c r="S242" s="31" t="s">
        <v>17</v>
      </c>
      <c r="T242" s="31" t="s">
        <v>18</v>
      </c>
      <c r="U242" s="31" t="s">
        <v>19</v>
      </c>
      <c r="V242" s="31" t="s">
        <v>20</v>
      </c>
      <c r="W242" s="31" t="s">
        <v>21</v>
      </c>
      <c r="X242" s="31" t="s">
        <v>22</v>
      </c>
      <c r="Y242" s="32" t="s">
        <v>23</v>
      </c>
    </row>
    <row r="243" spans="1:25">
      <c r="A243" s="27">
        <v>1</v>
      </c>
      <c r="B243" s="19">
        <v>466.62828029999997</v>
      </c>
      <c r="C243" s="19">
        <v>17.234981090000002</v>
      </c>
      <c r="D243" s="19">
        <v>88.453706800000006</v>
      </c>
      <c r="E243" s="19">
        <v>336.85483529999999</v>
      </c>
      <c r="F243" s="19">
        <v>31.534771580000001</v>
      </c>
      <c r="G243" s="19">
        <v>574.83593499999995</v>
      </c>
      <c r="H243" s="19">
        <v>218.483565</v>
      </c>
      <c r="I243" s="19">
        <v>263.40630340000001</v>
      </c>
      <c r="J243" s="19">
        <v>309.76361530000003</v>
      </c>
      <c r="K243" s="19">
        <v>117.3797603</v>
      </c>
      <c r="L243" s="19">
        <v>401.95076119999999</v>
      </c>
      <c r="M243" s="19">
        <v>173.45795899999999</v>
      </c>
      <c r="N243" s="19">
        <v>225.1424604</v>
      </c>
      <c r="O243" s="19">
        <v>193.48363000000001</v>
      </c>
      <c r="P243" s="19">
        <v>176.32113849999999</v>
      </c>
      <c r="Q243" s="19">
        <v>142.4442957</v>
      </c>
      <c r="R243" s="19">
        <v>32.872907120000001</v>
      </c>
      <c r="S243" s="19">
        <v>706.91338389999999</v>
      </c>
      <c r="T243" s="19">
        <v>210.71150410000001</v>
      </c>
      <c r="U243" s="19">
        <v>114.88160910000001</v>
      </c>
      <c r="V243" s="19">
        <v>780.74958800000002</v>
      </c>
      <c r="W243" s="19">
        <v>15.62525479</v>
      </c>
      <c r="X243" s="19">
        <v>443.9320118</v>
      </c>
      <c r="Y243" s="33">
        <v>177.87588349999999</v>
      </c>
    </row>
    <row r="244" spans="1:25">
      <c r="A244" s="27">
        <v>2</v>
      </c>
      <c r="B244" s="19">
        <v>354.20519400000001</v>
      </c>
      <c r="C244" s="19">
        <v>13.6533681</v>
      </c>
      <c r="D244" s="19">
        <v>101.9496649</v>
      </c>
      <c r="E244" s="19">
        <v>186.19344599999999</v>
      </c>
      <c r="F244" s="19">
        <v>16.951851739999999</v>
      </c>
      <c r="G244" s="19">
        <v>346.44464920000001</v>
      </c>
      <c r="H244" s="19">
        <v>121.494957</v>
      </c>
      <c r="I244" s="19">
        <v>177.11623850000001</v>
      </c>
      <c r="J244" s="19">
        <v>145.53644299999999</v>
      </c>
      <c r="K244" s="19">
        <v>92.000440870000006</v>
      </c>
      <c r="L244" s="19">
        <v>374.42754869999999</v>
      </c>
      <c r="M244" s="19">
        <v>138.15498769999999</v>
      </c>
      <c r="N244" s="19">
        <v>177.5497494</v>
      </c>
      <c r="O244" s="19">
        <v>101.87137269999999</v>
      </c>
      <c r="P244" s="19">
        <v>133.02995200000001</v>
      </c>
      <c r="Q244" s="19">
        <v>62.02838972</v>
      </c>
      <c r="R244" s="19">
        <v>15.750409769999999</v>
      </c>
      <c r="S244" s="19">
        <v>437.32041880000003</v>
      </c>
      <c r="T244" s="19">
        <v>141.23414980000001</v>
      </c>
      <c r="U244" s="19">
        <v>78.871117519999999</v>
      </c>
      <c r="V244" s="19">
        <v>705.51483229999997</v>
      </c>
      <c r="W244" s="19">
        <v>8.5515855009999999</v>
      </c>
      <c r="X244" s="19">
        <v>112.346987</v>
      </c>
      <c r="Y244" s="33">
        <v>75.767934429999997</v>
      </c>
    </row>
    <row r="245" spans="1:25">
      <c r="A245" s="27">
        <v>3</v>
      </c>
      <c r="B245" s="19">
        <v>545.99385959999995</v>
      </c>
      <c r="C245" s="19">
        <v>13.021582860000001</v>
      </c>
      <c r="D245" s="19">
        <v>70.052274920000002</v>
      </c>
      <c r="E245" s="19">
        <v>232.2835982</v>
      </c>
      <c r="F245" s="19">
        <v>21.572075559999998</v>
      </c>
      <c r="G245" s="19">
        <v>449.98663249999998</v>
      </c>
      <c r="H245" s="19">
        <v>136.5426444</v>
      </c>
      <c r="I245" s="19">
        <v>179.98485479999999</v>
      </c>
      <c r="J245" s="19">
        <v>222.08545760000001</v>
      </c>
      <c r="K245" s="19">
        <v>123.55737499999999</v>
      </c>
      <c r="L245" s="19">
        <v>400.72311880000001</v>
      </c>
      <c r="M245" s="19">
        <v>141.82737689999999</v>
      </c>
      <c r="N245" s="19">
        <v>165.4477258</v>
      </c>
      <c r="O245" s="19">
        <v>102.4588727</v>
      </c>
      <c r="P245" s="19">
        <v>95.71758097</v>
      </c>
      <c r="Q245" s="19">
        <v>87.240406160000006</v>
      </c>
      <c r="R245" s="19">
        <v>15.78254604</v>
      </c>
      <c r="S245" s="19">
        <v>475.0778535</v>
      </c>
      <c r="T245" s="19">
        <v>242.491108</v>
      </c>
      <c r="U245" s="19">
        <v>73.362352979999997</v>
      </c>
      <c r="V245" s="19">
        <v>614.4275255</v>
      </c>
      <c r="W245" s="19">
        <v>12.10197086</v>
      </c>
      <c r="X245" s="19">
        <v>245.0843983</v>
      </c>
      <c r="Y245" s="33">
        <v>75.223135009999993</v>
      </c>
    </row>
    <row r="246" spans="1:25">
      <c r="A246" s="27">
        <v>4</v>
      </c>
      <c r="B246" s="19">
        <v>455.80231250000003</v>
      </c>
      <c r="C246" s="19">
        <v>8.0482925969999997</v>
      </c>
      <c r="D246" s="19">
        <v>128.7959583</v>
      </c>
      <c r="E246" s="19">
        <v>188.32566270000001</v>
      </c>
      <c r="F246" s="19">
        <v>21.280624570000001</v>
      </c>
      <c r="G246" s="19">
        <v>397.6413804</v>
      </c>
      <c r="H246" s="19">
        <v>129.52013880000001</v>
      </c>
      <c r="I246" s="19">
        <v>177.2982567</v>
      </c>
      <c r="J246" s="19">
        <v>161.10160440000001</v>
      </c>
      <c r="K246" s="19">
        <v>111.2218814</v>
      </c>
      <c r="L246" s="19">
        <v>314.44974630000002</v>
      </c>
      <c r="M246" s="19">
        <v>152.145757</v>
      </c>
      <c r="N246" s="19">
        <v>225.72916470000001</v>
      </c>
      <c r="O246" s="19">
        <v>187.6141173</v>
      </c>
      <c r="P246" s="19">
        <v>109.2146362</v>
      </c>
      <c r="Q246" s="19">
        <v>268.00637440000003</v>
      </c>
      <c r="R246" s="19">
        <v>14.90925571</v>
      </c>
      <c r="S246" s="19">
        <v>494.08005070000002</v>
      </c>
      <c r="T246" s="19">
        <v>220.21420660000001</v>
      </c>
      <c r="U246" s="19">
        <v>88.343154780000006</v>
      </c>
      <c r="V246" s="19">
        <v>592.89852580000002</v>
      </c>
      <c r="W246" s="19">
        <v>9.9655998050000001</v>
      </c>
      <c r="X246" s="19">
        <v>242.69192530000001</v>
      </c>
      <c r="Y246" s="33">
        <v>108.68065799999999</v>
      </c>
    </row>
    <row r="247" spans="1:25">
      <c r="A247" s="27">
        <v>5</v>
      </c>
      <c r="B247" s="19">
        <v>301.51690719999999</v>
      </c>
      <c r="C247" s="19">
        <v>17.4330456</v>
      </c>
      <c r="D247" s="19">
        <v>97.238402120000003</v>
      </c>
      <c r="E247" s="19">
        <v>232.39236099999999</v>
      </c>
      <c r="F247" s="19">
        <v>31.25473989</v>
      </c>
      <c r="G247" s="19">
        <v>533.0493649</v>
      </c>
      <c r="H247" s="19">
        <v>182.61424120000001</v>
      </c>
      <c r="I247" s="19">
        <v>163.0530699</v>
      </c>
      <c r="J247" s="19">
        <v>189.3927271</v>
      </c>
      <c r="K247" s="19">
        <v>79.320304669999999</v>
      </c>
      <c r="L247" s="19">
        <v>368.81024170000001</v>
      </c>
      <c r="M247" s="19">
        <v>109.3689054</v>
      </c>
      <c r="N247" s="19">
        <v>90.273887759999994</v>
      </c>
      <c r="O247" s="19">
        <v>84.156857369999997</v>
      </c>
      <c r="P247" s="19">
        <v>111.7280895</v>
      </c>
      <c r="Q247" s="19">
        <v>93.424059630000002</v>
      </c>
      <c r="R247" s="19">
        <v>22.372207100000001</v>
      </c>
      <c r="S247" s="19">
        <v>596.90355369999997</v>
      </c>
      <c r="T247" s="19">
        <v>207.27716659999999</v>
      </c>
      <c r="U247" s="19">
        <v>73.752259309999999</v>
      </c>
      <c r="V247" s="19">
        <v>792.41491159999998</v>
      </c>
      <c r="W247" s="19">
        <v>14.553904940000001</v>
      </c>
      <c r="X247" s="19">
        <v>259.06056560000002</v>
      </c>
      <c r="Y247" s="33">
        <v>133.17911380000001</v>
      </c>
    </row>
    <row r="248" spans="1:25">
      <c r="A248" s="27">
        <v>6</v>
      </c>
      <c r="B248" s="19">
        <v>445.70530159999998</v>
      </c>
      <c r="C248" s="19">
        <v>15.64731885</v>
      </c>
      <c r="D248" s="19">
        <v>143.05229159999999</v>
      </c>
      <c r="E248" s="19">
        <v>177.8267468</v>
      </c>
      <c r="F248" s="19">
        <v>28.45620933</v>
      </c>
      <c r="G248" s="19">
        <v>584.01666709999995</v>
      </c>
      <c r="H248" s="19">
        <v>126.2366777</v>
      </c>
      <c r="I248" s="19">
        <v>209.6098159</v>
      </c>
      <c r="J248" s="19">
        <v>192.10226850000001</v>
      </c>
      <c r="K248" s="19">
        <v>149.1395502</v>
      </c>
      <c r="L248" s="19">
        <v>514.24083129999997</v>
      </c>
      <c r="M248" s="19">
        <v>148.37671370000001</v>
      </c>
      <c r="N248" s="19">
        <v>140.0011231</v>
      </c>
      <c r="O248" s="19">
        <v>102.53475640000001</v>
      </c>
      <c r="P248" s="19">
        <v>119.2487555</v>
      </c>
      <c r="Q248" s="19">
        <v>223.7519422</v>
      </c>
      <c r="R248" s="19">
        <v>24.628364090000002</v>
      </c>
      <c r="S248" s="19">
        <v>384.94992930000001</v>
      </c>
      <c r="T248" s="19">
        <v>181.06322710000001</v>
      </c>
      <c r="U248" s="19">
        <v>70.047400159999995</v>
      </c>
      <c r="V248" s="19">
        <v>724.50121579999995</v>
      </c>
      <c r="W248" s="19">
        <v>12.46247968</v>
      </c>
      <c r="X248" s="19">
        <v>155.84835430000001</v>
      </c>
      <c r="Y248" s="33">
        <v>128.40605339999999</v>
      </c>
    </row>
    <row r="249" spans="1:25">
      <c r="A249" s="27">
        <v>7</v>
      </c>
      <c r="B249" s="19">
        <v>604.24394050000001</v>
      </c>
      <c r="C249" s="19">
        <v>22.924248070000001</v>
      </c>
      <c r="D249" s="19">
        <v>125.28945040000001</v>
      </c>
      <c r="E249" s="19">
        <v>296.01769760000002</v>
      </c>
      <c r="F249" s="19">
        <v>32.409342129999999</v>
      </c>
      <c r="G249" s="19">
        <v>596.33798999999999</v>
      </c>
      <c r="H249" s="19">
        <v>220.90278699999999</v>
      </c>
      <c r="I249" s="19">
        <v>258.60382079999999</v>
      </c>
      <c r="J249" s="19">
        <v>272.72713299999998</v>
      </c>
      <c r="K249" s="19">
        <v>207.20818639999999</v>
      </c>
      <c r="L249" s="19">
        <v>644.76841079999997</v>
      </c>
      <c r="M249" s="19">
        <v>246.91452580000001</v>
      </c>
      <c r="N249" s="19">
        <v>230.20449379999999</v>
      </c>
      <c r="O249" s="19">
        <v>133.44003739999999</v>
      </c>
      <c r="P249" s="19">
        <v>169.15613310000001</v>
      </c>
      <c r="Q249" s="19">
        <v>135.9924925</v>
      </c>
      <c r="R249" s="19">
        <v>22.926836949999998</v>
      </c>
      <c r="S249" s="19">
        <v>494.06767359999998</v>
      </c>
      <c r="T249" s="19">
        <v>293.1264989</v>
      </c>
      <c r="U249" s="19">
        <v>98.548464870000004</v>
      </c>
      <c r="V249" s="19">
        <v>1018.484544</v>
      </c>
      <c r="W249" s="19">
        <v>16.94941717</v>
      </c>
      <c r="X249" s="19">
        <v>252.0498777</v>
      </c>
      <c r="Y249" s="33">
        <v>112.4794811</v>
      </c>
    </row>
    <row r="250" spans="1:25" ht="17" thickBot="1">
      <c r="A250" s="28">
        <v>8</v>
      </c>
      <c r="B250" s="20">
        <v>550.76947580000001</v>
      </c>
      <c r="C250" s="20">
        <v>7.1466483009999999</v>
      </c>
      <c r="D250" s="20">
        <v>69.378919010000004</v>
      </c>
      <c r="E250" s="20">
        <v>183.22506089999999</v>
      </c>
      <c r="F250" s="20">
        <v>38.008763399999999</v>
      </c>
      <c r="G250" s="20">
        <v>375.0031012</v>
      </c>
      <c r="H250" s="20">
        <v>80.563996750000001</v>
      </c>
      <c r="I250" s="20">
        <v>124.3777685</v>
      </c>
      <c r="J250" s="20">
        <v>159.87501219999999</v>
      </c>
      <c r="K250" s="20">
        <v>121.5032454</v>
      </c>
      <c r="L250" s="20">
        <v>218.2081847</v>
      </c>
      <c r="M250" s="20">
        <v>138.89177530000001</v>
      </c>
      <c r="N250" s="20">
        <v>347.41050439999998</v>
      </c>
      <c r="O250" s="20">
        <v>218.103949</v>
      </c>
      <c r="P250" s="20">
        <v>67.267531849999997</v>
      </c>
      <c r="Q250" s="20">
        <v>69.055464490000006</v>
      </c>
      <c r="R250" s="20">
        <v>23.838326250000001</v>
      </c>
      <c r="S250" s="20">
        <v>416.3562</v>
      </c>
      <c r="T250" s="20">
        <v>212.2413804</v>
      </c>
      <c r="U250" s="20">
        <v>62.419369019999998</v>
      </c>
      <c r="V250" s="20">
        <v>362.34524329999999</v>
      </c>
      <c r="W250" s="20">
        <v>6.6425731710000004</v>
      </c>
      <c r="X250" s="20">
        <v>171.02438530000001</v>
      </c>
      <c r="Y250" s="34">
        <v>68.138442139999995</v>
      </c>
    </row>
    <row r="251" spans="1:25" ht="17" thickBot="1">
      <c r="A251" s="16"/>
    </row>
    <row r="252" spans="1:25">
      <c r="A252" s="25" t="s">
        <v>54</v>
      </c>
      <c r="B252" s="31" t="s">
        <v>0</v>
      </c>
      <c r="C252" s="31" t="s">
        <v>1</v>
      </c>
      <c r="D252" s="31" t="s">
        <v>2</v>
      </c>
      <c r="E252" s="31" t="s">
        <v>3</v>
      </c>
      <c r="F252" s="31" t="s">
        <v>4</v>
      </c>
      <c r="G252" s="31" t="s">
        <v>5</v>
      </c>
      <c r="H252" s="31" t="s">
        <v>6</v>
      </c>
      <c r="I252" s="31" t="s">
        <v>7</v>
      </c>
      <c r="J252" s="31" t="s">
        <v>8</v>
      </c>
      <c r="K252" s="31" t="s">
        <v>9</v>
      </c>
      <c r="L252" s="31" t="s">
        <v>10</v>
      </c>
      <c r="M252" s="31" t="s">
        <v>11</v>
      </c>
      <c r="N252" s="31" t="s">
        <v>12</v>
      </c>
      <c r="O252" s="31" t="s">
        <v>13</v>
      </c>
      <c r="P252" s="31" t="s">
        <v>14</v>
      </c>
      <c r="Q252" s="31" t="s">
        <v>15</v>
      </c>
      <c r="R252" s="31" t="s">
        <v>16</v>
      </c>
      <c r="S252" s="31" t="s">
        <v>17</v>
      </c>
      <c r="T252" s="31" t="s">
        <v>18</v>
      </c>
      <c r="U252" s="31" t="s">
        <v>19</v>
      </c>
      <c r="V252" s="31" t="s">
        <v>20</v>
      </c>
      <c r="W252" s="31" t="s">
        <v>21</v>
      </c>
      <c r="X252" s="31" t="s">
        <v>22</v>
      </c>
      <c r="Y252" s="32" t="s">
        <v>23</v>
      </c>
    </row>
    <row r="253" spans="1:25">
      <c r="A253" s="27">
        <v>1</v>
      </c>
      <c r="B253" s="19">
        <v>457.54203960000001</v>
      </c>
      <c r="C253" s="19">
        <v>16.696585219999999</v>
      </c>
      <c r="D253" s="19">
        <v>95.02862648</v>
      </c>
      <c r="E253" s="19">
        <v>345.88693510000002</v>
      </c>
      <c r="F253" s="19">
        <v>29.365743699999999</v>
      </c>
      <c r="G253" s="19">
        <v>587.04766759999995</v>
      </c>
      <c r="H253" s="19">
        <v>208.1104665</v>
      </c>
      <c r="I253" s="19">
        <v>260.65196029999998</v>
      </c>
      <c r="J253" s="19">
        <v>288.36129060000002</v>
      </c>
      <c r="K253" s="19">
        <v>124.7450589</v>
      </c>
      <c r="L253" s="19">
        <v>360.38480729999998</v>
      </c>
      <c r="M253" s="19">
        <v>166.5671773</v>
      </c>
      <c r="N253" s="19">
        <v>235.3997071</v>
      </c>
      <c r="O253" s="19">
        <v>196.7251181</v>
      </c>
      <c r="P253" s="19">
        <v>148.25612910000001</v>
      </c>
      <c r="Q253" s="19">
        <v>124.99473399999999</v>
      </c>
      <c r="R253" s="19">
        <v>32.577603869999997</v>
      </c>
      <c r="S253" s="19">
        <v>728.25230239999996</v>
      </c>
      <c r="T253" s="19">
        <v>212.21688779999999</v>
      </c>
      <c r="U253" s="19">
        <v>115.3553446</v>
      </c>
      <c r="V253" s="19">
        <v>737.81248679999999</v>
      </c>
      <c r="W253" s="19">
        <v>15.11792228</v>
      </c>
      <c r="X253" s="19">
        <v>445.53840480000002</v>
      </c>
      <c r="Y253" s="33">
        <v>180.0219859</v>
      </c>
    </row>
    <row r="254" spans="1:25">
      <c r="A254" s="27">
        <v>2</v>
      </c>
      <c r="B254" s="19">
        <v>358.93381240000002</v>
      </c>
      <c r="C254" s="19">
        <v>14.30729872</v>
      </c>
      <c r="D254" s="19">
        <v>107.97575689999999</v>
      </c>
      <c r="E254" s="19">
        <v>190.28554819999999</v>
      </c>
      <c r="F254" s="19">
        <v>15.61536839</v>
      </c>
      <c r="G254" s="19">
        <v>352.71776979999999</v>
      </c>
      <c r="H254" s="19">
        <v>119.4624519</v>
      </c>
      <c r="I254" s="19">
        <v>180.4873351</v>
      </c>
      <c r="J254" s="19">
        <v>144.77750750000001</v>
      </c>
      <c r="K254" s="19">
        <v>95.137767269999998</v>
      </c>
      <c r="L254" s="19">
        <v>365.43419499999999</v>
      </c>
      <c r="M254" s="19">
        <v>144.85069770000001</v>
      </c>
      <c r="N254" s="19">
        <v>137.8959662</v>
      </c>
      <c r="O254" s="19">
        <v>82.852724679999994</v>
      </c>
      <c r="P254" s="19">
        <v>133.5486315</v>
      </c>
      <c r="Q254" s="19">
        <v>60.719674750000003</v>
      </c>
      <c r="R254" s="19">
        <v>15.13532371</v>
      </c>
      <c r="S254" s="19">
        <v>452.02132460000001</v>
      </c>
      <c r="T254" s="19">
        <v>140.60942460000001</v>
      </c>
      <c r="U254" s="19">
        <v>79.378956450000004</v>
      </c>
      <c r="V254" s="19">
        <v>723.68888660000005</v>
      </c>
      <c r="W254" s="19">
        <v>8.3449011169999991</v>
      </c>
      <c r="X254" s="19">
        <v>111.1541556</v>
      </c>
      <c r="Y254" s="33">
        <v>74.670384010000006</v>
      </c>
    </row>
    <row r="255" spans="1:25">
      <c r="A255" s="27">
        <v>3</v>
      </c>
      <c r="B255" s="19">
        <v>562.88696430000005</v>
      </c>
      <c r="C255" s="19">
        <v>14.011507999999999</v>
      </c>
      <c r="D255" s="19">
        <v>60.82436122</v>
      </c>
      <c r="E255" s="19">
        <v>236.20289120000001</v>
      </c>
      <c r="F255" s="19">
        <v>19.953933769999999</v>
      </c>
      <c r="G255" s="19">
        <v>432.4912625</v>
      </c>
      <c r="H255" s="19">
        <v>140.5742008</v>
      </c>
      <c r="I255" s="19">
        <v>172.08897189999999</v>
      </c>
      <c r="J255" s="19">
        <v>222.904447</v>
      </c>
      <c r="K255" s="19">
        <v>123.10484839999999</v>
      </c>
      <c r="L255" s="19">
        <v>398.09442530000001</v>
      </c>
      <c r="M255" s="19">
        <v>137.67703220000001</v>
      </c>
      <c r="N255" s="19">
        <v>129.90401979999999</v>
      </c>
      <c r="O255" s="19">
        <v>95.771016860000003</v>
      </c>
      <c r="P255" s="19">
        <v>90.144838370000002</v>
      </c>
      <c r="Q255" s="19">
        <v>67.020210610000007</v>
      </c>
      <c r="R255" s="19">
        <v>14.5954177</v>
      </c>
      <c r="S255" s="19">
        <v>451.3572375</v>
      </c>
      <c r="T255" s="19">
        <v>248.29084800000001</v>
      </c>
      <c r="U255" s="19">
        <v>73.389786259999994</v>
      </c>
      <c r="V255" s="19">
        <v>617.79723439999998</v>
      </c>
      <c r="W255" s="19">
        <v>11.87741991</v>
      </c>
      <c r="X255" s="19">
        <v>264.07063269999998</v>
      </c>
      <c r="Y255" s="33">
        <v>79.236014690000005</v>
      </c>
    </row>
    <row r="256" spans="1:25">
      <c r="A256" s="27">
        <v>4</v>
      </c>
      <c r="B256" s="19">
        <v>406.23588819999998</v>
      </c>
      <c r="C256" s="19">
        <v>8.1838538649999997</v>
      </c>
      <c r="D256" s="19">
        <v>144.476223</v>
      </c>
      <c r="E256" s="19">
        <v>184.1583602</v>
      </c>
      <c r="F256" s="19">
        <v>20.245275920000001</v>
      </c>
      <c r="G256" s="19">
        <v>389.40667889999997</v>
      </c>
      <c r="H256" s="19">
        <v>120.5914745</v>
      </c>
      <c r="I256" s="19">
        <v>184.2181745</v>
      </c>
      <c r="J256" s="19">
        <v>165.08654440000001</v>
      </c>
      <c r="K256" s="19">
        <v>110.3167503</v>
      </c>
      <c r="L256" s="19">
        <v>289.70363850000001</v>
      </c>
      <c r="M256" s="19">
        <v>160.50294059999999</v>
      </c>
      <c r="N256" s="19">
        <v>208.58694879999999</v>
      </c>
      <c r="O256" s="19">
        <v>186.25285339999999</v>
      </c>
      <c r="P256" s="19">
        <v>108.94471609999999</v>
      </c>
      <c r="Q256" s="19">
        <v>271.99855589999999</v>
      </c>
      <c r="R256" s="19">
        <v>14.287668419999999</v>
      </c>
      <c r="S256" s="19">
        <v>462.23175459999999</v>
      </c>
      <c r="T256" s="19">
        <v>222.35015250000001</v>
      </c>
      <c r="U256" s="19">
        <v>88.975823509999998</v>
      </c>
      <c r="V256" s="19">
        <v>593.44561799999997</v>
      </c>
      <c r="W256" s="19">
        <v>9.217125587</v>
      </c>
      <c r="X256" s="19">
        <v>248.9388543</v>
      </c>
      <c r="Y256" s="33">
        <v>111.2899652</v>
      </c>
    </row>
    <row r="257" spans="1:25">
      <c r="A257" s="27">
        <v>5</v>
      </c>
      <c r="B257" s="19">
        <v>277.70671340000001</v>
      </c>
      <c r="C257" s="19">
        <v>17.402669710000001</v>
      </c>
      <c r="D257" s="19">
        <v>97.211214600000005</v>
      </c>
      <c r="E257" s="19">
        <v>238.8465784</v>
      </c>
      <c r="F257" s="19">
        <v>31.881812549999999</v>
      </c>
      <c r="G257" s="19">
        <v>529.22165180000002</v>
      </c>
      <c r="H257" s="19">
        <v>187.6076875</v>
      </c>
      <c r="I257" s="19">
        <v>164.75290580000001</v>
      </c>
      <c r="J257" s="19">
        <v>182.71487479999999</v>
      </c>
      <c r="K257" s="19">
        <v>75.397608340000005</v>
      </c>
      <c r="L257" s="19">
        <v>372.17835100000002</v>
      </c>
      <c r="M257" s="19">
        <v>108.1821659</v>
      </c>
      <c r="N257" s="19">
        <v>85.58574505</v>
      </c>
      <c r="O257" s="19">
        <v>80.146481710000003</v>
      </c>
      <c r="P257" s="19">
        <v>112.4972058</v>
      </c>
      <c r="Q257" s="19">
        <v>81.453537920000002</v>
      </c>
      <c r="R257" s="19">
        <v>22.470244869999998</v>
      </c>
      <c r="S257" s="19">
        <v>609.65687590000005</v>
      </c>
      <c r="T257" s="19">
        <v>205.1214468</v>
      </c>
      <c r="U257" s="19">
        <v>75.008913989999996</v>
      </c>
      <c r="V257" s="19">
        <v>803.90389770000002</v>
      </c>
      <c r="W257" s="19">
        <v>13.95770358</v>
      </c>
      <c r="X257" s="19">
        <v>260.485454</v>
      </c>
      <c r="Y257" s="33">
        <v>124.5744565</v>
      </c>
    </row>
    <row r="258" spans="1:25">
      <c r="A258" s="27">
        <v>6</v>
      </c>
      <c r="B258" s="19">
        <v>451.93053099999997</v>
      </c>
      <c r="C258" s="19">
        <v>16.173203139999998</v>
      </c>
      <c r="D258" s="19">
        <v>155.93815040000001</v>
      </c>
      <c r="E258" s="19">
        <v>193.96081520000001</v>
      </c>
      <c r="F258" s="19">
        <v>28.741316869999999</v>
      </c>
      <c r="G258" s="19">
        <v>579.85553100000004</v>
      </c>
      <c r="H258" s="19">
        <v>129.4285768</v>
      </c>
      <c r="I258" s="19">
        <v>212.97303600000001</v>
      </c>
      <c r="J258" s="19">
        <v>197.299363</v>
      </c>
      <c r="K258" s="19">
        <v>149.12966710000001</v>
      </c>
      <c r="L258" s="19">
        <v>535.95096100000001</v>
      </c>
      <c r="M258" s="19">
        <v>156.9528641</v>
      </c>
      <c r="N258" s="19">
        <v>125.3422674</v>
      </c>
      <c r="O258" s="19">
        <v>100.7014729</v>
      </c>
      <c r="P258" s="19">
        <v>129.9475731</v>
      </c>
      <c r="Q258" s="19">
        <v>224.0568533</v>
      </c>
      <c r="R258" s="19">
        <v>22.449611040000001</v>
      </c>
      <c r="S258" s="19">
        <v>403.02171049999998</v>
      </c>
      <c r="T258" s="19">
        <v>179.61724050000001</v>
      </c>
      <c r="U258" s="19">
        <v>68.968298770000004</v>
      </c>
      <c r="V258" s="19">
        <v>734.19888749999996</v>
      </c>
      <c r="W258" s="19">
        <v>13.16176482</v>
      </c>
      <c r="X258" s="19">
        <v>158.3419514</v>
      </c>
      <c r="Y258" s="33">
        <v>135.8672487</v>
      </c>
    </row>
    <row r="259" spans="1:25">
      <c r="A259" s="27">
        <v>7</v>
      </c>
      <c r="B259" s="19">
        <v>631.17002170000001</v>
      </c>
      <c r="C259" s="19">
        <v>24.356900039999999</v>
      </c>
      <c r="D259" s="19">
        <v>127.1813927</v>
      </c>
      <c r="E259" s="19">
        <v>295.87591020000002</v>
      </c>
      <c r="F259" s="19">
        <v>31.481065279999999</v>
      </c>
      <c r="G259" s="19">
        <v>586.91502509999998</v>
      </c>
      <c r="H259" s="19">
        <v>211.54183990000001</v>
      </c>
      <c r="I259" s="19">
        <v>250.3356929</v>
      </c>
      <c r="J259" s="19">
        <v>267.09067620000002</v>
      </c>
      <c r="K259" s="19">
        <v>216.15666289999999</v>
      </c>
      <c r="L259" s="19">
        <v>618.84054170000002</v>
      </c>
      <c r="M259" s="19">
        <v>242.7890951</v>
      </c>
      <c r="N259" s="19">
        <v>184.35737109999999</v>
      </c>
      <c r="O259" s="19">
        <v>132.72016970000001</v>
      </c>
      <c r="P259" s="19">
        <v>151.43257840000001</v>
      </c>
      <c r="Q259" s="19">
        <v>95.270601940000006</v>
      </c>
      <c r="R259" s="19">
        <v>23.981512410000001</v>
      </c>
      <c r="S259" s="19">
        <v>515.80199300000004</v>
      </c>
      <c r="T259" s="19">
        <v>261.2616822</v>
      </c>
      <c r="U259" s="19">
        <v>100.5139745</v>
      </c>
      <c r="V259" s="19">
        <v>971.00804330000005</v>
      </c>
      <c r="W259" s="19">
        <v>16.17797011</v>
      </c>
      <c r="X259" s="19">
        <v>255.43254580000001</v>
      </c>
      <c r="Y259" s="33">
        <v>110.43240419999999</v>
      </c>
    </row>
    <row r="260" spans="1:25" ht="17" thickBot="1">
      <c r="A260" s="28">
        <v>8</v>
      </c>
      <c r="B260" s="20">
        <v>568.29232469999999</v>
      </c>
      <c r="C260" s="20">
        <v>7.1737276269999999</v>
      </c>
      <c r="D260" s="20">
        <v>70.473111410000001</v>
      </c>
      <c r="E260" s="20">
        <v>176.9998516</v>
      </c>
      <c r="F260" s="20">
        <v>37.644919629999997</v>
      </c>
      <c r="G260" s="20">
        <v>370.1443008</v>
      </c>
      <c r="H260" s="20">
        <v>80.059566709999999</v>
      </c>
      <c r="I260" s="20">
        <v>121.63854739999999</v>
      </c>
      <c r="J260" s="20">
        <v>154.5099171</v>
      </c>
      <c r="K260" s="20">
        <v>126.31690020000001</v>
      </c>
      <c r="L260" s="20">
        <v>219.83920879999999</v>
      </c>
      <c r="M260" s="20">
        <v>139.7134987</v>
      </c>
      <c r="N260" s="20">
        <v>352.96483569999998</v>
      </c>
      <c r="O260" s="20">
        <v>217.70466920000001</v>
      </c>
      <c r="P260" s="20">
        <v>65.612534780000004</v>
      </c>
      <c r="Q260" s="20">
        <v>54.265038820000001</v>
      </c>
      <c r="R260" s="20">
        <v>23.207824890000001</v>
      </c>
      <c r="S260" s="20">
        <v>414.58623369999998</v>
      </c>
      <c r="T260" s="20">
        <v>200.54013850000001</v>
      </c>
      <c r="U260" s="20">
        <v>61.3245048</v>
      </c>
      <c r="V260" s="20">
        <v>353.51895680000001</v>
      </c>
      <c r="W260" s="20">
        <v>5.9722079700000004</v>
      </c>
      <c r="X260" s="20">
        <v>165.05611390000001</v>
      </c>
      <c r="Y260" s="34">
        <v>71.179678949999996</v>
      </c>
    </row>
    <row r="261" spans="1:25" ht="17" thickBot="1">
      <c r="A261" s="16"/>
    </row>
    <row r="262" spans="1:25">
      <c r="A262" s="25" t="s">
        <v>55</v>
      </c>
      <c r="B262" s="31" t="s">
        <v>0</v>
      </c>
      <c r="C262" s="31" t="s">
        <v>1</v>
      </c>
      <c r="D262" s="31" t="s">
        <v>2</v>
      </c>
      <c r="E262" s="31" t="s">
        <v>3</v>
      </c>
      <c r="F262" s="31" t="s">
        <v>4</v>
      </c>
      <c r="G262" s="31" t="s">
        <v>5</v>
      </c>
      <c r="H262" s="31" t="s">
        <v>6</v>
      </c>
      <c r="I262" s="31" t="s">
        <v>7</v>
      </c>
      <c r="J262" s="31" t="s">
        <v>8</v>
      </c>
      <c r="K262" s="31" t="s">
        <v>9</v>
      </c>
      <c r="L262" s="31" t="s">
        <v>10</v>
      </c>
      <c r="M262" s="31" t="s">
        <v>11</v>
      </c>
      <c r="N262" s="31" t="s">
        <v>12</v>
      </c>
      <c r="O262" s="31" t="s">
        <v>13</v>
      </c>
      <c r="P262" s="31" t="s">
        <v>14</v>
      </c>
      <c r="Q262" s="31" t="s">
        <v>15</v>
      </c>
      <c r="R262" s="31" t="s">
        <v>16</v>
      </c>
      <c r="S262" s="31" t="s">
        <v>17</v>
      </c>
      <c r="T262" s="31" t="s">
        <v>18</v>
      </c>
      <c r="U262" s="31" t="s">
        <v>19</v>
      </c>
      <c r="V262" s="31" t="s">
        <v>20</v>
      </c>
      <c r="W262" s="31" t="s">
        <v>21</v>
      </c>
      <c r="X262" s="31" t="s">
        <v>22</v>
      </c>
      <c r="Y262" s="32" t="s">
        <v>23</v>
      </c>
    </row>
    <row r="263" spans="1:25">
      <c r="A263" s="35">
        <v>1</v>
      </c>
      <c r="B263" s="19">
        <v>483.33577724596415</v>
      </c>
      <c r="C263" s="19">
        <v>17.018717422705219</v>
      </c>
      <c r="D263" s="19">
        <v>101.32487580996685</v>
      </c>
      <c r="E263" s="19">
        <v>354.20121300724867</v>
      </c>
      <c r="F263" s="19">
        <v>29.121547787870259</v>
      </c>
      <c r="G263" s="19">
        <v>590.15546691419581</v>
      </c>
      <c r="H263" s="19">
        <v>213.23657223922339</v>
      </c>
      <c r="I263" s="19">
        <v>274.46900754618338</v>
      </c>
      <c r="J263" s="19">
        <v>285.87052391221806</v>
      </c>
      <c r="K263" s="19">
        <v>139.0259547337441</v>
      </c>
      <c r="L263" s="19">
        <v>364.94640473680153</v>
      </c>
      <c r="M263" s="19">
        <v>169.59860112363702</v>
      </c>
      <c r="N263" s="19">
        <v>246.07554163107966</v>
      </c>
      <c r="O263" s="19">
        <v>205.46577852217146</v>
      </c>
      <c r="P263" s="19">
        <v>147.89415430767676</v>
      </c>
      <c r="Q263" s="19">
        <v>120.8988519241837</v>
      </c>
      <c r="R263" s="19">
        <v>33.020082394495596</v>
      </c>
      <c r="S263" s="19">
        <v>762.46224206979275</v>
      </c>
      <c r="T263" s="19">
        <v>220.00300726707448</v>
      </c>
      <c r="U263" s="19">
        <v>117.63770880372869</v>
      </c>
      <c r="V263" s="19">
        <v>719.155672639724</v>
      </c>
      <c r="W263" s="19">
        <v>15.083357909117403</v>
      </c>
      <c r="X263" s="19">
        <v>453.77617501180987</v>
      </c>
      <c r="Y263" s="33">
        <v>187.49935227954646</v>
      </c>
    </row>
    <row r="264" spans="1:25">
      <c r="A264" s="35">
        <v>2</v>
      </c>
      <c r="B264" s="19">
        <v>363.65151885287401</v>
      </c>
      <c r="C264" s="19">
        <v>14.815098601376805</v>
      </c>
      <c r="D264" s="19">
        <v>111.8047540074276</v>
      </c>
      <c r="E264" s="19">
        <v>192.70532349680491</v>
      </c>
      <c r="F264" s="19">
        <v>15.944466809888475</v>
      </c>
      <c r="G264" s="19">
        <v>365.41314806174665</v>
      </c>
      <c r="H264" s="19">
        <v>122.27617577761852</v>
      </c>
      <c r="I264" s="19">
        <v>190.50096109473515</v>
      </c>
      <c r="J264" s="19">
        <v>150.59034182548584</v>
      </c>
      <c r="K264" s="19">
        <v>100.05506984333412</v>
      </c>
      <c r="L264" s="19">
        <v>371.22049089019538</v>
      </c>
      <c r="M264" s="19">
        <v>152.85597088689406</v>
      </c>
      <c r="N264" s="19">
        <v>137.58780416775784</v>
      </c>
      <c r="O264" s="19">
        <v>82.69044775290493</v>
      </c>
      <c r="P264" s="19">
        <v>136.3824202317528</v>
      </c>
      <c r="Q264" s="19">
        <v>59.485935301887345</v>
      </c>
      <c r="R264" s="19">
        <v>14.840057663677554</v>
      </c>
      <c r="S264" s="19">
        <v>469.62792644663836</v>
      </c>
      <c r="T264" s="19">
        <v>147.3748977014219</v>
      </c>
      <c r="U264" s="19">
        <v>80.517658804356628</v>
      </c>
      <c r="V264" s="19">
        <v>743.87198715637112</v>
      </c>
      <c r="W264" s="19">
        <v>8.4305984636619513</v>
      </c>
      <c r="X264" s="19">
        <v>112.97607996977014</v>
      </c>
      <c r="Y264" s="33">
        <v>77.036928407002037</v>
      </c>
    </row>
    <row r="265" spans="1:25">
      <c r="A265" s="35">
        <v>3</v>
      </c>
      <c r="B265" s="19">
        <v>578.77126229112002</v>
      </c>
      <c r="C265" s="19">
        <v>14.147841444395928</v>
      </c>
      <c r="D265" s="19">
        <v>59.976781478211244</v>
      </c>
      <c r="E265" s="19">
        <v>238.05098742546338</v>
      </c>
      <c r="F265" s="19">
        <v>19.452543283134009</v>
      </c>
      <c r="G265" s="19">
        <v>432.8248045555286</v>
      </c>
      <c r="H265" s="19">
        <v>146.06531660350214</v>
      </c>
      <c r="I265" s="19">
        <v>174.61363579486991</v>
      </c>
      <c r="J265" s="19">
        <v>226.93448089989448</v>
      </c>
      <c r="K265" s="19">
        <v>125.93135231262789</v>
      </c>
      <c r="L265" s="19">
        <v>410.953937248991</v>
      </c>
      <c r="M265" s="19">
        <v>141.25829510622376</v>
      </c>
      <c r="N265" s="19">
        <v>124.7579731644922</v>
      </c>
      <c r="O265" s="19">
        <v>94.920164784313243</v>
      </c>
      <c r="P265" s="19">
        <v>89.18169169523938</v>
      </c>
      <c r="Q265" s="19">
        <v>65.905556425588969</v>
      </c>
      <c r="R265" s="19">
        <v>14.875276152859202</v>
      </c>
      <c r="S265" s="19">
        <v>462.16952873956387</v>
      </c>
      <c r="T265" s="19">
        <v>256.22827908397073</v>
      </c>
      <c r="U265" s="19">
        <v>74.543784623702308</v>
      </c>
      <c r="V265" s="19">
        <v>619.39411151159493</v>
      </c>
      <c r="W265" s="19">
        <v>12.237723398885487</v>
      </c>
      <c r="X265" s="19">
        <v>289.32665412295216</v>
      </c>
      <c r="Y265" s="33">
        <v>83.128035394314978</v>
      </c>
    </row>
    <row r="266" spans="1:25">
      <c r="A266" s="35">
        <v>4</v>
      </c>
      <c r="B266" s="19">
        <v>404.97722335459514</v>
      </c>
      <c r="C266" s="19">
        <v>8.3255654211987373</v>
      </c>
      <c r="D266" s="19">
        <v>155.13685327215182</v>
      </c>
      <c r="E266" s="19">
        <v>186.83541633497774</v>
      </c>
      <c r="F266" s="19">
        <v>19.875238811777791</v>
      </c>
      <c r="G266" s="19">
        <v>386.99811257183575</v>
      </c>
      <c r="H266" s="19">
        <v>123.23270996087093</v>
      </c>
      <c r="I266" s="19">
        <v>189.1013790115604</v>
      </c>
      <c r="J266" s="19">
        <v>175.31419656586795</v>
      </c>
      <c r="K266" s="19">
        <v>115.03040451171186</v>
      </c>
      <c r="L266" s="19">
        <v>286.4353627157405</v>
      </c>
      <c r="M266" s="19">
        <v>168.24440557392762</v>
      </c>
      <c r="N266" s="19">
        <v>212.96875535927236</v>
      </c>
      <c r="O266" s="19">
        <v>189.25241235624853</v>
      </c>
      <c r="P266" s="19">
        <v>113.19988171231886</v>
      </c>
      <c r="Q266" s="19">
        <v>274.90784068765595</v>
      </c>
      <c r="R266" s="19">
        <v>14.55820360811965</v>
      </c>
      <c r="S266" s="19">
        <v>492.43489133429091</v>
      </c>
      <c r="T266" s="19">
        <v>232.69068068591079</v>
      </c>
      <c r="U266" s="19">
        <v>91.02618531446852</v>
      </c>
      <c r="V266" s="19">
        <v>612.80171145111046</v>
      </c>
      <c r="W266" s="19">
        <v>9.3531996561969084</v>
      </c>
      <c r="X266" s="19">
        <v>269.60586566379686</v>
      </c>
      <c r="Y266" s="33">
        <v>116.52364769191244</v>
      </c>
    </row>
    <row r="267" spans="1:25">
      <c r="A267" s="35">
        <v>5</v>
      </c>
      <c r="B267" s="19">
        <v>271.33053330711988</v>
      </c>
      <c r="C267" s="19">
        <v>18.132897250294249</v>
      </c>
      <c r="D267" s="19">
        <v>97.274766042659977</v>
      </c>
      <c r="E267" s="19">
        <v>244.53104541716266</v>
      </c>
      <c r="F267" s="19">
        <v>32.286542306656663</v>
      </c>
      <c r="G267" s="19">
        <v>543.80071918374801</v>
      </c>
      <c r="H267" s="19">
        <v>193.52098888449518</v>
      </c>
      <c r="I267" s="19">
        <v>173.65133228204294</v>
      </c>
      <c r="J267" s="19">
        <v>185.21749315525466</v>
      </c>
      <c r="K267" s="19">
        <v>76.976295592921886</v>
      </c>
      <c r="L267" s="19">
        <v>382.92618247220059</v>
      </c>
      <c r="M267" s="19">
        <v>110.26414000541418</v>
      </c>
      <c r="N267" s="19">
        <v>84.992910862397096</v>
      </c>
      <c r="O267" s="19">
        <v>78.083158959244585</v>
      </c>
      <c r="P267" s="19">
        <v>116.82772915615983</v>
      </c>
      <c r="Q267" s="19">
        <v>81.945654541398483</v>
      </c>
      <c r="R267" s="19">
        <v>23.071204000951745</v>
      </c>
      <c r="S267" s="19">
        <v>626.33179989417556</v>
      </c>
      <c r="T267" s="19">
        <v>204.90675275768007</v>
      </c>
      <c r="U267" s="19">
        <v>78.149389505527836</v>
      </c>
      <c r="V267" s="19">
        <v>834.30338910286935</v>
      </c>
      <c r="W267" s="19">
        <v>13.939612815847513</v>
      </c>
      <c r="X267" s="19">
        <v>273.79694118752843</v>
      </c>
      <c r="Y267" s="33">
        <v>123.62057695367132</v>
      </c>
    </row>
    <row r="268" spans="1:25">
      <c r="A268" s="35">
        <v>6</v>
      </c>
      <c r="B268" s="19">
        <v>452.13518378340791</v>
      </c>
      <c r="C268" s="19">
        <v>16.341347055903206</v>
      </c>
      <c r="D268" s="19">
        <v>164.65297942074483</v>
      </c>
      <c r="E268" s="19">
        <v>202.52281293862342</v>
      </c>
      <c r="F268" s="19">
        <v>29.256584140143232</v>
      </c>
      <c r="G268" s="19">
        <v>594.51113446497766</v>
      </c>
      <c r="H268" s="19">
        <v>138.70378204622364</v>
      </c>
      <c r="I268" s="19">
        <v>224.22860150088923</v>
      </c>
      <c r="J268" s="19">
        <v>203.18028681232281</v>
      </c>
      <c r="K268" s="19">
        <v>153.87987572776188</v>
      </c>
      <c r="L268" s="19">
        <v>546.9101967365699</v>
      </c>
      <c r="M268" s="19">
        <v>160.53681875820939</v>
      </c>
      <c r="N268" s="19">
        <v>123.60192070418847</v>
      </c>
      <c r="O268" s="19">
        <v>103.21738126847842</v>
      </c>
      <c r="P268" s="19">
        <v>134.76625435234234</v>
      </c>
      <c r="Q268" s="19">
        <v>226.02554339292416</v>
      </c>
      <c r="R268" s="19">
        <v>22.005557612262294</v>
      </c>
      <c r="S268" s="19">
        <v>427.73303346023778</v>
      </c>
      <c r="T268" s="19">
        <v>182.81322965839712</v>
      </c>
      <c r="U268" s="19">
        <v>70.158280728830334</v>
      </c>
      <c r="V268" s="19">
        <v>766.27328737640187</v>
      </c>
      <c r="W268" s="19">
        <v>13.735048202374479</v>
      </c>
      <c r="X268" s="19">
        <v>167.06833745399393</v>
      </c>
      <c r="Y268" s="33">
        <v>139.00077968181895</v>
      </c>
    </row>
    <row r="269" spans="1:25">
      <c r="A269" s="35">
        <v>7</v>
      </c>
      <c r="B269" s="19">
        <v>651.12038754904711</v>
      </c>
      <c r="C269" s="19">
        <v>26.041561942042772</v>
      </c>
      <c r="D269" s="19">
        <v>131.6738000079396</v>
      </c>
      <c r="E269" s="19">
        <v>300.35327885934964</v>
      </c>
      <c r="F269" s="19">
        <v>32.310511965153708</v>
      </c>
      <c r="G269" s="19">
        <v>603.39020863240341</v>
      </c>
      <c r="H269" s="19">
        <v>210.87874320707758</v>
      </c>
      <c r="I269" s="19">
        <v>251.07724150653152</v>
      </c>
      <c r="J269" s="19">
        <v>264.54635895128717</v>
      </c>
      <c r="K269" s="19">
        <v>226.6044435353794</v>
      </c>
      <c r="L269" s="19">
        <v>623.29837932955581</v>
      </c>
      <c r="M269" s="19">
        <v>239.78616818828988</v>
      </c>
      <c r="N269" s="19">
        <v>168.65334421663613</v>
      </c>
      <c r="O269" s="19">
        <v>135.71087064556679</v>
      </c>
      <c r="P269" s="19">
        <v>150.36099700592783</v>
      </c>
      <c r="Q269" s="19">
        <v>89.896726001195233</v>
      </c>
      <c r="R269" s="19">
        <v>24.973750994317449</v>
      </c>
      <c r="S269" s="19">
        <v>527.32225464500311</v>
      </c>
      <c r="T269" s="19">
        <v>264.77805022109584</v>
      </c>
      <c r="U269" s="19">
        <v>100.9559834862149</v>
      </c>
      <c r="V269" s="19">
        <v>988.61137003168631</v>
      </c>
      <c r="W269" s="19">
        <v>16.207005125766415</v>
      </c>
      <c r="X269" s="19">
        <v>268.29507942374693</v>
      </c>
      <c r="Y269" s="33">
        <v>111.15505636397276</v>
      </c>
    </row>
    <row r="270" spans="1:25" ht="17" thickBot="1">
      <c r="A270" s="36">
        <v>8</v>
      </c>
      <c r="B270" s="20">
        <v>581.49480249087901</v>
      </c>
      <c r="C270" s="20">
        <v>7.3409149973633729</v>
      </c>
      <c r="D270" s="20">
        <v>73.315627387615265</v>
      </c>
      <c r="E270" s="20">
        <v>179.85893756035307</v>
      </c>
      <c r="F270" s="20">
        <v>37.672110990600927</v>
      </c>
      <c r="G270" s="20">
        <v>369.13559855323876</v>
      </c>
      <c r="H270" s="20">
        <v>80.969969888834356</v>
      </c>
      <c r="I270" s="20">
        <v>129.6204093903338</v>
      </c>
      <c r="J270" s="20">
        <v>158.39836639398095</v>
      </c>
      <c r="K270" s="20">
        <v>135.09014277828956</v>
      </c>
      <c r="L270" s="20">
        <v>219.71826645105241</v>
      </c>
      <c r="M270" s="20">
        <v>146.23800592700167</v>
      </c>
      <c r="N270" s="20">
        <v>360.85444576093431</v>
      </c>
      <c r="O270" s="20">
        <v>223.57771137579022</v>
      </c>
      <c r="P270" s="20">
        <v>66.068822587329834</v>
      </c>
      <c r="Q270" s="20">
        <v>52.590245128729002</v>
      </c>
      <c r="R270" s="20">
        <v>23.777708197083722</v>
      </c>
      <c r="S270" s="20">
        <v>423.46553404371446</v>
      </c>
      <c r="T270" s="20">
        <v>201.65607349993269</v>
      </c>
      <c r="U270" s="20">
        <v>62.709991709626962</v>
      </c>
      <c r="V270" s="20">
        <v>363.83453578816113</v>
      </c>
      <c r="W270" s="20">
        <v>5.9823340353591297</v>
      </c>
      <c r="X270" s="20">
        <v>171.71922859241852</v>
      </c>
      <c r="Y270" s="34">
        <v>74.597431228879401</v>
      </c>
    </row>
    <row r="271" spans="1:25" ht="17" thickBot="1">
      <c r="A271" s="16"/>
    </row>
    <row r="272" spans="1:25">
      <c r="A272" s="25" t="s">
        <v>56</v>
      </c>
      <c r="B272" s="31" t="s">
        <v>0</v>
      </c>
      <c r="C272" s="31" t="s">
        <v>1</v>
      </c>
      <c r="D272" s="31" t="s">
        <v>2</v>
      </c>
      <c r="E272" s="31" t="s">
        <v>3</v>
      </c>
      <c r="F272" s="31" t="s">
        <v>4</v>
      </c>
      <c r="G272" s="31" t="s">
        <v>5</v>
      </c>
      <c r="H272" s="31" t="s">
        <v>6</v>
      </c>
      <c r="I272" s="31" t="s">
        <v>7</v>
      </c>
      <c r="J272" s="31" t="s">
        <v>8</v>
      </c>
      <c r="K272" s="31" t="s">
        <v>9</v>
      </c>
      <c r="L272" s="31" t="s">
        <v>10</v>
      </c>
      <c r="M272" s="31" t="s">
        <v>11</v>
      </c>
      <c r="N272" s="31" t="s">
        <v>12</v>
      </c>
      <c r="O272" s="31" t="s">
        <v>13</v>
      </c>
      <c r="P272" s="31" t="s">
        <v>14</v>
      </c>
      <c r="Q272" s="31" t="s">
        <v>15</v>
      </c>
      <c r="R272" s="31" t="s">
        <v>16</v>
      </c>
      <c r="S272" s="31" t="s">
        <v>17</v>
      </c>
      <c r="T272" s="31" t="s">
        <v>18</v>
      </c>
      <c r="U272" s="31" t="s">
        <v>19</v>
      </c>
      <c r="V272" s="31" t="s">
        <v>20</v>
      </c>
      <c r="W272" s="31" t="s">
        <v>21</v>
      </c>
      <c r="X272" s="31" t="s">
        <v>22</v>
      </c>
      <c r="Y272" s="32" t="s">
        <v>23</v>
      </c>
    </row>
    <row r="273" spans="1:25">
      <c r="A273" s="27">
        <v>1</v>
      </c>
      <c r="B273" s="19">
        <v>474.06408210000001</v>
      </c>
      <c r="C273" s="19">
        <v>17.72574397</v>
      </c>
      <c r="D273" s="19">
        <v>91.077191589999998</v>
      </c>
      <c r="E273" s="19">
        <v>351.81795410000001</v>
      </c>
      <c r="F273" s="19">
        <v>30.541356390000001</v>
      </c>
      <c r="G273" s="19">
        <v>582.86236039999994</v>
      </c>
      <c r="H273" s="19">
        <v>212.7173932</v>
      </c>
      <c r="I273" s="19">
        <v>270.28872860000001</v>
      </c>
      <c r="J273" s="19">
        <v>307.45780029999997</v>
      </c>
      <c r="K273" s="19">
        <v>118.31040369999999</v>
      </c>
      <c r="L273" s="19">
        <v>387.63932019999999</v>
      </c>
      <c r="M273" s="19">
        <v>171.0107083</v>
      </c>
      <c r="N273" s="19">
        <v>220.29985909999999</v>
      </c>
      <c r="O273" s="19">
        <v>192.95463910000001</v>
      </c>
      <c r="P273" s="19">
        <v>167.8705344</v>
      </c>
      <c r="Q273" s="19">
        <v>141.25693380000001</v>
      </c>
      <c r="R273" s="19">
        <v>32.487166960000003</v>
      </c>
      <c r="S273" s="19">
        <v>713.50140009999996</v>
      </c>
      <c r="T273" s="19">
        <v>212.33711890000001</v>
      </c>
      <c r="U273" s="19">
        <v>111.7645162</v>
      </c>
      <c r="V273" s="19">
        <v>808.79078270000002</v>
      </c>
      <c r="W273" s="19">
        <v>15.436401589999999</v>
      </c>
      <c r="X273" s="19">
        <v>448.80560150000002</v>
      </c>
      <c r="Y273" s="33">
        <v>178.10975859999999</v>
      </c>
    </row>
    <row r="274" spans="1:25">
      <c r="A274" s="27">
        <v>2</v>
      </c>
      <c r="B274" s="19">
        <v>358.54108170000001</v>
      </c>
      <c r="C274" s="19">
        <v>14.16139682</v>
      </c>
      <c r="D274" s="19">
        <v>104.3537056</v>
      </c>
      <c r="E274" s="19">
        <v>183.55282500000001</v>
      </c>
      <c r="F274" s="19">
        <v>16.82776453</v>
      </c>
      <c r="G274" s="19">
        <v>351.8209445</v>
      </c>
      <c r="H274" s="19">
        <v>120.93835350000001</v>
      </c>
      <c r="I274" s="19">
        <v>179.5120728</v>
      </c>
      <c r="J274" s="19">
        <v>142.2535388</v>
      </c>
      <c r="K274" s="19">
        <v>88.517625910000007</v>
      </c>
      <c r="L274" s="19">
        <v>369.15160229999998</v>
      </c>
      <c r="M274" s="19">
        <v>141.7198716</v>
      </c>
      <c r="N274" s="19">
        <v>166.59965399999999</v>
      </c>
      <c r="O274" s="19">
        <v>96.110296439999999</v>
      </c>
      <c r="P274" s="19">
        <v>136.63252739999999</v>
      </c>
      <c r="Q274" s="19">
        <v>60.753274619999999</v>
      </c>
      <c r="R274" s="19">
        <v>15.519732100000001</v>
      </c>
      <c r="S274" s="19">
        <v>459.40607729999999</v>
      </c>
      <c r="T274" s="19">
        <v>142.24144530000001</v>
      </c>
      <c r="U274" s="19">
        <v>79.335911960000004</v>
      </c>
      <c r="V274" s="19">
        <v>684.98842149999996</v>
      </c>
      <c r="W274" s="19">
        <v>8.3764432640000006</v>
      </c>
      <c r="X274" s="19">
        <v>111.6588052</v>
      </c>
      <c r="Y274" s="33">
        <v>74.239044739999997</v>
      </c>
    </row>
    <row r="275" spans="1:25">
      <c r="A275" s="27">
        <v>3</v>
      </c>
      <c r="B275" s="19">
        <v>555.34863270000005</v>
      </c>
      <c r="C275" s="19">
        <v>13.539604389999999</v>
      </c>
      <c r="D275" s="19">
        <v>69.264141359999996</v>
      </c>
      <c r="E275" s="18">
        <v>232.7458723</v>
      </c>
      <c r="F275" s="19">
        <v>22.221877930000002</v>
      </c>
      <c r="G275" s="19">
        <v>436.62570959999999</v>
      </c>
      <c r="H275" s="19">
        <v>139.982866</v>
      </c>
      <c r="I275" s="19">
        <v>176.6086152</v>
      </c>
      <c r="J275" s="19">
        <v>226.37794700000001</v>
      </c>
      <c r="K275" s="19">
        <v>125.6127553</v>
      </c>
      <c r="L275" s="19">
        <v>418.17364600000002</v>
      </c>
      <c r="M275" s="19">
        <v>140.72504649999999</v>
      </c>
      <c r="N275" s="19">
        <v>155.9405107</v>
      </c>
      <c r="O275" s="19">
        <v>104.8458273</v>
      </c>
      <c r="P275" s="19">
        <v>99.6575177</v>
      </c>
      <c r="Q275" s="19">
        <v>79.301542819999995</v>
      </c>
      <c r="R275" s="19">
        <v>15.58830178</v>
      </c>
      <c r="S275" s="19">
        <v>457.5586174</v>
      </c>
      <c r="T275" s="19">
        <v>246.07896790000001</v>
      </c>
      <c r="U275" s="19">
        <v>74.189214149999998</v>
      </c>
      <c r="V275" s="19">
        <v>648.14651179999998</v>
      </c>
      <c r="W275" s="19">
        <v>12.07183938</v>
      </c>
      <c r="X275" s="19">
        <v>251.9801123</v>
      </c>
      <c r="Y275" s="33">
        <v>76.907125899999997</v>
      </c>
    </row>
    <row r="276" spans="1:25">
      <c r="A276" s="27">
        <v>4</v>
      </c>
      <c r="B276" s="19">
        <v>456.91940720000002</v>
      </c>
      <c r="C276" s="19">
        <v>7.93805023</v>
      </c>
      <c r="D276" s="19">
        <v>133.74180820000001</v>
      </c>
      <c r="E276" s="19">
        <v>183.53316799999999</v>
      </c>
      <c r="F276" s="19">
        <v>21.936238629999998</v>
      </c>
      <c r="G276" s="19">
        <v>393.43832099999997</v>
      </c>
      <c r="H276" s="19">
        <v>133.2366706</v>
      </c>
      <c r="I276" s="19">
        <v>179.43891840000001</v>
      </c>
      <c r="J276" s="19">
        <v>156.52700709999999</v>
      </c>
      <c r="K276" s="19">
        <v>110.6178774</v>
      </c>
      <c r="L276" s="19">
        <v>304.6963341</v>
      </c>
      <c r="M276" s="19">
        <v>152.05905609999999</v>
      </c>
      <c r="N276" s="19">
        <v>226.45411559999999</v>
      </c>
      <c r="O276" s="19">
        <v>188.90810980000001</v>
      </c>
      <c r="P276" s="19">
        <v>108.390131</v>
      </c>
      <c r="Q276" s="19">
        <v>268.03946719999999</v>
      </c>
      <c r="R276" s="19">
        <v>15.0905706</v>
      </c>
      <c r="S276" s="19">
        <v>479.39143869999998</v>
      </c>
      <c r="T276" s="19">
        <v>225.0672428</v>
      </c>
      <c r="U276" s="19">
        <v>89.923878490000007</v>
      </c>
      <c r="V276" s="19">
        <v>589.6669531</v>
      </c>
      <c r="W276" s="19">
        <v>9.7124777239999993</v>
      </c>
      <c r="X276" s="19">
        <v>236.17419509999999</v>
      </c>
      <c r="Y276" s="33">
        <v>110.5896492</v>
      </c>
    </row>
    <row r="277" spans="1:25">
      <c r="A277" s="27">
        <v>5</v>
      </c>
      <c r="B277" s="19">
        <v>300.39082999999999</v>
      </c>
      <c r="C277" s="19">
        <v>17.461039549999999</v>
      </c>
      <c r="D277" s="19">
        <v>99.866201899999993</v>
      </c>
      <c r="E277" s="19">
        <v>237.4275567</v>
      </c>
      <c r="F277" s="19">
        <v>31.028450410000001</v>
      </c>
      <c r="G277" s="19">
        <v>546.171291</v>
      </c>
      <c r="H277" s="19">
        <v>182.9489907</v>
      </c>
      <c r="I277" s="19">
        <v>164.50239160000001</v>
      </c>
      <c r="J277" s="19">
        <v>187.69567409999999</v>
      </c>
      <c r="K277" s="19">
        <v>78.978299269999994</v>
      </c>
      <c r="L277" s="19">
        <v>374.31402939999998</v>
      </c>
      <c r="M277" s="19">
        <v>115.9091298</v>
      </c>
      <c r="N277" s="19">
        <v>89.857949629999993</v>
      </c>
      <c r="O277" s="19">
        <v>80.653541860000004</v>
      </c>
      <c r="P277" s="19">
        <v>110.3844713</v>
      </c>
      <c r="Q277" s="19">
        <v>88.766119320000001</v>
      </c>
      <c r="R277" s="19">
        <v>22.388829260000001</v>
      </c>
      <c r="S277" s="19">
        <v>598.02937829999996</v>
      </c>
      <c r="T277" s="19">
        <v>207.66446809999999</v>
      </c>
      <c r="U277" s="19">
        <v>72.623025389999995</v>
      </c>
      <c r="V277" s="19">
        <v>780.10810660000004</v>
      </c>
      <c r="W277" s="19">
        <v>14.420624180000001</v>
      </c>
      <c r="X277" s="19">
        <v>254.38989810000001</v>
      </c>
      <c r="Y277" s="33">
        <v>127.0037306</v>
      </c>
    </row>
    <row r="278" spans="1:25">
      <c r="A278" s="27">
        <v>6</v>
      </c>
      <c r="B278" s="19">
        <v>438.33766850000001</v>
      </c>
      <c r="C278" s="19">
        <v>15.287428009999999</v>
      </c>
      <c r="D278" s="19">
        <v>143.22792140000001</v>
      </c>
      <c r="E278" s="19">
        <v>180.2458704</v>
      </c>
      <c r="F278" s="19">
        <v>28.36992201</v>
      </c>
      <c r="G278" s="19">
        <v>582.08519579999995</v>
      </c>
      <c r="H278" s="19">
        <v>120.25606089999999</v>
      </c>
      <c r="I278" s="19">
        <v>215.72406280000001</v>
      </c>
      <c r="J278" s="19">
        <v>190.02117659999999</v>
      </c>
      <c r="K278" s="19">
        <v>149.46675870000001</v>
      </c>
      <c r="L278" s="19">
        <v>522.46945470000003</v>
      </c>
      <c r="M278" s="19">
        <v>146.61825099999999</v>
      </c>
      <c r="N278" s="19">
        <v>137.3733239</v>
      </c>
      <c r="O278" s="19">
        <v>101.5077352</v>
      </c>
      <c r="P278" s="19">
        <v>118.5207978</v>
      </c>
      <c r="Q278" s="19">
        <v>222.967454</v>
      </c>
      <c r="R278" s="19">
        <v>23.50967777</v>
      </c>
      <c r="S278" s="19">
        <v>384.95825819999999</v>
      </c>
      <c r="T278" s="19">
        <v>174.29359239999999</v>
      </c>
      <c r="U278" s="19">
        <v>70.02061793</v>
      </c>
      <c r="V278" s="19">
        <v>722.48192259999996</v>
      </c>
      <c r="W278" s="19">
        <v>12.814806799999999</v>
      </c>
      <c r="X278" s="19">
        <v>162.1094611</v>
      </c>
      <c r="Y278" s="33">
        <v>132.13140859999999</v>
      </c>
    </row>
    <row r="279" spans="1:25">
      <c r="A279" s="27">
        <v>7</v>
      </c>
      <c r="B279" s="19">
        <v>625.50169540000002</v>
      </c>
      <c r="C279" s="19">
        <v>22.700898639999998</v>
      </c>
      <c r="D279" s="19">
        <v>127.2188101</v>
      </c>
      <c r="E279" s="19">
        <v>292.40227850000002</v>
      </c>
      <c r="F279" s="19">
        <v>32.629459509999997</v>
      </c>
      <c r="G279" s="19">
        <v>587.83542829999999</v>
      </c>
      <c r="H279" s="19">
        <v>213.16960370000001</v>
      </c>
      <c r="I279" s="19">
        <v>261.8327625</v>
      </c>
      <c r="J279" s="19">
        <v>275.59364369999997</v>
      </c>
      <c r="K279" s="19">
        <v>206.77972940000001</v>
      </c>
      <c r="L279" s="19">
        <v>634.03521269999999</v>
      </c>
      <c r="M279" s="19">
        <v>246.9098755</v>
      </c>
      <c r="N279" s="19">
        <v>229.56453780000001</v>
      </c>
      <c r="O279" s="19">
        <v>133.17810969999999</v>
      </c>
      <c r="P279" s="19">
        <v>162.7848923</v>
      </c>
      <c r="Q279" s="19">
        <v>128.88399670000001</v>
      </c>
      <c r="R279" s="19">
        <v>23.535235650000001</v>
      </c>
      <c r="S279" s="19">
        <v>495.19508689999998</v>
      </c>
      <c r="T279" s="19">
        <v>289.7419415</v>
      </c>
      <c r="U279" s="19">
        <v>98.775970259999994</v>
      </c>
      <c r="V279" s="19">
        <v>1018.505129</v>
      </c>
      <c r="W279" s="19">
        <v>17.18880995</v>
      </c>
      <c r="X279" s="19">
        <v>252.5599703</v>
      </c>
      <c r="Y279" s="33">
        <v>110.2909374</v>
      </c>
    </row>
    <row r="280" spans="1:25" ht="17" thickBot="1">
      <c r="A280" s="28">
        <v>8</v>
      </c>
      <c r="B280" s="20">
        <v>557.80395669999996</v>
      </c>
      <c r="C280" s="20">
        <v>7.1605615919999996</v>
      </c>
      <c r="D280" s="20">
        <v>70.444084500000002</v>
      </c>
      <c r="E280" s="20">
        <v>185.93264780000001</v>
      </c>
      <c r="F280" s="20">
        <v>37.826333030000001</v>
      </c>
      <c r="G280" s="20">
        <v>372.84775109999998</v>
      </c>
      <c r="H280" s="20">
        <v>79.554685219999996</v>
      </c>
      <c r="I280" s="20">
        <v>117.9615716</v>
      </c>
      <c r="J280" s="20">
        <v>163.34945569999999</v>
      </c>
      <c r="K280" s="20">
        <v>120.4003027</v>
      </c>
      <c r="L280" s="20">
        <v>222.2538697</v>
      </c>
      <c r="M280" s="20">
        <v>134.80852340000001</v>
      </c>
      <c r="N280" s="20">
        <v>349.0552654</v>
      </c>
      <c r="O280" s="20">
        <v>215.11339559999999</v>
      </c>
      <c r="P280" s="20">
        <v>67.091796110000004</v>
      </c>
      <c r="Q280" s="20">
        <v>63.079834959999999</v>
      </c>
      <c r="R280" s="20">
        <v>23.080061910000001</v>
      </c>
      <c r="S280" s="20">
        <v>410.76707740000001</v>
      </c>
      <c r="T280" s="20">
        <v>205.88353989999999</v>
      </c>
      <c r="U280" s="20">
        <v>63.10414926</v>
      </c>
      <c r="V280" s="20">
        <v>348.54064690000001</v>
      </c>
      <c r="W280" s="20">
        <v>6.3785187179999996</v>
      </c>
      <c r="X280" s="20">
        <v>165.7719773</v>
      </c>
      <c r="Y280" s="34">
        <v>67.714245520000006</v>
      </c>
    </row>
    <row r="281" spans="1:25" ht="17" thickBot="1">
      <c r="A281" s="16"/>
    </row>
    <row r="282" spans="1:25">
      <c r="A282" s="25" t="s">
        <v>57</v>
      </c>
      <c r="B282" s="31" t="s">
        <v>0</v>
      </c>
      <c r="C282" s="31" t="s">
        <v>1</v>
      </c>
      <c r="D282" s="31" t="s">
        <v>2</v>
      </c>
      <c r="E282" s="31" t="s">
        <v>3</v>
      </c>
      <c r="F282" s="31" t="s">
        <v>4</v>
      </c>
      <c r="G282" s="31" t="s">
        <v>5</v>
      </c>
      <c r="H282" s="31" t="s">
        <v>6</v>
      </c>
      <c r="I282" s="31" t="s">
        <v>7</v>
      </c>
      <c r="J282" s="31" t="s">
        <v>8</v>
      </c>
      <c r="K282" s="31" t="s">
        <v>9</v>
      </c>
      <c r="L282" s="31" t="s">
        <v>10</v>
      </c>
      <c r="M282" s="31" t="s">
        <v>11</v>
      </c>
      <c r="N282" s="31" t="s">
        <v>12</v>
      </c>
      <c r="O282" s="31" t="s">
        <v>13</v>
      </c>
      <c r="P282" s="31" t="s">
        <v>14</v>
      </c>
      <c r="Q282" s="31" t="s">
        <v>15</v>
      </c>
      <c r="R282" s="31" t="s">
        <v>16</v>
      </c>
      <c r="S282" s="31" t="s">
        <v>17</v>
      </c>
      <c r="T282" s="31" t="s">
        <v>18</v>
      </c>
      <c r="U282" s="31" t="s">
        <v>19</v>
      </c>
      <c r="V282" s="31" t="s">
        <v>20</v>
      </c>
      <c r="W282" s="31" t="s">
        <v>21</v>
      </c>
      <c r="X282" s="31" t="s">
        <v>22</v>
      </c>
      <c r="Y282" s="32" t="s">
        <v>23</v>
      </c>
    </row>
    <row r="283" spans="1:25">
      <c r="A283" s="27">
        <v>1</v>
      </c>
      <c r="B283" s="19">
        <v>459.65977533578058</v>
      </c>
      <c r="C283" s="19">
        <v>17.312858008157008</v>
      </c>
      <c r="D283" s="19">
        <v>92.478062521204194</v>
      </c>
      <c r="E283" s="19">
        <v>346.60049265803616</v>
      </c>
      <c r="F283" s="19">
        <v>30.340080685559176</v>
      </c>
      <c r="G283" s="19">
        <v>580.08818180833384</v>
      </c>
      <c r="H283" s="19">
        <v>204.18204714387849</v>
      </c>
      <c r="I283" s="19">
        <v>271.31018417181787</v>
      </c>
      <c r="J283" s="19">
        <v>297.16138239437475</v>
      </c>
      <c r="K283" s="19">
        <v>119.11035204594667</v>
      </c>
      <c r="L283" s="19">
        <v>376.14357875004902</v>
      </c>
      <c r="M283" s="19">
        <v>168.73673422421612</v>
      </c>
      <c r="N283" s="19">
        <v>231.58211266320271</v>
      </c>
      <c r="O283" s="19">
        <v>192.70411374731796</v>
      </c>
      <c r="P283" s="19">
        <v>156.36011755941598</v>
      </c>
      <c r="Q283" s="19">
        <v>133.82167796386341</v>
      </c>
      <c r="R283" s="19">
        <v>32.806620424520723</v>
      </c>
      <c r="S283" s="19">
        <v>708.31255559230044</v>
      </c>
      <c r="T283" s="19">
        <v>208.36471493044655</v>
      </c>
      <c r="U283" s="19">
        <v>115.03343111612077</v>
      </c>
      <c r="V283" s="19">
        <v>769.61705215027553</v>
      </c>
      <c r="W283" s="19">
        <v>15.233524229350405</v>
      </c>
      <c r="X283" s="19">
        <v>428.14526641727315</v>
      </c>
      <c r="Y283" s="33">
        <v>177.92650588403873</v>
      </c>
    </row>
    <row r="284" spans="1:25">
      <c r="A284" s="27">
        <v>2</v>
      </c>
      <c r="B284" s="19">
        <v>355.28063991000863</v>
      </c>
      <c r="C284" s="19">
        <v>14.137947697967506</v>
      </c>
      <c r="D284" s="19">
        <v>105.27256752903028</v>
      </c>
      <c r="E284" s="19">
        <v>187.6542010664262</v>
      </c>
      <c r="F284" s="19">
        <v>16.114532644903161</v>
      </c>
      <c r="G284" s="19">
        <v>347.56033144790388</v>
      </c>
      <c r="H284" s="19">
        <v>120.56750024346172</v>
      </c>
      <c r="I284" s="19">
        <v>173.83060616133145</v>
      </c>
      <c r="J284" s="19">
        <v>140.65016223944986</v>
      </c>
      <c r="K284" s="19">
        <v>91.666464573932288</v>
      </c>
      <c r="L284" s="19">
        <v>369.91174303633198</v>
      </c>
      <c r="M284" s="19">
        <v>140.54844266119912</v>
      </c>
      <c r="N284" s="19">
        <v>143.60683759939175</v>
      </c>
      <c r="O284" s="19">
        <v>87.357832551493289</v>
      </c>
      <c r="P284" s="19">
        <v>137.05398487598126</v>
      </c>
      <c r="Q284" s="19">
        <v>61.454495933654634</v>
      </c>
      <c r="R284" s="19">
        <v>15.620088507968317</v>
      </c>
      <c r="S284" s="19">
        <v>441.58943513874834</v>
      </c>
      <c r="T284" s="19">
        <v>139.6910201230865</v>
      </c>
      <c r="U284" s="19">
        <v>80.031365237858068</v>
      </c>
      <c r="V284" s="19">
        <v>715.50241140982689</v>
      </c>
      <c r="W284" s="19">
        <v>8.4109484785030215</v>
      </c>
      <c r="X284" s="19">
        <v>112.68796995686645</v>
      </c>
      <c r="Y284" s="33">
        <v>75.13055273514631</v>
      </c>
    </row>
    <row r="285" spans="1:25">
      <c r="A285" s="27">
        <v>3</v>
      </c>
      <c r="B285" s="19">
        <v>557.52607531391754</v>
      </c>
      <c r="C285" s="19">
        <v>13.506391300469305</v>
      </c>
      <c r="D285" s="19">
        <v>65.434196836117465</v>
      </c>
      <c r="E285" s="19">
        <v>239.44453239417291</v>
      </c>
      <c r="F285" s="19">
        <v>20.968474587934217</v>
      </c>
      <c r="G285" s="19">
        <v>436.08428496217073</v>
      </c>
      <c r="H285" s="19">
        <v>139.16029095636819</v>
      </c>
      <c r="I285" s="19">
        <v>172.51546261551618</v>
      </c>
      <c r="J285" s="19">
        <v>224.05967239219416</v>
      </c>
      <c r="K285" s="19">
        <v>122.47191513546115</v>
      </c>
      <c r="L285" s="19">
        <v>403.80283054089108</v>
      </c>
      <c r="M285" s="19">
        <v>133.26482644920006</v>
      </c>
      <c r="N285" s="19">
        <v>135.7804340309192</v>
      </c>
      <c r="O285" s="19">
        <v>98.753354002335598</v>
      </c>
      <c r="P285" s="19">
        <v>94.088168852829611</v>
      </c>
      <c r="Q285" s="19">
        <v>71.134808389717932</v>
      </c>
      <c r="R285" s="19">
        <v>15.224415895936223</v>
      </c>
      <c r="S285" s="18">
        <v>437.95589237951464</v>
      </c>
      <c r="T285" s="19">
        <v>247.39779235773372</v>
      </c>
      <c r="U285" s="19">
        <v>72.719645935753178</v>
      </c>
      <c r="V285" s="19">
        <v>616.2280928388891</v>
      </c>
      <c r="W285" s="19">
        <v>11.834150256308714</v>
      </c>
      <c r="X285" s="19">
        <v>250.79411639074542</v>
      </c>
      <c r="Y285" s="33">
        <v>77.14439157856404</v>
      </c>
    </row>
    <row r="286" spans="1:25">
      <c r="A286" s="27">
        <v>4</v>
      </c>
      <c r="B286" s="19">
        <v>418.59407015526773</v>
      </c>
      <c r="C286" s="19">
        <v>8.167580403249552</v>
      </c>
      <c r="D286" s="19">
        <v>137.45297052415256</v>
      </c>
      <c r="E286" s="19">
        <v>186.19840583847676</v>
      </c>
      <c r="F286" s="19">
        <v>20.453060581790169</v>
      </c>
      <c r="G286" s="19">
        <v>397.89436640993262</v>
      </c>
      <c r="H286" s="19">
        <v>121.46855758468087</v>
      </c>
      <c r="I286" s="19">
        <v>183.33282975662476</v>
      </c>
      <c r="J286" s="19">
        <v>160.85691446170162</v>
      </c>
      <c r="K286" s="19">
        <v>109.90313106057027</v>
      </c>
      <c r="L286" s="19">
        <v>300.80813589591304</v>
      </c>
      <c r="M286" s="19">
        <v>154.77362775615128</v>
      </c>
      <c r="N286" s="19">
        <v>209.53845103437948</v>
      </c>
      <c r="O286" s="19">
        <v>187.2662677202951</v>
      </c>
      <c r="P286" s="19">
        <v>107.95576640313412</v>
      </c>
      <c r="Q286" s="19">
        <v>269.93060970377292</v>
      </c>
      <c r="R286" s="19">
        <v>14.445944975441861</v>
      </c>
      <c r="S286" s="19">
        <v>460.25808354639202</v>
      </c>
      <c r="T286" s="19">
        <v>213.97092881969647</v>
      </c>
      <c r="U286" s="19">
        <v>90.315612114145338</v>
      </c>
      <c r="V286" s="19">
        <v>587.2554727370906</v>
      </c>
      <c r="W286" s="19">
        <v>9.2332323883656588</v>
      </c>
      <c r="X286" s="19">
        <v>238.96937020565093</v>
      </c>
      <c r="Y286" s="33">
        <v>109.7892645646792</v>
      </c>
    </row>
    <row r="287" spans="1:25">
      <c r="A287" s="27">
        <v>5</v>
      </c>
      <c r="B287" s="19">
        <v>286.42210664711263</v>
      </c>
      <c r="C287" s="19">
        <v>17.911992946130734</v>
      </c>
      <c r="D287" s="19">
        <v>96.883282663717125</v>
      </c>
      <c r="E287" s="19">
        <v>231.62807080892728</v>
      </c>
      <c r="F287" s="19">
        <v>31.856945025593713</v>
      </c>
      <c r="G287" s="19">
        <v>532.56030684690768</v>
      </c>
      <c r="H287" s="19">
        <v>184.61111449146105</v>
      </c>
      <c r="I287" s="19">
        <v>165.61681331084509</v>
      </c>
      <c r="J287" s="19">
        <v>182.40746034851199</v>
      </c>
      <c r="K287" s="19">
        <v>75.045896480676248</v>
      </c>
      <c r="L287" s="19">
        <v>367.68656212784316</v>
      </c>
      <c r="M287" s="19">
        <v>110.4537646269459</v>
      </c>
      <c r="N287" s="19">
        <v>87.181783152413232</v>
      </c>
      <c r="O287" s="19">
        <v>80.457089070540377</v>
      </c>
      <c r="P287" s="19">
        <v>109.11710026063615</v>
      </c>
      <c r="Q287" s="19">
        <v>84.821309909700091</v>
      </c>
      <c r="R287" s="19">
        <v>22.430033658729979</v>
      </c>
      <c r="S287" s="19">
        <v>595.65686662241865</v>
      </c>
      <c r="T287" s="19">
        <v>207.80285913356164</v>
      </c>
      <c r="U287" s="19">
        <v>74.623710858937244</v>
      </c>
      <c r="V287" s="19">
        <v>794.40789812756714</v>
      </c>
      <c r="W287" s="19">
        <v>13.947690146526366</v>
      </c>
      <c r="X287" s="19">
        <v>263.0284547437916</v>
      </c>
      <c r="Y287" s="33">
        <v>129.50686579460847</v>
      </c>
    </row>
    <row r="288" spans="1:25">
      <c r="A288" s="27">
        <v>6</v>
      </c>
      <c r="B288" s="19">
        <v>448.58582181525094</v>
      </c>
      <c r="C288" s="19">
        <v>15.803858455729872</v>
      </c>
      <c r="D288" s="19">
        <v>148.67257396436932</v>
      </c>
      <c r="E288" s="19">
        <v>186.55143169721495</v>
      </c>
      <c r="F288" s="19">
        <v>28.15538243749079</v>
      </c>
      <c r="G288" s="19">
        <v>600.41563096191783</v>
      </c>
      <c r="H288" s="19">
        <v>123.13552340389714</v>
      </c>
      <c r="I288" s="19">
        <v>210.61080590215226</v>
      </c>
      <c r="J288" s="19">
        <v>192.66711088259498</v>
      </c>
      <c r="K288" s="19">
        <v>143.31722590242504</v>
      </c>
      <c r="L288" s="19">
        <v>533.47954375912138</v>
      </c>
      <c r="M288" s="19">
        <v>153.64486536357978</v>
      </c>
      <c r="N288" s="19">
        <v>129.73790416667157</v>
      </c>
      <c r="O288" s="19">
        <v>99.114869837657054</v>
      </c>
      <c r="P288" s="19">
        <v>124.44214408760138</v>
      </c>
      <c r="Q288" s="19">
        <v>222.1156034407646</v>
      </c>
      <c r="R288" s="19">
        <v>23.000709899733341</v>
      </c>
      <c r="S288" s="19">
        <v>387.3387693039727</v>
      </c>
      <c r="T288" s="19">
        <v>176.59453739945064</v>
      </c>
      <c r="U288" s="19">
        <v>69.037658797038091</v>
      </c>
      <c r="V288" s="19">
        <v>721.42970367611508</v>
      </c>
      <c r="W288" s="19">
        <v>12.879841379512845</v>
      </c>
      <c r="X288" s="19">
        <v>160.30727043261399</v>
      </c>
      <c r="Y288" s="33">
        <v>133.46673198132504</v>
      </c>
    </row>
    <row r="289" spans="1:25">
      <c r="A289" s="27">
        <v>7</v>
      </c>
      <c r="B289" s="19">
        <v>624.66699344859956</v>
      </c>
      <c r="C289" s="19">
        <v>24.032235250837967</v>
      </c>
      <c r="D289" s="19">
        <v>127.25432254153777</v>
      </c>
      <c r="E289" s="19">
        <v>293.93672732633144</v>
      </c>
      <c r="F289" s="19">
        <v>31.191045226718831</v>
      </c>
      <c r="G289" s="19">
        <v>583.62998962002939</v>
      </c>
      <c r="H289" s="19">
        <v>212.49580483608383</v>
      </c>
      <c r="I289" s="19">
        <v>256.67351836419095</v>
      </c>
      <c r="J289" s="19">
        <v>266.13782712016058</v>
      </c>
      <c r="K289" s="19">
        <v>209.88970200354908</v>
      </c>
      <c r="L289" s="19">
        <v>624.94300875069052</v>
      </c>
      <c r="M289" s="19">
        <v>249.77918841690169</v>
      </c>
      <c r="N289" s="19">
        <v>207.21205464322938</v>
      </c>
      <c r="O289" s="19">
        <v>129.98629514678407</v>
      </c>
      <c r="P289" s="19">
        <v>154.13854086988383</v>
      </c>
      <c r="Q289" s="19">
        <v>106.15460780218434</v>
      </c>
      <c r="R289" s="19">
        <v>23.390881307822077</v>
      </c>
      <c r="S289" s="19">
        <v>493.84975186034706</v>
      </c>
      <c r="T289" s="19">
        <v>267.84767685184516</v>
      </c>
      <c r="U289" s="19">
        <v>99.480657102142317</v>
      </c>
      <c r="V289" s="19">
        <v>983.17067152400682</v>
      </c>
      <c r="W289" s="19">
        <v>16.763368750449263</v>
      </c>
      <c r="X289" s="19">
        <v>246.21213340020537</v>
      </c>
      <c r="Y289" s="33">
        <v>111.66250516896669</v>
      </c>
    </row>
    <row r="290" spans="1:25" ht="17" thickBot="1">
      <c r="A290" s="28">
        <v>8</v>
      </c>
      <c r="B290" s="20">
        <v>567.19789038191709</v>
      </c>
      <c r="C290" s="20">
        <v>6.9375969316547526</v>
      </c>
      <c r="D290" s="20">
        <v>70.341628354801898</v>
      </c>
      <c r="E290" s="20">
        <v>176.1994284763143</v>
      </c>
      <c r="F290" s="20">
        <v>37.836527598579323</v>
      </c>
      <c r="G290" s="20">
        <v>368.47415763261199</v>
      </c>
      <c r="H290" s="20">
        <v>81.464386266601821</v>
      </c>
      <c r="I290" s="20">
        <v>119.21018199055474</v>
      </c>
      <c r="J290" s="20">
        <v>157.08081235980146</v>
      </c>
      <c r="K290" s="20">
        <v>122.43284022296346</v>
      </c>
      <c r="L290" s="20">
        <v>220.70548368451804</v>
      </c>
      <c r="M290" s="20">
        <v>139.71473150455523</v>
      </c>
      <c r="N290" s="20">
        <v>348.51022604930154</v>
      </c>
      <c r="O290" s="20">
        <v>215.44144703716407</v>
      </c>
      <c r="P290" s="20">
        <v>65.458196660722265</v>
      </c>
      <c r="Q290" s="20">
        <v>56.812820728232701</v>
      </c>
      <c r="R290" s="20">
        <v>23.017313926624198</v>
      </c>
      <c r="S290" s="20">
        <v>406.3595338457327</v>
      </c>
      <c r="T290" s="20">
        <v>203.36987817453195</v>
      </c>
      <c r="U290" s="20">
        <v>60.304704647762122</v>
      </c>
      <c r="V290" s="20">
        <v>358.06077903349325</v>
      </c>
      <c r="W290" s="20">
        <v>5.954574732412846</v>
      </c>
      <c r="X290" s="20">
        <v>163.45045482361053</v>
      </c>
      <c r="Y290" s="34">
        <v>69.459847802532877</v>
      </c>
    </row>
    <row r="291" spans="1:25" ht="17" thickBot="1">
      <c r="A291" s="16"/>
    </row>
    <row r="292" spans="1:25">
      <c r="A292" s="25" t="s">
        <v>58</v>
      </c>
      <c r="B292" s="21" t="s">
        <v>0</v>
      </c>
      <c r="C292" s="21" t="s">
        <v>1</v>
      </c>
      <c r="D292" s="21" t="s">
        <v>2</v>
      </c>
      <c r="E292" s="21" t="s">
        <v>3</v>
      </c>
      <c r="F292" s="21" t="s">
        <v>4</v>
      </c>
      <c r="G292" s="21" t="s">
        <v>5</v>
      </c>
      <c r="H292" s="21" t="s">
        <v>6</v>
      </c>
      <c r="I292" s="21" t="s">
        <v>7</v>
      </c>
      <c r="J292" s="21" t="s">
        <v>8</v>
      </c>
      <c r="K292" s="21" t="s">
        <v>9</v>
      </c>
      <c r="L292" s="21" t="s">
        <v>10</v>
      </c>
      <c r="M292" s="21" t="s">
        <v>11</v>
      </c>
      <c r="N292" s="21" t="s">
        <v>12</v>
      </c>
      <c r="O292" s="21" t="s">
        <v>13</v>
      </c>
      <c r="P292" s="21" t="s">
        <v>14</v>
      </c>
      <c r="Q292" s="21" t="s">
        <v>15</v>
      </c>
      <c r="R292" s="21" t="s">
        <v>16</v>
      </c>
      <c r="S292" s="21" t="s">
        <v>17</v>
      </c>
      <c r="T292" s="21" t="s">
        <v>18</v>
      </c>
      <c r="U292" s="21" t="s">
        <v>19</v>
      </c>
      <c r="V292" s="21" t="s">
        <v>20</v>
      </c>
      <c r="W292" s="21" t="s">
        <v>21</v>
      </c>
      <c r="X292" s="21" t="s">
        <v>22</v>
      </c>
      <c r="Y292" s="26" t="s">
        <v>23</v>
      </c>
    </row>
    <row r="293" spans="1:25">
      <c r="A293" s="27">
        <v>1</v>
      </c>
      <c r="B293" s="19">
        <v>454.26582461332799</v>
      </c>
      <c r="C293" s="19">
        <v>16.690610914482601</v>
      </c>
      <c r="D293" s="19">
        <v>92.6637426433971</v>
      </c>
      <c r="E293" s="19">
        <v>346.984841804604</v>
      </c>
      <c r="F293" s="19">
        <v>29.939929072497499</v>
      </c>
      <c r="G293" s="19">
        <v>592.92964435083604</v>
      </c>
      <c r="H293" s="19">
        <v>212.761230861511</v>
      </c>
      <c r="I293" s="19">
        <v>264.30958000219698</v>
      </c>
      <c r="J293" s="19">
        <v>295.14065039248197</v>
      </c>
      <c r="K293" s="19">
        <v>119.453155252093</v>
      </c>
      <c r="L293" s="19">
        <v>370.62963594618998</v>
      </c>
      <c r="M293" s="19">
        <v>166.10191749185199</v>
      </c>
      <c r="N293" s="19">
        <v>228.92620835265001</v>
      </c>
      <c r="O293" s="19">
        <v>193.553036690997</v>
      </c>
      <c r="P293" s="19">
        <v>149.819360688589</v>
      </c>
      <c r="Q293" s="19">
        <v>133.40832937703601</v>
      </c>
      <c r="R293" s="19">
        <v>32.439867858685801</v>
      </c>
      <c r="S293" s="19">
        <v>716.14705252978194</v>
      </c>
      <c r="T293" s="19">
        <v>211.55017620490199</v>
      </c>
      <c r="U293" s="19">
        <v>115.748513858146</v>
      </c>
      <c r="V293" s="19">
        <v>764.84642971596395</v>
      </c>
      <c r="W293" s="19">
        <v>14.8481587574065</v>
      </c>
      <c r="X293" s="19">
        <v>447.16168621569801</v>
      </c>
      <c r="Y293" s="33">
        <v>177.907245435314</v>
      </c>
    </row>
    <row r="294" spans="1:25">
      <c r="A294" s="27">
        <v>2</v>
      </c>
      <c r="B294" s="19">
        <v>357.08051294164602</v>
      </c>
      <c r="C294" s="19">
        <v>14.1192816239894</v>
      </c>
      <c r="D294" s="19">
        <v>105.549006277316</v>
      </c>
      <c r="E294" s="19">
        <v>188.391173887462</v>
      </c>
      <c r="F294" s="19">
        <v>16.026910233248501</v>
      </c>
      <c r="G294" s="19">
        <v>351.59063680934401</v>
      </c>
      <c r="H294" s="19">
        <v>118.936144022449</v>
      </c>
      <c r="I294" s="19">
        <v>180.99188455662201</v>
      </c>
      <c r="J294" s="19">
        <v>142.162204187383</v>
      </c>
      <c r="K294" s="19">
        <v>92.873966236848503</v>
      </c>
      <c r="L294" s="19">
        <v>366.33740224793797</v>
      </c>
      <c r="M294" s="19">
        <v>140.025183669445</v>
      </c>
      <c r="N294" s="19">
        <v>139.30534346150901</v>
      </c>
      <c r="O294" s="19">
        <v>85.070407067853196</v>
      </c>
      <c r="P294" s="19">
        <v>135.13105520906299</v>
      </c>
      <c r="Q294" s="19">
        <v>60.757940051270403</v>
      </c>
      <c r="R294" s="19">
        <v>15.5177139390241</v>
      </c>
      <c r="S294" s="19">
        <v>440.31563879286</v>
      </c>
      <c r="T294" s="19">
        <v>143.94570419162099</v>
      </c>
      <c r="U294" s="19">
        <v>78.874415600336704</v>
      </c>
      <c r="V294" s="19">
        <v>722.01948996177896</v>
      </c>
      <c r="W294" s="19">
        <v>8.2571165253987608</v>
      </c>
      <c r="X294" s="19">
        <v>109.84479104620399</v>
      </c>
      <c r="Y294" s="33">
        <v>74.766069513270196</v>
      </c>
    </row>
    <row r="295" spans="1:25">
      <c r="A295" s="27">
        <v>3</v>
      </c>
      <c r="B295" s="19">
        <v>561.58374639853798</v>
      </c>
      <c r="C295" s="19">
        <v>13.443835999338299</v>
      </c>
      <c r="D295" s="19">
        <v>64.158216751315805</v>
      </c>
      <c r="E295" s="19">
        <v>237.99711957218901</v>
      </c>
      <c r="F295" s="19">
        <v>20.416956776266598</v>
      </c>
      <c r="G295" s="19">
        <v>437.44544244621102</v>
      </c>
      <c r="H295" s="19">
        <v>138.048230563803</v>
      </c>
      <c r="I295" s="19">
        <v>174.82539435948701</v>
      </c>
      <c r="J295" s="19">
        <v>223.26498627231899</v>
      </c>
      <c r="K295" s="19">
        <v>119.968603826031</v>
      </c>
      <c r="L295" s="19">
        <v>394.33344422830203</v>
      </c>
      <c r="M295" s="19">
        <v>143.63460180024501</v>
      </c>
      <c r="N295" s="19">
        <v>136.06970030340099</v>
      </c>
      <c r="O295" s="19">
        <v>96.758148996178093</v>
      </c>
      <c r="P295" s="19">
        <v>92.9121424133358</v>
      </c>
      <c r="Q295" s="19">
        <v>68.336686307985801</v>
      </c>
      <c r="R295" s="19">
        <v>14.6938731815503</v>
      </c>
      <c r="S295" s="19">
        <v>465.55206063148</v>
      </c>
      <c r="T295" s="19">
        <v>249.77877273565201</v>
      </c>
      <c r="U295" s="19">
        <v>73.517726729873502</v>
      </c>
      <c r="V295" s="19">
        <v>634.64046521714204</v>
      </c>
      <c r="W295" s="19">
        <v>11.9427265116235</v>
      </c>
      <c r="X295" s="19">
        <v>255.26959520898501</v>
      </c>
      <c r="Y295" s="33">
        <v>77.858466063901503</v>
      </c>
    </row>
    <row r="296" spans="1:25">
      <c r="A296" s="27">
        <v>4</v>
      </c>
      <c r="B296" s="19">
        <v>429.50173215996602</v>
      </c>
      <c r="C296" s="19">
        <v>8.1606625164784692</v>
      </c>
      <c r="D296" s="19">
        <v>141.748119140114</v>
      </c>
      <c r="E296" s="19">
        <v>184.71514739075201</v>
      </c>
      <c r="F296" s="19">
        <v>20.764684725213499</v>
      </c>
      <c r="G296" s="19">
        <v>393.96066719073099</v>
      </c>
      <c r="H296" s="19">
        <v>123.93711520689401</v>
      </c>
      <c r="I296" s="19">
        <v>185.18743856302399</v>
      </c>
      <c r="J296" s="19">
        <v>163.84198938899499</v>
      </c>
      <c r="K296" s="19">
        <v>111.37637313722399</v>
      </c>
      <c r="L296" s="19">
        <v>298.95657004581602</v>
      </c>
      <c r="M296" s="19">
        <v>156.48847658264799</v>
      </c>
      <c r="N296" s="19">
        <v>213.33736190299001</v>
      </c>
      <c r="O296" s="19">
        <v>188.32382826235801</v>
      </c>
      <c r="P296" s="19">
        <v>108.517324884546</v>
      </c>
      <c r="Q296" s="19">
        <v>268.861124818191</v>
      </c>
      <c r="R296" s="19">
        <v>14.474039967802099</v>
      </c>
      <c r="S296" s="19">
        <v>457.53185913185399</v>
      </c>
      <c r="T296" s="19">
        <v>217.657639314346</v>
      </c>
      <c r="U296" s="19">
        <v>89.403515349023294</v>
      </c>
      <c r="V296" s="19">
        <v>589.63157238279996</v>
      </c>
      <c r="W296" s="19">
        <v>9.0538252555021295</v>
      </c>
      <c r="X296" s="19">
        <v>242.90893376371599</v>
      </c>
      <c r="Y296" s="33">
        <v>110.68920463051801</v>
      </c>
    </row>
    <row r="297" spans="1:25">
      <c r="A297" s="27">
        <v>5</v>
      </c>
      <c r="B297" s="19">
        <v>289.55006298372302</v>
      </c>
      <c r="C297" s="19">
        <v>17.323992930032599</v>
      </c>
      <c r="D297" s="19">
        <v>96.273566934775602</v>
      </c>
      <c r="E297" s="19">
        <v>232.77606284343901</v>
      </c>
      <c r="F297" s="19">
        <v>31.535858478590601</v>
      </c>
      <c r="G297" s="19">
        <v>520.64217977838996</v>
      </c>
      <c r="H297" s="19">
        <v>185.29490148998499</v>
      </c>
      <c r="I297" s="19">
        <v>163.78065855007</v>
      </c>
      <c r="J297" s="19">
        <v>182.492850645901</v>
      </c>
      <c r="K297" s="19">
        <v>75.861055932987895</v>
      </c>
      <c r="L297" s="19">
        <v>367.68858996482101</v>
      </c>
      <c r="M297" s="19">
        <v>109.05057020344</v>
      </c>
      <c r="N297" s="19">
        <v>85.878794177315399</v>
      </c>
      <c r="O297" s="19">
        <v>80.536770570726205</v>
      </c>
      <c r="P297" s="19">
        <v>112.96395889111</v>
      </c>
      <c r="Q297" s="19">
        <v>83.686773110132407</v>
      </c>
      <c r="R297" s="19">
        <v>22.637608928984498</v>
      </c>
      <c r="S297" s="19">
        <v>612.42008368049005</v>
      </c>
      <c r="T297" s="19">
        <v>208.53757083272899</v>
      </c>
      <c r="U297" s="19">
        <v>74.662100077949006</v>
      </c>
      <c r="V297" s="19">
        <v>790.345144171367</v>
      </c>
      <c r="W297" s="19">
        <v>14.0136886057825</v>
      </c>
      <c r="X297" s="19">
        <v>262.949263132449</v>
      </c>
      <c r="Y297" s="33">
        <v>126.639180360918</v>
      </c>
    </row>
    <row r="298" spans="1:25">
      <c r="A298" s="27">
        <v>6</v>
      </c>
      <c r="B298" s="19">
        <v>450.002218585587</v>
      </c>
      <c r="C298" s="19">
        <v>16.093660133003599</v>
      </c>
      <c r="D298" s="19">
        <v>153.21509434508701</v>
      </c>
      <c r="E298" s="19">
        <v>190.390376079866</v>
      </c>
      <c r="F298" s="19">
        <v>28.461489247356301</v>
      </c>
      <c r="G298" s="19">
        <v>583.12471517558799</v>
      </c>
      <c r="H298" s="19">
        <v>124.710929051717</v>
      </c>
      <c r="I298" s="19">
        <v>207.33033632666201</v>
      </c>
      <c r="J298" s="19">
        <v>194.336537008953</v>
      </c>
      <c r="K298" s="19">
        <v>144.67582337352599</v>
      </c>
      <c r="L298" s="19">
        <v>524.72725752184397</v>
      </c>
      <c r="M298" s="19">
        <v>152.80635766113301</v>
      </c>
      <c r="N298" s="19">
        <v>129.33241540644599</v>
      </c>
      <c r="O298" s="19">
        <v>101.258000861505</v>
      </c>
      <c r="P298" s="19">
        <v>128.556449572031</v>
      </c>
      <c r="Q298" s="19">
        <v>223.41900294226201</v>
      </c>
      <c r="R298" s="19">
        <v>22.7855934024712</v>
      </c>
      <c r="S298" s="19">
        <v>387.91302236847002</v>
      </c>
      <c r="T298" s="19">
        <v>181.006712415332</v>
      </c>
      <c r="U298" s="19">
        <v>68.950080301089102</v>
      </c>
      <c r="V298" s="19">
        <v>730.69717126910496</v>
      </c>
      <c r="W298" s="19">
        <v>13.018938444131701</v>
      </c>
      <c r="X298" s="19">
        <v>159.561234144606</v>
      </c>
      <c r="Y298" s="33">
        <v>134.951419082527</v>
      </c>
    </row>
    <row r="299" spans="1:25">
      <c r="A299" s="27">
        <v>7</v>
      </c>
      <c r="B299" s="19">
        <v>629.03659021164901</v>
      </c>
      <c r="C299" s="19">
        <v>23.6684138197541</v>
      </c>
      <c r="D299" s="19">
        <v>128.49483299110199</v>
      </c>
      <c r="E299" s="19">
        <v>295.40355886574099</v>
      </c>
      <c r="F299" s="19">
        <v>31.155355119554802</v>
      </c>
      <c r="G299" s="19">
        <v>582.58186245386605</v>
      </c>
      <c r="H299" s="19">
        <v>217.26640611465101</v>
      </c>
      <c r="I299" s="19">
        <v>259.72934705057497</v>
      </c>
      <c r="J299" s="19">
        <v>265.63570183925702</v>
      </c>
      <c r="K299" s="19">
        <v>205.90105677945701</v>
      </c>
      <c r="L299" s="19">
        <v>624.98394802865198</v>
      </c>
      <c r="M299" s="19">
        <v>244.27350050257201</v>
      </c>
      <c r="N299" s="19">
        <v>197.162647828947</v>
      </c>
      <c r="O299" s="19">
        <v>129.471974982208</v>
      </c>
      <c r="P299" s="19">
        <v>155.953243263524</v>
      </c>
      <c r="Q299" s="19">
        <v>99.514796992252499</v>
      </c>
      <c r="R299" s="19">
        <v>23.754387058579599</v>
      </c>
      <c r="S299" s="19">
        <v>515.59572659813705</v>
      </c>
      <c r="T299" s="19">
        <v>267.48360809419898</v>
      </c>
      <c r="U299" s="19">
        <v>99.625465508306803</v>
      </c>
      <c r="V299" s="19">
        <v>983.94741275886395</v>
      </c>
      <c r="W299" s="19">
        <v>16.090077501888199</v>
      </c>
      <c r="X299" s="19">
        <v>255.94081552697099</v>
      </c>
      <c r="Y299" s="33">
        <v>109.094830946773</v>
      </c>
    </row>
    <row r="300" spans="1:25" ht="17" thickBot="1">
      <c r="A300" s="28">
        <v>8</v>
      </c>
      <c r="B300" s="20">
        <v>557.72999593595898</v>
      </c>
      <c r="C300" s="20">
        <v>7.2443734950513203</v>
      </c>
      <c r="D300" s="20">
        <v>69.885072154992301</v>
      </c>
      <c r="E300" s="20">
        <v>178.778760618169</v>
      </c>
      <c r="F300" s="20">
        <v>37.291995046575998</v>
      </c>
      <c r="G300" s="20">
        <v>376.39517577648701</v>
      </c>
      <c r="H300" s="20">
        <v>83.775509133700098</v>
      </c>
      <c r="I300" s="20">
        <v>122.006553974317</v>
      </c>
      <c r="J300" s="20">
        <v>155.097849932169</v>
      </c>
      <c r="K300" s="20">
        <v>125.500504511062</v>
      </c>
      <c r="L300" s="20">
        <v>223.592341038668</v>
      </c>
      <c r="M300" s="20">
        <v>141.65514147942801</v>
      </c>
      <c r="N300" s="20">
        <v>350.463196958016</v>
      </c>
      <c r="O300" s="20">
        <v>217.44097713034</v>
      </c>
      <c r="P300" s="20">
        <v>63.991388203566302</v>
      </c>
      <c r="Q300" s="20">
        <v>55.759815752864597</v>
      </c>
      <c r="R300" s="20">
        <v>23.339771595153199</v>
      </c>
      <c r="S300" s="20">
        <v>412.60191787095999</v>
      </c>
      <c r="T300" s="20">
        <v>207.27277075672399</v>
      </c>
      <c r="U300" s="20">
        <v>60.686179127429398</v>
      </c>
      <c r="V300" s="20">
        <v>344.87097708907402</v>
      </c>
      <c r="W300" s="20">
        <v>6.2038520939891102</v>
      </c>
      <c r="X300" s="20">
        <v>168.35671140002401</v>
      </c>
      <c r="Y300" s="34">
        <v>69.426990129148095</v>
      </c>
    </row>
    <row r="301" spans="1:25" ht="17" thickBot="1">
      <c r="A301" s="16"/>
    </row>
    <row r="302" spans="1:25">
      <c r="A302" s="25" t="s">
        <v>49</v>
      </c>
      <c r="B302" s="21" t="s">
        <v>0</v>
      </c>
      <c r="C302" s="21" t="s">
        <v>1</v>
      </c>
      <c r="D302" s="21" t="s">
        <v>2</v>
      </c>
      <c r="E302" s="21" t="s">
        <v>3</v>
      </c>
      <c r="F302" s="21" t="s">
        <v>4</v>
      </c>
      <c r="G302" s="21" t="s">
        <v>5</v>
      </c>
      <c r="H302" s="21" t="s">
        <v>6</v>
      </c>
      <c r="I302" s="21" t="s">
        <v>7</v>
      </c>
      <c r="J302" s="21" t="s">
        <v>8</v>
      </c>
      <c r="K302" s="21" t="s">
        <v>9</v>
      </c>
      <c r="L302" s="21" t="s">
        <v>10</v>
      </c>
      <c r="M302" s="21" t="s">
        <v>11</v>
      </c>
      <c r="N302" s="21" t="s">
        <v>12</v>
      </c>
      <c r="O302" s="21" t="s">
        <v>13</v>
      </c>
      <c r="P302" s="21" t="s">
        <v>14</v>
      </c>
      <c r="Q302" s="21" t="s">
        <v>15</v>
      </c>
      <c r="R302" s="21" t="s">
        <v>16</v>
      </c>
      <c r="S302" s="21" t="s">
        <v>17</v>
      </c>
      <c r="T302" s="21" t="s">
        <v>18</v>
      </c>
      <c r="U302" s="21" t="s">
        <v>19</v>
      </c>
      <c r="V302" s="21" t="s">
        <v>20</v>
      </c>
      <c r="W302" s="21" t="s">
        <v>21</v>
      </c>
      <c r="X302" s="21" t="s">
        <v>22</v>
      </c>
      <c r="Y302" s="26" t="s">
        <v>23</v>
      </c>
    </row>
    <row r="303" spans="1:25">
      <c r="A303" s="27">
        <v>1</v>
      </c>
      <c r="B303" s="19">
        <v>639.81006302523201</v>
      </c>
      <c r="C303" s="19">
        <v>18.340254085178099</v>
      </c>
      <c r="D303" s="19">
        <v>142.76501742747499</v>
      </c>
      <c r="E303" s="19">
        <v>384.43246511255302</v>
      </c>
      <c r="F303" s="19">
        <v>36.241239626717899</v>
      </c>
      <c r="G303" s="19">
        <v>663.26393468015499</v>
      </c>
      <c r="H303" s="19">
        <v>266.20434619713598</v>
      </c>
      <c r="I303" s="19">
        <v>294.03633763615397</v>
      </c>
      <c r="J303" s="19">
        <v>317.97793102667799</v>
      </c>
      <c r="K303" s="19">
        <v>149.65696990216</v>
      </c>
      <c r="L303" s="19">
        <v>479.26743743386299</v>
      </c>
      <c r="M303" s="19">
        <v>190.50715113771301</v>
      </c>
      <c r="N303" s="19">
        <v>240.063852163452</v>
      </c>
      <c r="O303" s="19">
        <v>206.334164915537</v>
      </c>
      <c r="P303" s="19">
        <v>191.215143421363</v>
      </c>
      <c r="Q303" s="19">
        <v>162.21148692393899</v>
      </c>
      <c r="R303" s="19">
        <v>34.817548262161203</v>
      </c>
      <c r="S303" s="19">
        <v>1023.91445287585</v>
      </c>
      <c r="T303" s="19">
        <v>313.624720683487</v>
      </c>
      <c r="U303" s="19">
        <v>127.881118583938</v>
      </c>
      <c r="V303" s="19">
        <v>919.56022041822598</v>
      </c>
      <c r="W303" s="19">
        <v>17.5353733266932</v>
      </c>
      <c r="X303" s="19">
        <v>464.13606734111301</v>
      </c>
      <c r="Y303" s="33">
        <v>200.06530369869699</v>
      </c>
    </row>
    <row r="304" spans="1:25">
      <c r="A304" s="27">
        <v>2</v>
      </c>
      <c r="B304" s="19">
        <v>456.658439547895</v>
      </c>
      <c r="C304" s="19">
        <v>15.016605021866001</v>
      </c>
      <c r="D304" s="19">
        <v>167.04674560456999</v>
      </c>
      <c r="E304" s="19">
        <v>220.22302557371901</v>
      </c>
      <c r="F304" s="19">
        <v>21.582600212604898</v>
      </c>
      <c r="G304" s="19">
        <v>403.92843033390301</v>
      </c>
      <c r="H304" s="19">
        <v>133.93321272549599</v>
      </c>
      <c r="I304" s="19">
        <v>214.69183218940799</v>
      </c>
      <c r="J304" s="19">
        <v>164.893429966398</v>
      </c>
      <c r="K304" s="19">
        <v>155.79147808316901</v>
      </c>
      <c r="L304" s="19">
        <v>480.695846807458</v>
      </c>
      <c r="M304" s="19">
        <v>170.58678321339801</v>
      </c>
      <c r="N304" s="19">
        <v>219.078558672886</v>
      </c>
      <c r="O304" s="19">
        <v>143.058601620801</v>
      </c>
      <c r="P304" s="19">
        <v>153.482454957632</v>
      </c>
      <c r="Q304" s="19">
        <v>67.5722604474728</v>
      </c>
      <c r="R304" s="19">
        <v>17.718675657978999</v>
      </c>
      <c r="S304" s="19">
        <v>621.73668907895501</v>
      </c>
      <c r="T304" s="19">
        <v>243.07023266705801</v>
      </c>
      <c r="U304" s="19">
        <v>90.214227316874101</v>
      </c>
      <c r="V304" s="19">
        <v>859.36140552954805</v>
      </c>
      <c r="W304" s="19">
        <v>9.5421172980625002</v>
      </c>
      <c r="X304" s="19">
        <v>172.03406054168701</v>
      </c>
      <c r="Y304" s="33">
        <v>98.682330302362899</v>
      </c>
    </row>
    <row r="305" spans="1:25">
      <c r="A305" s="27">
        <v>3</v>
      </c>
      <c r="B305" s="19">
        <v>586.361414938037</v>
      </c>
      <c r="C305" s="19">
        <v>15.3679707715961</v>
      </c>
      <c r="D305" s="19">
        <v>91.638123342659</v>
      </c>
      <c r="E305" s="19">
        <v>204.47241762064701</v>
      </c>
      <c r="F305" s="19">
        <v>23.247326620187799</v>
      </c>
      <c r="G305" s="19">
        <v>508.09418746511398</v>
      </c>
      <c r="H305" s="19">
        <v>152.54519207104099</v>
      </c>
      <c r="I305" s="19">
        <v>207.76085763467799</v>
      </c>
      <c r="J305" s="19">
        <v>234.936598701306</v>
      </c>
      <c r="K305" s="19">
        <v>168.53875397795599</v>
      </c>
      <c r="L305" s="19">
        <v>407.93131476948099</v>
      </c>
      <c r="M305" s="19">
        <v>186.61312921723601</v>
      </c>
      <c r="N305" s="19">
        <v>218.219698532367</v>
      </c>
      <c r="O305" s="19">
        <v>150.75949312031301</v>
      </c>
      <c r="P305" s="19">
        <v>114.423796639701</v>
      </c>
      <c r="Q305" s="19">
        <v>117.814197169284</v>
      </c>
      <c r="R305" s="19">
        <v>19.867142357560098</v>
      </c>
      <c r="S305" s="19">
        <v>584.51724720525704</v>
      </c>
      <c r="T305" s="19">
        <v>306.573837865087</v>
      </c>
      <c r="U305" s="19">
        <v>79.713637143596202</v>
      </c>
      <c r="V305" s="19">
        <v>626.67700758610204</v>
      </c>
      <c r="W305" s="19">
        <v>14.8101620082558</v>
      </c>
      <c r="X305" s="19">
        <v>233.83929815912299</v>
      </c>
      <c r="Y305" s="33">
        <v>99.848344742984196</v>
      </c>
    </row>
    <row r="306" spans="1:25">
      <c r="A306" s="27">
        <v>4</v>
      </c>
      <c r="B306" s="19">
        <v>466.81860724841601</v>
      </c>
      <c r="C306" s="19">
        <v>10.4284243283471</v>
      </c>
      <c r="D306" s="19">
        <v>157.93696756867499</v>
      </c>
      <c r="E306" s="19">
        <v>228.69706725268199</v>
      </c>
      <c r="F306" s="19">
        <v>20.9173438583388</v>
      </c>
      <c r="G306" s="19">
        <v>510.96568958338497</v>
      </c>
      <c r="H306" s="19">
        <v>189.40143938590501</v>
      </c>
      <c r="I306" s="19">
        <v>253.241982060813</v>
      </c>
      <c r="J306" s="19">
        <v>196.28634064900399</v>
      </c>
      <c r="K306" s="19">
        <v>192.77695722021301</v>
      </c>
      <c r="L306" s="19">
        <v>368.74641877456003</v>
      </c>
      <c r="M306" s="19">
        <v>170.58395396203599</v>
      </c>
      <c r="N306" s="19">
        <v>223.30962108938499</v>
      </c>
      <c r="O306" s="19">
        <v>200.08245176413999</v>
      </c>
      <c r="P306" s="19">
        <v>126.609232843006</v>
      </c>
      <c r="Q306" s="19">
        <v>239.33617831591101</v>
      </c>
      <c r="R306" s="19">
        <v>19.680084959897801</v>
      </c>
      <c r="S306" s="19">
        <v>532.61303391709805</v>
      </c>
      <c r="T306" s="19">
        <v>234.599628778274</v>
      </c>
      <c r="U306" s="19">
        <v>105.003775213504</v>
      </c>
      <c r="V306" s="19">
        <v>588.51833765880303</v>
      </c>
      <c r="W306" s="19">
        <v>11.0573586655147</v>
      </c>
      <c r="X306" s="19">
        <v>229.47597181372899</v>
      </c>
      <c r="Y306" s="33">
        <v>134.49912018136399</v>
      </c>
    </row>
    <row r="307" spans="1:25">
      <c r="A307" s="27">
        <v>5</v>
      </c>
      <c r="B307" s="19">
        <v>304.06823654498601</v>
      </c>
      <c r="C307" s="19">
        <v>18.841208828526302</v>
      </c>
      <c r="D307" s="19">
        <v>116.830644743714</v>
      </c>
      <c r="E307" s="19">
        <v>309.50871968453299</v>
      </c>
      <c r="F307" s="19">
        <v>40.884629242277398</v>
      </c>
      <c r="G307" s="19">
        <v>629.37498149614999</v>
      </c>
      <c r="H307" s="19">
        <v>204.61175487570699</v>
      </c>
      <c r="I307" s="19">
        <v>210.35153410615999</v>
      </c>
      <c r="J307" s="19">
        <v>201.93645940465501</v>
      </c>
      <c r="K307" s="19">
        <v>118.256006218604</v>
      </c>
      <c r="L307" s="19">
        <v>387.27188579062101</v>
      </c>
      <c r="M307" s="19">
        <v>126.421024336663</v>
      </c>
      <c r="N307" s="19">
        <v>110.960525750386</v>
      </c>
      <c r="O307" s="19">
        <v>92.534364562059807</v>
      </c>
      <c r="P307" s="19">
        <v>125.912811784162</v>
      </c>
      <c r="Q307" s="19">
        <v>119.456242809088</v>
      </c>
      <c r="R307" s="19">
        <v>23.491846657976801</v>
      </c>
      <c r="S307" s="19">
        <v>718.84132723095104</v>
      </c>
      <c r="T307" s="19">
        <v>233.896268643063</v>
      </c>
      <c r="U307" s="19">
        <v>90.676212574969895</v>
      </c>
      <c r="V307" s="19">
        <v>794.10648209470901</v>
      </c>
      <c r="W307" s="19">
        <v>13.3373205934176</v>
      </c>
      <c r="X307" s="19">
        <v>299.50182600657001</v>
      </c>
      <c r="Y307" s="33">
        <v>152.32508817466999</v>
      </c>
    </row>
    <row r="308" spans="1:25">
      <c r="A308" s="27">
        <v>6</v>
      </c>
      <c r="B308" s="19">
        <v>431.44369898885702</v>
      </c>
      <c r="C308" s="19">
        <v>17.7996567218641</v>
      </c>
      <c r="D308" s="19">
        <v>205.73379641475401</v>
      </c>
      <c r="E308" s="19">
        <v>207.205068701768</v>
      </c>
      <c r="F308" s="19">
        <v>29.9790220047086</v>
      </c>
      <c r="G308" s="19">
        <v>826.66369116655403</v>
      </c>
      <c r="H308" s="19">
        <v>145.024696728522</v>
      </c>
      <c r="I308" s="19">
        <v>335.87546412338901</v>
      </c>
      <c r="J308" s="19">
        <v>304.560101594061</v>
      </c>
      <c r="K308" s="19">
        <v>202.31076226011399</v>
      </c>
      <c r="L308" s="19">
        <v>614.34106939085905</v>
      </c>
      <c r="M308" s="19">
        <v>179.11165597287101</v>
      </c>
      <c r="N308" s="19">
        <v>162.40054189072501</v>
      </c>
      <c r="O308" s="19">
        <v>137.10647423130499</v>
      </c>
      <c r="P308" s="19">
        <v>140.53040192296399</v>
      </c>
      <c r="Q308" s="19">
        <v>218.49230576562499</v>
      </c>
      <c r="R308" s="19">
        <v>29.541211235118901</v>
      </c>
      <c r="S308" s="19">
        <v>505.22630443527601</v>
      </c>
      <c r="T308" s="19">
        <v>249.56882116350701</v>
      </c>
      <c r="U308" s="19">
        <v>90.198088913495994</v>
      </c>
      <c r="V308" s="19">
        <v>823.64569046297197</v>
      </c>
      <c r="W308" s="19">
        <v>13.071688146575999</v>
      </c>
      <c r="X308" s="19">
        <v>196.68242065546701</v>
      </c>
      <c r="Y308" s="33">
        <v>155.63514444701201</v>
      </c>
    </row>
    <row r="309" spans="1:25">
      <c r="A309" s="27">
        <v>7</v>
      </c>
      <c r="B309" s="19">
        <v>675.63564230026202</v>
      </c>
      <c r="C309" s="19">
        <v>28.4237153056389</v>
      </c>
      <c r="D309" s="19">
        <v>140.22903715716501</v>
      </c>
      <c r="E309" s="19">
        <v>333.56574895866299</v>
      </c>
      <c r="F309" s="19">
        <v>34.199754928296798</v>
      </c>
      <c r="G309" s="19">
        <v>728.84457976473198</v>
      </c>
      <c r="H309" s="19">
        <v>237.47791641154299</v>
      </c>
      <c r="I309" s="19">
        <v>301.35693525240902</v>
      </c>
      <c r="J309" s="19">
        <v>326.240339576292</v>
      </c>
      <c r="K309" s="19">
        <v>281.02394871266603</v>
      </c>
      <c r="L309" s="19">
        <v>722.93648196300103</v>
      </c>
      <c r="M309" s="19">
        <v>239.79081235828801</v>
      </c>
      <c r="N309" s="19">
        <v>293.93322875390902</v>
      </c>
      <c r="O309" s="19">
        <v>222.11652464944501</v>
      </c>
      <c r="P309" s="19">
        <v>159.00619496417499</v>
      </c>
      <c r="Q309" s="19">
        <v>149.37715548514501</v>
      </c>
      <c r="R309" s="19">
        <v>27.604700488906101</v>
      </c>
      <c r="S309" s="19">
        <v>667.81896614493996</v>
      </c>
      <c r="T309" s="19">
        <v>416.88081382186903</v>
      </c>
      <c r="U309" s="19">
        <v>102.467844844848</v>
      </c>
      <c r="V309" s="19">
        <v>925.44064202477296</v>
      </c>
      <c r="W309" s="19">
        <v>20.2246436545548</v>
      </c>
      <c r="X309" s="19">
        <v>307.432040953723</v>
      </c>
      <c r="Y309" s="33">
        <v>119.81306952122701</v>
      </c>
    </row>
    <row r="310" spans="1:25" ht="17" thickBot="1">
      <c r="A310" s="28">
        <v>8</v>
      </c>
      <c r="B310" s="20">
        <v>610.35084004286102</v>
      </c>
      <c r="C310" s="20">
        <v>8.0732727876214305</v>
      </c>
      <c r="D310" s="20">
        <v>91.126218199517297</v>
      </c>
      <c r="E310" s="20">
        <v>210.74790570320599</v>
      </c>
      <c r="F310" s="20">
        <v>36.604773859596797</v>
      </c>
      <c r="G310" s="20">
        <v>426.22232351384798</v>
      </c>
      <c r="H310" s="20">
        <v>95.367581377169799</v>
      </c>
      <c r="I310" s="20">
        <v>165.57216611378499</v>
      </c>
      <c r="J310" s="20">
        <v>163.413996879189</v>
      </c>
      <c r="K310" s="20">
        <v>159.310421663998</v>
      </c>
      <c r="L310" s="20">
        <v>223.64661767044501</v>
      </c>
      <c r="M310" s="20">
        <v>158.64340045342101</v>
      </c>
      <c r="N310" s="20">
        <v>326.27785330315299</v>
      </c>
      <c r="O310" s="20">
        <v>219.54525303944499</v>
      </c>
      <c r="P310" s="20">
        <v>80.528153155089399</v>
      </c>
      <c r="Q310" s="20">
        <v>79.202104107580595</v>
      </c>
      <c r="R310" s="20">
        <v>23.536258543048401</v>
      </c>
      <c r="S310" s="20">
        <v>472.27211120590499</v>
      </c>
      <c r="T310" s="20">
        <v>243.075129507268</v>
      </c>
      <c r="U310" s="20">
        <v>82.334769031426902</v>
      </c>
      <c r="V310" s="20">
        <v>426.89549730781101</v>
      </c>
      <c r="W310" s="20">
        <v>7.4292090820515497</v>
      </c>
      <c r="X310" s="20">
        <v>197.85794892740199</v>
      </c>
      <c r="Y310" s="34">
        <v>80.458455323560798</v>
      </c>
    </row>
    <row r="311" spans="1:25" ht="17" thickBo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row>
    <row r="312" spans="1:25">
      <c r="A312" s="25" t="s">
        <v>83</v>
      </c>
      <c r="B312" s="21" t="s">
        <v>0</v>
      </c>
      <c r="C312" s="21" t="s">
        <v>1</v>
      </c>
      <c r="D312" s="21" t="s">
        <v>2</v>
      </c>
      <c r="E312" s="21" t="s">
        <v>3</v>
      </c>
      <c r="F312" s="21" t="s">
        <v>4</v>
      </c>
      <c r="G312" s="21" t="s">
        <v>5</v>
      </c>
      <c r="H312" s="21" t="s">
        <v>6</v>
      </c>
      <c r="I312" s="21" t="s">
        <v>7</v>
      </c>
      <c r="J312" s="21" t="s">
        <v>8</v>
      </c>
      <c r="K312" s="21" t="s">
        <v>9</v>
      </c>
      <c r="L312" s="21" t="s">
        <v>10</v>
      </c>
      <c r="M312" s="21" t="s">
        <v>11</v>
      </c>
      <c r="N312" s="21" t="s">
        <v>12</v>
      </c>
      <c r="O312" s="21" t="s">
        <v>13</v>
      </c>
      <c r="P312" s="21" t="s">
        <v>14</v>
      </c>
      <c r="Q312" s="21" t="s">
        <v>15</v>
      </c>
      <c r="R312" s="21" t="s">
        <v>16</v>
      </c>
      <c r="S312" s="21" t="s">
        <v>17</v>
      </c>
      <c r="T312" s="21" t="s">
        <v>18</v>
      </c>
      <c r="U312" s="21" t="s">
        <v>19</v>
      </c>
      <c r="V312" s="21" t="s">
        <v>20</v>
      </c>
      <c r="W312" s="21" t="s">
        <v>21</v>
      </c>
      <c r="X312" s="21" t="s">
        <v>22</v>
      </c>
      <c r="Y312" s="26" t="s">
        <v>23</v>
      </c>
    </row>
    <row r="313" spans="1:25">
      <c r="A313" s="27">
        <v>1</v>
      </c>
      <c r="B313" s="11">
        <v>907.68328350000002</v>
      </c>
      <c r="C313" s="11">
        <v>31.958432250000001</v>
      </c>
      <c r="D313" s="11">
        <v>188.27057809999999</v>
      </c>
      <c r="E313" s="11">
        <v>655.2012029</v>
      </c>
      <c r="F313" s="11">
        <v>71.180375740000002</v>
      </c>
      <c r="G313" s="11">
        <v>1118.2864219999999</v>
      </c>
      <c r="H313" s="11">
        <v>394.91916529999997</v>
      </c>
      <c r="I313" s="11">
        <v>452.0019691</v>
      </c>
      <c r="J313" s="11">
        <v>395.7135384</v>
      </c>
      <c r="K313" s="11">
        <v>197.0367033</v>
      </c>
      <c r="L313" s="11">
        <v>1100.01369</v>
      </c>
      <c r="M313" s="11">
        <v>243.28944999999999</v>
      </c>
      <c r="N313" s="11">
        <v>1020.0089840000001</v>
      </c>
      <c r="O313" s="11">
        <v>331.3220283</v>
      </c>
      <c r="P313" s="11">
        <v>258.76538099999999</v>
      </c>
      <c r="Q313" s="11">
        <v>260.71987080000002</v>
      </c>
      <c r="R313" s="11">
        <v>61.646067969999997</v>
      </c>
      <c r="S313" s="11">
        <v>1348.7832149999999</v>
      </c>
      <c r="T313" s="11">
        <v>334.47997820000001</v>
      </c>
      <c r="U313" s="11">
        <v>197.91310379999999</v>
      </c>
      <c r="V313" s="11">
        <v>1775.777006</v>
      </c>
      <c r="W313" s="11">
        <v>21.3487522</v>
      </c>
      <c r="X313" s="11">
        <v>749.09798799999999</v>
      </c>
      <c r="Y313" s="12">
        <v>362.11268059999998</v>
      </c>
    </row>
    <row r="314" spans="1:25">
      <c r="A314" s="27">
        <v>2</v>
      </c>
      <c r="B314" s="11">
        <v>1180.020317</v>
      </c>
      <c r="C314" s="11">
        <v>17.007291689999999</v>
      </c>
      <c r="D314" s="11">
        <v>331.96066530000002</v>
      </c>
      <c r="E314" s="11">
        <v>429.6397197</v>
      </c>
      <c r="F314" s="11">
        <v>32.687650349999998</v>
      </c>
      <c r="G314" s="11">
        <v>559.30863439999996</v>
      </c>
      <c r="H314" s="11">
        <v>345.17768949999999</v>
      </c>
      <c r="I314" s="11">
        <v>230.26267820000001</v>
      </c>
      <c r="J314" s="11">
        <v>468.27424159999998</v>
      </c>
      <c r="K314" s="11">
        <v>225.7822199</v>
      </c>
      <c r="L314" s="11">
        <v>771.14622899999995</v>
      </c>
      <c r="M314" s="11">
        <v>208.10060680000001</v>
      </c>
      <c r="N314" s="11">
        <v>170.0095522</v>
      </c>
      <c r="O314" s="11">
        <v>148.86266259999999</v>
      </c>
      <c r="P314" s="11">
        <v>240.58533180000001</v>
      </c>
      <c r="Q314" s="11">
        <v>103.129839</v>
      </c>
      <c r="R314" s="11">
        <v>35.215217320000001</v>
      </c>
      <c r="S314" s="11">
        <v>1321.3379660000001</v>
      </c>
      <c r="T314" s="11">
        <v>348.61982879999999</v>
      </c>
      <c r="U314" s="11">
        <v>139.47790560000001</v>
      </c>
      <c r="V314" s="11">
        <v>1160.0970729999999</v>
      </c>
      <c r="W314" s="11">
        <v>20.187451509999999</v>
      </c>
      <c r="X314" s="11">
        <v>332.01564139999999</v>
      </c>
      <c r="Y314" s="12">
        <v>130.2544742</v>
      </c>
    </row>
    <row r="315" spans="1:25">
      <c r="A315" s="27">
        <v>3</v>
      </c>
      <c r="B315" s="11">
        <v>1004.499563</v>
      </c>
      <c r="C315" s="11">
        <v>29.01688261</v>
      </c>
      <c r="D315" s="11">
        <v>127.2169372</v>
      </c>
      <c r="E315" s="11">
        <v>632.78621420000002</v>
      </c>
      <c r="F315" s="11">
        <v>41.837398309999998</v>
      </c>
      <c r="G315" s="11">
        <v>758.88767489999998</v>
      </c>
      <c r="H315" s="11">
        <v>230.30640840000001</v>
      </c>
      <c r="I315" s="11">
        <v>352.8507371</v>
      </c>
      <c r="J315" s="11">
        <v>415.08083349999998</v>
      </c>
      <c r="K315" s="11">
        <v>336.77569649999998</v>
      </c>
      <c r="L315" s="11">
        <v>900.25524929999995</v>
      </c>
      <c r="M315" s="11">
        <v>300.03809380000001</v>
      </c>
      <c r="N315" s="11">
        <v>224.99867610000001</v>
      </c>
      <c r="O315" s="11">
        <v>266.64100880000001</v>
      </c>
      <c r="P315" s="11">
        <v>194.4399919</v>
      </c>
      <c r="Q315" s="11">
        <v>353.11283529999997</v>
      </c>
      <c r="R315" s="11">
        <v>26.999069599999999</v>
      </c>
      <c r="S315" s="11">
        <v>1576.442865</v>
      </c>
      <c r="T315" s="11">
        <v>415.87069450000001</v>
      </c>
      <c r="U315" s="11">
        <v>128.9374305</v>
      </c>
      <c r="V315" s="11">
        <v>1186.6337799999999</v>
      </c>
      <c r="W315" s="11">
        <v>20.050390719999999</v>
      </c>
      <c r="X315" s="11">
        <v>707.99359089999996</v>
      </c>
      <c r="Y315" s="12">
        <v>146.15382940000001</v>
      </c>
    </row>
    <row r="316" spans="1:25">
      <c r="A316" s="27">
        <v>4</v>
      </c>
      <c r="B316" s="11">
        <v>737.20678220000002</v>
      </c>
      <c r="C316" s="11">
        <v>13.00813745</v>
      </c>
      <c r="D316" s="11">
        <v>193.63350500000001</v>
      </c>
      <c r="E316" s="11">
        <v>462.86841399999997</v>
      </c>
      <c r="F316" s="11">
        <v>29.87840589</v>
      </c>
      <c r="G316" s="11">
        <v>621.18459359999997</v>
      </c>
      <c r="H316" s="11">
        <v>241.05237919999999</v>
      </c>
      <c r="I316" s="11">
        <v>340.70629709999997</v>
      </c>
      <c r="J316" s="11">
        <v>415.44565089999998</v>
      </c>
      <c r="K316" s="11">
        <v>957.47050469999999</v>
      </c>
      <c r="L316" s="11">
        <v>472.37034039999998</v>
      </c>
      <c r="M316" s="11">
        <v>238.20202230000001</v>
      </c>
      <c r="N316" s="11">
        <v>295.09861590000003</v>
      </c>
      <c r="O316" s="11">
        <v>266.90790729999998</v>
      </c>
      <c r="P316" s="11">
        <v>212.53276099999999</v>
      </c>
      <c r="Q316" s="11">
        <v>328.42085530000003</v>
      </c>
      <c r="R316" s="11">
        <v>24.144242299999998</v>
      </c>
      <c r="S316" s="11">
        <v>787.97135060000005</v>
      </c>
      <c r="T316" s="11">
        <v>258.36969829999998</v>
      </c>
      <c r="U316" s="11">
        <v>150.31151679999999</v>
      </c>
      <c r="V316" s="11">
        <v>1080.29312</v>
      </c>
      <c r="W316" s="11">
        <v>13.371569149999999</v>
      </c>
      <c r="X316" s="11">
        <v>401.74357930000002</v>
      </c>
      <c r="Y316" s="12">
        <v>176.0550513</v>
      </c>
    </row>
    <row r="317" spans="1:25">
      <c r="A317" s="27">
        <v>5</v>
      </c>
      <c r="B317" s="11">
        <v>612.29580669999996</v>
      </c>
      <c r="C317" s="11">
        <v>32.429452349999998</v>
      </c>
      <c r="D317" s="11">
        <v>175.59101419999999</v>
      </c>
      <c r="E317" s="11">
        <v>459.3906624</v>
      </c>
      <c r="F317" s="11">
        <v>54.778694000000002</v>
      </c>
      <c r="G317" s="11">
        <v>902.63750119999997</v>
      </c>
      <c r="H317" s="11">
        <v>386.07472139999999</v>
      </c>
      <c r="I317" s="11">
        <v>1281.079624</v>
      </c>
      <c r="J317" s="11">
        <v>454.46535610000001</v>
      </c>
      <c r="K317" s="11">
        <v>194.10965669999999</v>
      </c>
      <c r="L317" s="11">
        <v>777.95455440000001</v>
      </c>
      <c r="M317" s="11">
        <v>188.4012558</v>
      </c>
      <c r="N317" s="11">
        <v>221.17065790000001</v>
      </c>
      <c r="O317" s="11">
        <v>203.3964143</v>
      </c>
      <c r="P317" s="11">
        <v>188.7258358</v>
      </c>
      <c r="Q317" s="11">
        <v>150.82333389999999</v>
      </c>
      <c r="R317" s="11">
        <v>38.274928889999998</v>
      </c>
      <c r="S317" s="11">
        <v>833.01442069999996</v>
      </c>
      <c r="T317" s="11">
        <v>322.34389049999999</v>
      </c>
      <c r="U317" s="11">
        <v>114.77657739999999</v>
      </c>
      <c r="V317" s="11">
        <v>2203.3592880000001</v>
      </c>
      <c r="W317" s="11">
        <v>23.839821610000001</v>
      </c>
      <c r="X317" s="11">
        <v>498.57876279999999</v>
      </c>
      <c r="Y317" s="12">
        <v>207.00129530000001</v>
      </c>
    </row>
    <row r="318" spans="1:25">
      <c r="A318" s="27">
        <v>6</v>
      </c>
      <c r="B318" s="11">
        <v>930.55034090000004</v>
      </c>
      <c r="C318" s="11">
        <v>18.66786518</v>
      </c>
      <c r="D318" s="11">
        <v>202.79669609999999</v>
      </c>
      <c r="E318" s="11">
        <v>379.26782350000002</v>
      </c>
      <c r="F318" s="11">
        <v>120.3849247</v>
      </c>
      <c r="G318" s="11">
        <v>939.54818990000001</v>
      </c>
      <c r="H318" s="11">
        <v>602.02780089999999</v>
      </c>
      <c r="I318" s="11">
        <v>374.56169640000002</v>
      </c>
      <c r="J318" s="11">
        <v>394.57903340000001</v>
      </c>
      <c r="K318" s="11">
        <v>277.9105088</v>
      </c>
      <c r="L318" s="11">
        <v>863.93423700000005</v>
      </c>
      <c r="M318" s="11">
        <v>331.82762209999999</v>
      </c>
      <c r="N318" s="11">
        <v>170.6465384</v>
      </c>
      <c r="O318" s="11">
        <v>200.99204080000001</v>
      </c>
      <c r="P318" s="11">
        <v>155.58455960000001</v>
      </c>
      <c r="Q318" s="11">
        <v>238.4966786</v>
      </c>
      <c r="R318" s="11">
        <v>41.900619570000003</v>
      </c>
      <c r="S318" s="11">
        <v>653.11211449999996</v>
      </c>
      <c r="T318" s="11">
        <v>950.22919879999995</v>
      </c>
      <c r="U318" s="11">
        <v>120.3389304</v>
      </c>
      <c r="V318" s="11">
        <v>1596.4322770000001</v>
      </c>
      <c r="W318" s="11">
        <v>18.000722450000001</v>
      </c>
      <c r="X318" s="11">
        <v>256.04410139999999</v>
      </c>
      <c r="Y318" s="12">
        <v>256.66674360000002</v>
      </c>
    </row>
    <row r="319" spans="1:25">
      <c r="A319" s="27">
        <v>7</v>
      </c>
      <c r="B319" s="11">
        <v>1006.0090740000001</v>
      </c>
      <c r="C319" s="11">
        <v>66.661455160000003</v>
      </c>
      <c r="D319" s="11">
        <v>199.8247489</v>
      </c>
      <c r="E319" s="11">
        <v>683.10259050000002</v>
      </c>
      <c r="F319" s="11">
        <v>73.194484419999995</v>
      </c>
      <c r="G319" s="11">
        <v>1769.4746680000001</v>
      </c>
      <c r="H319" s="11">
        <v>314.3870106</v>
      </c>
      <c r="I319" s="11">
        <v>2033.309882</v>
      </c>
      <c r="J319" s="11">
        <v>394.5844505</v>
      </c>
      <c r="K319" s="11">
        <v>322.95269409999997</v>
      </c>
      <c r="L319" s="11">
        <v>810.61248000000001</v>
      </c>
      <c r="M319" s="11">
        <v>292.96533210000001</v>
      </c>
      <c r="N319" s="11">
        <v>249.2840401</v>
      </c>
      <c r="O319" s="11">
        <v>249.1199187</v>
      </c>
      <c r="P319" s="11">
        <v>187.1327454</v>
      </c>
      <c r="Q319" s="11">
        <v>232.1224058</v>
      </c>
      <c r="R319" s="11">
        <v>75.910743519999997</v>
      </c>
      <c r="S319" s="11">
        <v>839.42210699999998</v>
      </c>
      <c r="T319" s="11">
        <v>433.25673080000001</v>
      </c>
      <c r="U319" s="11">
        <v>151.74833000000001</v>
      </c>
      <c r="V319" s="11">
        <v>1472.8809180000001</v>
      </c>
      <c r="W319" s="11">
        <v>26.481606490000001</v>
      </c>
      <c r="X319" s="11">
        <v>339.38246509999999</v>
      </c>
      <c r="Y319" s="12">
        <v>202.2258368</v>
      </c>
    </row>
    <row r="320" spans="1:25" ht="17" thickBot="1">
      <c r="A320" s="28">
        <v>8</v>
      </c>
      <c r="B320" s="13">
        <v>844.37993610000001</v>
      </c>
      <c r="C320" s="13">
        <v>14.551074330000001</v>
      </c>
      <c r="D320" s="13">
        <v>135.25203999999999</v>
      </c>
      <c r="E320" s="13">
        <v>335.19156900000002</v>
      </c>
      <c r="F320" s="13">
        <v>42.690650210000001</v>
      </c>
      <c r="G320" s="13">
        <v>672.14790830000004</v>
      </c>
      <c r="H320" s="13">
        <v>118.1239274</v>
      </c>
      <c r="I320" s="13">
        <v>401.49839170000001</v>
      </c>
      <c r="J320" s="13">
        <v>286.34476360000002</v>
      </c>
      <c r="K320" s="13">
        <v>203.83598330000001</v>
      </c>
      <c r="L320" s="13">
        <v>297.22797639999999</v>
      </c>
      <c r="M320" s="13">
        <v>319.03230450000001</v>
      </c>
      <c r="N320" s="13">
        <v>411.87858699999998</v>
      </c>
      <c r="O320" s="13">
        <v>293.69063949999997</v>
      </c>
      <c r="P320" s="13">
        <v>116.00323210000001</v>
      </c>
      <c r="Q320" s="13">
        <v>92.533140189999997</v>
      </c>
      <c r="R320" s="13">
        <v>76.388759030000003</v>
      </c>
      <c r="S320" s="13">
        <v>758.37937150000005</v>
      </c>
      <c r="T320" s="13">
        <v>327.83960730000001</v>
      </c>
      <c r="U320" s="13">
        <v>103.5204231</v>
      </c>
      <c r="V320" s="13">
        <v>1208.5687909999999</v>
      </c>
      <c r="W320" s="13">
        <v>11.087663060000001</v>
      </c>
      <c r="X320" s="13">
        <v>326.9758898</v>
      </c>
      <c r="Y320" s="14">
        <v>101.5252907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651B6-3E08-374A-A30B-0A63DB8FB34F}">
  <dimension ref="B1:Z23"/>
  <sheetViews>
    <sheetView tabSelected="1" zoomScale="60" workbookViewId="0">
      <selection activeCell="G39" sqref="G39"/>
    </sheetView>
  </sheetViews>
  <sheetFormatPr baseColWidth="10" defaultRowHeight="16"/>
  <cols>
    <col min="1" max="1" width="2" customWidth="1"/>
  </cols>
  <sheetData>
    <row r="1" spans="2:26" ht="17" thickBot="1">
      <c r="B1" s="1" t="s">
        <v>34</v>
      </c>
      <c r="T1" s="16"/>
      <c r="U1" s="16"/>
      <c r="V1" s="16"/>
      <c r="W1" s="16"/>
    </row>
    <row r="2" spans="2:26">
      <c r="B2" s="2"/>
      <c r="C2" s="3" t="s">
        <v>0</v>
      </c>
      <c r="D2" s="3" t="s">
        <v>1</v>
      </c>
      <c r="E2" s="3" t="s">
        <v>2</v>
      </c>
      <c r="F2" s="3" t="s">
        <v>3</v>
      </c>
      <c r="G2" s="3" t="s">
        <v>4</v>
      </c>
      <c r="H2" s="3" t="s">
        <v>5</v>
      </c>
      <c r="I2" s="3" t="s">
        <v>6</v>
      </c>
      <c r="J2" s="3" t="s">
        <v>7</v>
      </c>
      <c r="K2" s="3" t="s">
        <v>8</v>
      </c>
      <c r="L2" s="3" t="s">
        <v>9</v>
      </c>
      <c r="M2" s="3" t="s">
        <v>10</v>
      </c>
      <c r="N2" s="3" t="s">
        <v>11</v>
      </c>
      <c r="O2" s="3" t="s">
        <v>12</v>
      </c>
      <c r="P2" s="3" t="s">
        <v>13</v>
      </c>
      <c r="Q2" s="3" t="s">
        <v>14</v>
      </c>
      <c r="R2" s="3" t="s">
        <v>15</v>
      </c>
      <c r="S2" s="3" t="s">
        <v>16</v>
      </c>
      <c r="T2" s="21" t="s">
        <v>17</v>
      </c>
      <c r="U2" s="21" t="s">
        <v>18</v>
      </c>
      <c r="V2" s="21" t="s">
        <v>19</v>
      </c>
      <c r="W2" s="21" t="s">
        <v>20</v>
      </c>
      <c r="X2" s="3" t="s">
        <v>21</v>
      </c>
      <c r="Y2" s="3" t="s">
        <v>22</v>
      </c>
      <c r="Z2" s="4" t="s">
        <v>23</v>
      </c>
    </row>
    <row r="3" spans="2:26">
      <c r="B3" s="5">
        <v>1</v>
      </c>
      <c r="C3" s="6" t="s">
        <v>58</v>
      </c>
      <c r="D3" s="16" t="s">
        <v>45</v>
      </c>
      <c r="E3" s="6" t="s">
        <v>53</v>
      </c>
      <c r="F3" s="6" t="s">
        <v>47</v>
      </c>
      <c r="G3" s="6" t="s">
        <v>47</v>
      </c>
      <c r="H3" s="6" t="s">
        <v>47</v>
      </c>
      <c r="I3" s="6" t="s">
        <v>57</v>
      </c>
      <c r="J3" s="6" t="s">
        <v>37</v>
      </c>
      <c r="K3" s="6" t="s">
        <v>41</v>
      </c>
      <c r="L3" s="6" t="s">
        <v>37</v>
      </c>
      <c r="M3" s="6" t="s">
        <v>54</v>
      </c>
      <c r="N3" s="6" t="s">
        <v>45</v>
      </c>
      <c r="O3" s="6" t="s">
        <v>43</v>
      </c>
      <c r="P3" s="6" t="s">
        <v>37</v>
      </c>
      <c r="Q3" s="6" t="s">
        <v>44</v>
      </c>
      <c r="R3" s="6" t="s">
        <v>48</v>
      </c>
      <c r="S3" s="6" t="s">
        <v>37</v>
      </c>
      <c r="T3" s="22" t="s">
        <v>53</v>
      </c>
      <c r="U3" s="22" t="s">
        <v>57</v>
      </c>
      <c r="V3" s="22" t="s">
        <v>43</v>
      </c>
      <c r="W3" s="22" t="s">
        <v>55</v>
      </c>
      <c r="X3" s="6" t="s">
        <v>43</v>
      </c>
      <c r="Y3" s="6" t="s">
        <v>44</v>
      </c>
      <c r="Z3" s="7" t="s">
        <v>45</v>
      </c>
    </row>
    <row r="4" spans="2:26">
      <c r="B4" s="5">
        <v>2</v>
      </c>
      <c r="C4" s="6" t="s">
        <v>45</v>
      </c>
      <c r="D4" s="6" t="s">
        <v>45</v>
      </c>
      <c r="E4" s="6" t="s">
        <v>53</v>
      </c>
      <c r="F4" s="6" t="s">
        <v>37</v>
      </c>
      <c r="G4" s="6" t="s">
        <v>37</v>
      </c>
      <c r="H4" s="6" t="s">
        <v>53</v>
      </c>
      <c r="I4" s="6" t="s">
        <v>50</v>
      </c>
      <c r="J4" s="6" t="s">
        <v>37</v>
      </c>
      <c r="K4" s="6" t="s">
        <v>37</v>
      </c>
      <c r="L4" s="6" t="s">
        <v>41</v>
      </c>
      <c r="M4" s="6" t="s">
        <v>50</v>
      </c>
      <c r="N4" s="6" t="s">
        <v>53</v>
      </c>
      <c r="O4" s="6" t="s">
        <v>38</v>
      </c>
      <c r="P4" s="6" t="s">
        <v>45</v>
      </c>
      <c r="Q4" s="6" t="s">
        <v>53</v>
      </c>
      <c r="R4" s="6" t="s">
        <v>48</v>
      </c>
      <c r="S4" s="6" t="s">
        <v>48</v>
      </c>
      <c r="T4" s="22" t="s">
        <v>53</v>
      </c>
      <c r="U4" s="22" t="s">
        <v>57</v>
      </c>
      <c r="V4" s="22" t="s">
        <v>45</v>
      </c>
      <c r="W4" s="22" t="s">
        <v>56</v>
      </c>
      <c r="X4" s="6" t="s">
        <v>36</v>
      </c>
      <c r="Y4" s="6" t="s">
        <v>58</v>
      </c>
      <c r="Z4" s="7" t="s">
        <v>56</v>
      </c>
    </row>
    <row r="5" spans="2:26">
      <c r="B5" s="5">
        <v>3</v>
      </c>
      <c r="C5" s="6" t="s">
        <v>48</v>
      </c>
      <c r="D5" s="6" t="s">
        <v>25</v>
      </c>
      <c r="E5" s="6" t="s">
        <v>28</v>
      </c>
      <c r="F5" s="6" t="s">
        <v>49</v>
      </c>
      <c r="G5" s="6" t="s">
        <v>48</v>
      </c>
      <c r="H5" s="6" t="s">
        <v>48</v>
      </c>
      <c r="I5" s="6" t="s">
        <v>53</v>
      </c>
      <c r="J5" s="6" t="s">
        <v>54</v>
      </c>
      <c r="K5" s="6" t="s">
        <v>37</v>
      </c>
      <c r="L5" s="6" t="s">
        <v>58</v>
      </c>
      <c r="M5" s="6" t="s">
        <v>47</v>
      </c>
      <c r="N5" s="6" t="s">
        <v>36</v>
      </c>
      <c r="O5" s="6" t="s">
        <v>29</v>
      </c>
      <c r="P5" s="6" t="s">
        <v>48</v>
      </c>
      <c r="Q5" s="6" t="s">
        <v>47</v>
      </c>
      <c r="R5" s="6" t="s">
        <v>25</v>
      </c>
      <c r="S5" s="6" t="s">
        <v>50</v>
      </c>
      <c r="T5" s="22" t="s">
        <v>57</v>
      </c>
      <c r="U5" s="22" t="s">
        <v>27</v>
      </c>
      <c r="V5" s="22" t="s">
        <v>27</v>
      </c>
      <c r="W5" s="22" t="s">
        <v>48</v>
      </c>
      <c r="X5" s="6" t="s">
        <v>39</v>
      </c>
      <c r="Y5" s="6" t="s">
        <v>47</v>
      </c>
      <c r="Z5" s="7" t="s">
        <v>53</v>
      </c>
    </row>
    <row r="6" spans="2:26">
      <c r="B6" s="5">
        <v>4</v>
      </c>
      <c r="C6" s="6" t="s">
        <v>55</v>
      </c>
      <c r="D6" s="6" t="s">
        <v>56</v>
      </c>
      <c r="E6" s="6" t="s">
        <v>38</v>
      </c>
      <c r="F6" s="6" t="s">
        <v>50</v>
      </c>
      <c r="G6" s="6" t="s">
        <v>27</v>
      </c>
      <c r="H6" s="6" t="s">
        <v>41</v>
      </c>
      <c r="I6" s="6" t="s">
        <v>50</v>
      </c>
      <c r="J6" s="6" t="s">
        <v>53</v>
      </c>
      <c r="K6" s="6" t="s">
        <v>56</v>
      </c>
      <c r="L6" s="6" t="s">
        <v>57</v>
      </c>
      <c r="M6" s="6" t="s">
        <v>43</v>
      </c>
      <c r="N6" s="6" t="s">
        <v>56</v>
      </c>
      <c r="O6" s="6" t="s">
        <v>48</v>
      </c>
      <c r="P6" s="6" t="s">
        <v>48</v>
      </c>
      <c r="Q6" s="6" t="s">
        <v>57</v>
      </c>
      <c r="R6" s="6" t="s">
        <v>43</v>
      </c>
      <c r="S6" s="6" t="s">
        <v>24</v>
      </c>
      <c r="T6" s="22" t="s">
        <v>58</v>
      </c>
      <c r="U6" s="22" t="s">
        <v>43</v>
      </c>
      <c r="V6" s="22" t="s">
        <v>44</v>
      </c>
      <c r="W6" s="22" t="s">
        <v>57</v>
      </c>
      <c r="X6" s="6" t="s">
        <v>37</v>
      </c>
      <c r="Y6" s="6" t="s">
        <v>49</v>
      </c>
      <c r="Z6" s="7" t="s">
        <v>53</v>
      </c>
    </row>
    <row r="7" spans="2:26">
      <c r="B7" s="5">
        <v>5</v>
      </c>
      <c r="C7" s="6" t="s">
        <v>31</v>
      </c>
      <c r="D7" s="6" t="s">
        <v>24</v>
      </c>
      <c r="E7" s="6" t="s">
        <v>45</v>
      </c>
      <c r="F7" s="6" t="s">
        <v>37</v>
      </c>
      <c r="G7" s="6" t="s">
        <v>56</v>
      </c>
      <c r="H7" s="6" t="s">
        <v>58</v>
      </c>
      <c r="I7" s="6" t="s">
        <v>47</v>
      </c>
      <c r="J7" s="6" t="s">
        <v>53</v>
      </c>
      <c r="K7" s="6" t="s">
        <v>37</v>
      </c>
      <c r="L7" s="6" t="s">
        <v>57</v>
      </c>
      <c r="M7" s="6" t="s">
        <v>57</v>
      </c>
      <c r="N7" s="6" t="s">
        <v>45</v>
      </c>
      <c r="O7" s="6" t="s">
        <v>24</v>
      </c>
      <c r="P7" s="6" t="s">
        <v>30</v>
      </c>
      <c r="Q7" s="6" t="s">
        <v>57</v>
      </c>
      <c r="R7" s="6" t="s">
        <v>54</v>
      </c>
      <c r="S7" s="6" t="s">
        <v>45</v>
      </c>
      <c r="T7" s="22" t="s">
        <v>57</v>
      </c>
      <c r="U7" s="22" t="s">
        <v>48</v>
      </c>
      <c r="V7" s="22" t="s">
        <v>56</v>
      </c>
      <c r="W7" s="22" t="s">
        <v>82</v>
      </c>
      <c r="X7" s="6" t="s">
        <v>47</v>
      </c>
      <c r="Y7" s="6" t="s">
        <v>56</v>
      </c>
      <c r="Z7" s="7" t="s">
        <v>55</v>
      </c>
    </row>
    <row r="8" spans="2:26">
      <c r="B8" s="5">
        <v>6</v>
      </c>
      <c r="C8" s="6" t="s">
        <v>46</v>
      </c>
      <c r="D8" s="6" t="s">
        <v>56</v>
      </c>
      <c r="E8" s="6" t="s">
        <v>37</v>
      </c>
      <c r="F8" s="6" t="s">
        <v>53</v>
      </c>
      <c r="G8" s="6" t="s">
        <v>48</v>
      </c>
      <c r="H8" s="6" t="s">
        <v>45</v>
      </c>
      <c r="I8" s="6" t="s">
        <v>56</v>
      </c>
      <c r="J8" s="6" t="s">
        <v>37</v>
      </c>
      <c r="K8" s="6" t="s">
        <v>56</v>
      </c>
      <c r="L8" s="6" t="s">
        <v>57</v>
      </c>
      <c r="M8" s="6" t="s">
        <v>53</v>
      </c>
      <c r="N8" s="6" t="s">
        <v>56</v>
      </c>
      <c r="O8" s="6" t="s">
        <v>48</v>
      </c>
      <c r="P8" s="6" t="s">
        <v>57</v>
      </c>
      <c r="Q8" s="6" t="s">
        <v>56</v>
      </c>
      <c r="R8" s="6" t="s">
        <v>37</v>
      </c>
      <c r="S8" s="6" t="s">
        <v>28</v>
      </c>
      <c r="T8" s="22" t="s">
        <v>53</v>
      </c>
      <c r="U8" s="22" t="s">
        <v>56</v>
      </c>
      <c r="V8" s="22" t="s">
        <v>48</v>
      </c>
      <c r="W8" s="23" t="s">
        <v>82</v>
      </c>
      <c r="X8" s="6" t="s">
        <v>37</v>
      </c>
      <c r="Y8" s="6" t="s">
        <v>47</v>
      </c>
      <c r="Z8" s="7" t="s">
        <v>53</v>
      </c>
    </row>
    <row r="9" spans="2:26">
      <c r="B9" s="5">
        <v>7</v>
      </c>
      <c r="C9" s="6" t="s">
        <v>53</v>
      </c>
      <c r="D9" s="6" t="s">
        <v>56</v>
      </c>
      <c r="E9" s="6" t="s">
        <v>42</v>
      </c>
      <c r="F9" s="6" t="s">
        <v>56</v>
      </c>
      <c r="G9" s="6" t="s">
        <v>43</v>
      </c>
      <c r="H9" s="6" t="s">
        <v>47</v>
      </c>
      <c r="I9" s="6" t="s">
        <v>47</v>
      </c>
      <c r="J9" s="6" t="s">
        <v>48</v>
      </c>
      <c r="K9" s="6" t="s">
        <v>42</v>
      </c>
      <c r="L9" s="6" t="s">
        <v>25</v>
      </c>
      <c r="M9" s="6" t="s">
        <v>42</v>
      </c>
      <c r="N9" s="6" t="s">
        <v>42</v>
      </c>
      <c r="O9" s="6" t="s">
        <v>42</v>
      </c>
      <c r="P9" s="6" t="s">
        <v>58</v>
      </c>
      <c r="Q9" s="6" t="s">
        <v>45</v>
      </c>
      <c r="R9" s="6" t="s">
        <v>45</v>
      </c>
      <c r="S9" s="6" t="s">
        <v>53</v>
      </c>
      <c r="T9" s="22" t="s">
        <v>57</v>
      </c>
      <c r="U9" s="22" t="s">
        <v>25</v>
      </c>
      <c r="V9" s="22" t="s">
        <v>45</v>
      </c>
      <c r="W9" s="22" t="s">
        <v>49</v>
      </c>
      <c r="X9" s="6" t="s">
        <v>25</v>
      </c>
      <c r="Y9" s="6" t="s">
        <v>48</v>
      </c>
      <c r="Z9" s="7" t="s">
        <v>47</v>
      </c>
    </row>
    <row r="10" spans="2:26" ht="17" thickBot="1">
      <c r="B10" s="8">
        <v>8</v>
      </c>
      <c r="C10" s="9" t="s">
        <v>38</v>
      </c>
      <c r="D10" s="9" t="s">
        <v>57</v>
      </c>
      <c r="E10" s="9" t="s">
        <v>48</v>
      </c>
      <c r="F10" s="9" t="s">
        <v>50</v>
      </c>
      <c r="G10" s="9" t="s">
        <v>38</v>
      </c>
      <c r="H10" s="9" t="s">
        <v>46</v>
      </c>
      <c r="I10" s="9" t="s">
        <v>45</v>
      </c>
      <c r="J10" s="9" t="s">
        <v>56</v>
      </c>
      <c r="K10" s="9" t="s">
        <v>45</v>
      </c>
      <c r="L10" s="9" t="s">
        <v>56</v>
      </c>
      <c r="M10" s="9" t="s">
        <v>48</v>
      </c>
      <c r="N10" s="9" t="s">
        <v>45</v>
      </c>
      <c r="O10" s="9" t="s">
        <v>48</v>
      </c>
      <c r="P10" s="9" t="s">
        <v>42</v>
      </c>
      <c r="Q10" s="9" t="s">
        <v>58</v>
      </c>
      <c r="R10" s="9" t="s">
        <v>25</v>
      </c>
      <c r="S10" s="9" t="s">
        <v>37</v>
      </c>
      <c r="T10" s="24" t="s">
        <v>48</v>
      </c>
      <c r="U10" s="24" t="s">
        <v>54</v>
      </c>
      <c r="V10" s="24" t="s">
        <v>57</v>
      </c>
      <c r="W10" s="24" t="s">
        <v>48</v>
      </c>
      <c r="X10" s="9" t="s">
        <v>48</v>
      </c>
      <c r="Y10" s="9" t="s">
        <v>57</v>
      </c>
      <c r="Z10" s="10" t="s">
        <v>56</v>
      </c>
    </row>
    <row r="11" spans="2:26">
      <c r="B11" s="6"/>
      <c r="C11" s="6"/>
      <c r="D11" s="6"/>
      <c r="E11" s="6"/>
      <c r="F11" s="6"/>
      <c r="G11" s="6"/>
      <c r="H11" s="6"/>
      <c r="I11" s="6"/>
      <c r="J11" s="6"/>
      <c r="K11" s="6"/>
      <c r="L11" s="6"/>
      <c r="M11" s="6"/>
      <c r="N11" s="6"/>
      <c r="O11" s="6"/>
      <c r="P11" s="6"/>
      <c r="Q11" s="6"/>
      <c r="R11" s="6"/>
      <c r="S11" s="6"/>
      <c r="T11" s="22"/>
      <c r="U11" s="22"/>
      <c r="V11" s="22"/>
      <c r="W11" s="22"/>
      <c r="X11" s="6"/>
      <c r="Y11" s="6"/>
      <c r="Z11" s="6"/>
    </row>
    <row r="12" spans="2:26" ht="17" thickBot="1">
      <c r="B12" s="1" t="s">
        <v>34</v>
      </c>
      <c r="T12" s="16"/>
      <c r="U12" s="16"/>
      <c r="V12" s="16"/>
      <c r="W12" s="16"/>
    </row>
    <row r="13" spans="2:26">
      <c r="B13" s="25"/>
      <c r="C13" s="3" t="s">
        <v>0</v>
      </c>
      <c r="D13" s="3" t="s">
        <v>1</v>
      </c>
      <c r="E13" s="3" t="s">
        <v>2</v>
      </c>
      <c r="F13" s="3" t="s">
        <v>3</v>
      </c>
      <c r="G13" s="3" t="s">
        <v>4</v>
      </c>
      <c r="H13" s="3" t="s">
        <v>5</v>
      </c>
      <c r="I13" s="3" t="s">
        <v>6</v>
      </c>
      <c r="J13" s="3" t="s">
        <v>7</v>
      </c>
      <c r="K13" s="3" t="s">
        <v>8</v>
      </c>
      <c r="L13" s="3" t="s">
        <v>9</v>
      </c>
      <c r="M13" s="3" t="s">
        <v>10</v>
      </c>
      <c r="N13" s="3" t="s">
        <v>11</v>
      </c>
      <c r="O13" s="3" t="s">
        <v>12</v>
      </c>
      <c r="P13" s="3" t="s">
        <v>13</v>
      </c>
      <c r="Q13" s="3" t="s">
        <v>14</v>
      </c>
      <c r="R13" s="3" t="s">
        <v>15</v>
      </c>
      <c r="S13" s="3" t="s">
        <v>16</v>
      </c>
      <c r="T13" s="21" t="s">
        <v>17</v>
      </c>
      <c r="U13" s="21" t="s">
        <v>18</v>
      </c>
      <c r="V13" s="21" t="s">
        <v>19</v>
      </c>
      <c r="W13" s="21" t="s">
        <v>20</v>
      </c>
      <c r="X13" s="3" t="s">
        <v>21</v>
      </c>
      <c r="Y13" s="3" t="s">
        <v>22</v>
      </c>
      <c r="Z13" s="4" t="s">
        <v>23</v>
      </c>
    </row>
    <row r="14" spans="2:26">
      <c r="B14" s="5">
        <v>1</v>
      </c>
      <c r="C14" s="22" t="s">
        <v>88</v>
      </c>
      <c r="D14" s="22" t="s">
        <v>91</v>
      </c>
      <c r="E14" s="22" t="s">
        <v>88</v>
      </c>
      <c r="F14" s="22" t="s">
        <v>84</v>
      </c>
      <c r="G14" s="22" t="s">
        <v>84</v>
      </c>
      <c r="H14" s="22" t="s">
        <v>84</v>
      </c>
      <c r="I14" s="22" t="s">
        <v>88</v>
      </c>
      <c r="J14" s="22" t="s">
        <v>85</v>
      </c>
      <c r="K14" s="22" t="s">
        <v>86</v>
      </c>
      <c r="L14" s="22" t="s">
        <v>85</v>
      </c>
      <c r="M14" s="22" t="s">
        <v>88</v>
      </c>
      <c r="N14" s="22" t="s">
        <v>91</v>
      </c>
      <c r="O14" s="22" t="s">
        <v>87</v>
      </c>
      <c r="P14" s="22" t="s">
        <v>85</v>
      </c>
      <c r="Q14" s="22" t="s">
        <v>87</v>
      </c>
      <c r="R14" s="22" t="s">
        <v>84</v>
      </c>
      <c r="S14" s="22" t="s">
        <v>85</v>
      </c>
      <c r="T14" s="22" t="s">
        <v>82</v>
      </c>
      <c r="U14" s="22" t="s">
        <v>88</v>
      </c>
      <c r="V14" s="22" t="s">
        <v>87</v>
      </c>
      <c r="W14" s="22" t="s">
        <v>88</v>
      </c>
      <c r="X14" s="22" t="s">
        <v>87</v>
      </c>
      <c r="Y14" s="22" t="s">
        <v>87</v>
      </c>
      <c r="Z14" s="29" t="s">
        <v>91</v>
      </c>
    </row>
    <row r="15" spans="2:26">
      <c r="B15" s="5">
        <v>2</v>
      </c>
      <c r="C15" s="22" t="s">
        <v>91</v>
      </c>
      <c r="D15" s="22" t="s">
        <v>91</v>
      </c>
      <c r="E15" s="22" t="s">
        <v>88</v>
      </c>
      <c r="F15" s="22" t="s">
        <v>85</v>
      </c>
      <c r="G15" s="22" t="s">
        <v>85</v>
      </c>
      <c r="H15" s="22" t="s">
        <v>88</v>
      </c>
      <c r="I15" s="22" t="s">
        <v>88</v>
      </c>
      <c r="J15" s="22" t="s">
        <v>85</v>
      </c>
      <c r="K15" s="22" t="s">
        <v>85</v>
      </c>
      <c r="L15" s="22" t="s">
        <v>86</v>
      </c>
      <c r="M15" s="22" t="s">
        <v>88</v>
      </c>
      <c r="N15" s="22" t="s">
        <v>88</v>
      </c>
      <c r="O15" s="22" t="s">
        <v>85</v>
      </c>
      <c r="P15" s="22" t="s">
        <v>91</v>
      </c>
      <c r="Q15" s="22" t="s">
        <v>88</v>
      </c>
      <c r="R15" s="22" t="s">
        <v>84</v>
      </c>
      <c r="S15" s="22" t="s">
        <v>84</v>
      </c>
      <c r="T15" s="22" t="s">
        <v>88</v>
      </c>
      <c r="U15" s="22" t="s">
        <v>88</v>
      </c>
      <c r="V15" s="22" t="s">
        <v>91</v>
      </c>
      <c r="W15" s="22" t="s">
        <v>88</v>
      </c>
      <c r="X15" s="22" t="s">
        <v>89</v>
      </c>
      <c r="Y15" s="22" t="s">
        <v>88</v>
      </c>
      <c r="Z15" s="29" t="s">
        <v>88</v>
      </c>
    </row>
    <row r="16" spans="2:26">
      <c r="B16" s="5">
        <v>3</v>
      </c>
      <c r="C16" s="22" t="s">
        <v>84</v>
      </c>
      <c r="D16" s="22" t="s">
        <v>90</v>
      </c>
      <c r="E16" s="22" t="s">
        <v>89</v>
      </c>
      <c r="F16" s="22" t="s">
        <v>74</v>
      </c>
      <c r="G16" s="22" t="s">
        <v>84</v>
      </c>
      <c r="H16" s="22" t="s">
        <v>84</v>
      </c>
      <c r="I16" s="22" t="s">
        <v>88</v>
      </c>
      <c r="J16" s="22" t="s">
        <v>88</v>
      </c>
      <c r="K16" s="22" t="s">
        <v>85</v>
      </c>
      <c r="L16" s="22" t="s">
        <v>88</v>
      </c>
      <c r="M16" s="22" t="s">
        <v>84</v>
      </c>
      <c r="N16" s="22" t="s">
        <v>89</v>
      </c>
      <c r="O16" s="22" t="s">
        <v>89</v>
      </c>
      <c r="P16" s="22" t="s">
        <v>84</v>
      </c>
      <c r="Q16" s="22" t="s">
        <v>84</v>
      </c>
      <c r="R16" s="22" t="s">
        <v>90</v>
      </c>
      <c r="S16" s="22" t="s">
        <v>88</v>
      </c>
      <c r="T16" s="22" t="s">
        <v>88</v>
      </c>
      <c r="U16" s="22" t="s">
        <v>90</v>
      </c>
      <c r="V16" s="22" t="s">
        <v>90</v>
      </c>
      <c r="W16" s="22" t="s">
        <v>84</v>
      </c>
      <c r="X16" s="22" t="s">
        <v>92</v>
      </c>
      <c r="Y16" s="22" t="s">
        <v>84</v>
      </c>
      <c r="Z16" s="29" t="s">
        <v>88</v>
      </c>
    </row>
    <row r="17" spans="2:26">
      <c r="B17" s="5">
        <v>4</v>
      </c>
      <c r="C17" s="22" t="s">
        <v>88</v>
      </c>
      <c r="D17" s="22" t="s">
        <v>88</v>
      </c>
      <c r="E17" s="22" t="s">
        <v>85</v>
      </c>
      <c r="F17" s="22" t="s">
        <v>88</v>
      </c>
      <c r="G17" s="22" t="s">
        <v>90</v>
      </c>
      <c r="H17" s="22" t="s">
        <v>86</v>
      </c>
      <c r="I17" s="22" t="s">
        <v>88</v>
      </c>
      <c r="J17" s="22" t="s">
        <v>88</v>
      </c>
      <c r="K17" s="22" t="s">
        <v>88</v>
      </c>
      <c r="L17" s="22" t="s">
        <v>88</v>
      </c>
      <c r="M17" s="22" t="s">
        <v>87</v>
      </c>
      <c r="N17" s="22" t="s">
        <v>88</v>
      </c>
      <c r="O17" s="22" t="s">
        <v>84</v>
      </c>
      <c r="P17" s="22" t="s">
        <v>84</v>
      </c>
      <c r="Q17" s="22" t="s">
        <v>88</v>
      </c>
      <c r="R17" s="22" t="s">
        <v>87</v>
      </c>
      <c r="S17" s="22" t="s">
        <v>90</v>
      </c>
      <c r="T17" s="22" t="s">
        <v>88</v>
      </c>
      <c r="U17" s="22" t="s">
        <v>87</v>
      </c>
      <c r="V17" s="22" t="s">
        <v>87</v>
      </c>
      <c r="W17" s="22" t="s">
        <v>88</v>
      </c>
      <c r="X17" s="22" t="s">
        <v>85</v>
      </c>
      <c r="Y17" s="22" t="s">
        <v>74</v>
      </c>
      <c r="Z17" s="29" t="s">
        <v>88</v>
      </c>
    </row>
    <row r="18" spans="2:26">
      <c r="B18" s="5">
        <v>5</v>
      </c>
      <c r="C18" s="22" t="s">
        <v>89</v>
      </c>
      <c r="D18" s="22" t="s">
        <v>90</v>
      </c>
      <c r="E18" s="22" t="s">
        <v>91</v>
      </c>
      <c r="F18" s="22" t="s">
        <v>85</v>
      </c>
      <c r="G18" s="22" t="s">
        <v>88</v>
      </c>
      <c r="H18" s="22" t="s">
        <v>88</v>
      </c>
      <c r="I18" s="22" t="s">
        <v>84</v>
      </c>
      <c r="J18" s="22" t="s">
        <v>88</v>
      </c>
      <c r="K18" s="22" t="s">
        <v>85</v>
      </c>
      <c r="L18" s="22" t="s">
        <v>88</v>
      </c>
      <c r="M18" s="22" t="s">
        <v>88</v>
      </c>
      <c r="N18" s="22" t="s">
        <v>91</v>
      </c>
      <c r="O18" s="22" t="s">
        <v>90</v>
      </c>
      <c r="P18" s="22" t="s">
        <v>89</v>
      </c>
      <c r="Q18" s="22" t="s">
        <v>88</v>
      </c>
      <c r="R18" s="22" t="s">
        <v>88</v>
      </c>
      <c r="S18" s="22" t="s">
        <v>91</v>
      </c>
      <c r="T18" s="22" t="s">
        <v>82</v>
      </c>
      <c r="U18" s="22" t="s">
        <v>84</v>
      </c>
      <c r="V18" s="22" t="s">
        <v>88</v>
      </c>
      <c r="W18" s="22" t="s">
        <v>82</v>
      </c>
      <c r="X18" s="22" t="s">
        <v>84</v>
      </c>
      <c r="Y18" s="22" t="s">
        <v>88</v>
      </c>
      <c r="Z18" s="29" t="s">
        <v>88</v>
      </c>
    </row>
    <row r="19" spans="2:26">
      <c r="B19" s="5">
        <v>6</v>
      </c>
      <c r="C19" s="22" t="s">
        <v>91</v>
      </c>
      <c r="D19" s="22" t="s">
        <v>88</v>
      </c>
      <c r="E19" s="22" t="s">
        <v>85</v>
      </c>
      <c r="F19" s="22" t="s">
        <v>88</v>
      </c>
      <c r="G19" s="22" t="s">
        <v>84</v>
      </c>
      <c r="H19" s="22" t="s">
        <v>91</v>
      </c>
      <c r="I19" s="22" t="s">
        <v>88</v>
      </c>
      <c r="J19" s="22" t="s">
        <v>85</v>
      </c>
      <c r="K19" s="22" t="s">
        <v>88</v>
      </c>
      <c r="L19" s="22" t="s">
        <v>88</v>
      </c>
      <c r="M19" s="22" t="s">
        <v>88</v>
      </c>
      <c r="N19" s="22" t="s">
        <v>88</v>
      </c>
      <c r="O19" s="22" t="s">
        <v>84</v>
      </c>
      <c r="P19" s="22" t="s">
        <v>88</v>
      </c>
      <c r="Q19" s="22" t="s">
        <v>88</v>
      </c>
      <c r="R19" s="22" t="s">
        <v>85</v>
      </c>
      <c r="S19" s="22" t="s">
        <v>89</v>
      </c>
      <c r="T19" s="22" t="s">
        <v>88</v>
      </c>
      <c r="U19" s="22" t="s">
        <v>88</v>
      </c>
      <c r="V19" s="22" t="s">
        <v>84</v>
      </c>
      <c r="W19" s="23" t="s">
        <v>82</v>
      </c>
      <c r="X19" s="22" t="s">
        <v>85</v>
      </c>
      <c r="Y19" s="22" t="s">
        <v>84</v>
      </c>
      <c r="Z19" s="29" t="s">
        <v>88</v>
      </c>
    </row>
    <row r="20" spans="2:26">
      <c r="B20" s="5">
        <v>7</v>
      </c>
      <c r="C20" s="22" t="s">
        <v>88</v>
      </c>
      <c r="D20" s="22" t="s">
        <v>88</v>
      </c>
      <c r="E20" s="22" t="s">
        <v>86</v>
      </c>
      <c r="F20" s="22" t="s">
        <v>88</v>
      </c>
      <c r="G20" s="22" t="s">
        <v>87</v>
      </c>
      <c r="H20" s="22" t="s">
        <v>84</v>
      </c>
      <c r="I20" s="22" t="s">
        <v>84</v>
      </c>
      <c r="J20" s="22" t="s">
        <v>84</v>
      </c>
      <c r="K20" s="22" t="s">
        <v>86</v>
      </c>
      <c r="L20" s="22" t="s">
        <v>90</v>
      </c>
      <c r="M20" s="22" t="s">
        <v>86</v>
      </c>
      <c r="N20" s="22" t="s">
        <v>86</v>
      </c>
      <c r="O20" s="22" t="s">
        <v>86</v>
      </c>
      <c r="P20" s="22" t="s">
        <v>88</v>
      </c>
      <c r="Q20" s="22" t="s">
        <v>91</v>
      </c>
      <c r="R20" s="22" t="s">
        <v>91</v>
      </c>
      <c r="S20" s="22" t="s">
        <v>88</v>
      </c>
      <c r="T20" s="22" t="s">
        <v>88</v>
      </c>
      <c r="U20" s="22" t="s">
        <v>90</v>
      </c>
      <c r="V20" s="22" t="s">
        <v>91</v>
      </c>
      <c r="W20" s="22" t="s">
        <v>74</v>
      </c>
      <c r="X20" s="22" t="s">
        <v>90</v>
      </c>
      <c r="Y20" s="22" t="s">
        <v>84</v>
      </c>
      <c r="Z20" s="29" t="s">
        <v>84</v>
      </c>
    </row>
    <row r="21" spans="2:26" ht="17" thickBot="1">
      <c r="B21" s="8">
        <v>8</v>
      </c>
      <c r="C21" s="24" t="s">
        <v>85</v>
      </c>
      <c r="D21" s="24" t="s">
        <v>88</v>
      </c>
      <c r="E21" s="24" t="s">
        <v>84</v>
      </c>
      <c r="F21" s="24" t="s">
        <v>88</v>
      </c>
      <c r="G21" s="24" t="s">
        <v>85</v>
      </c>
      <c r="H21" s="24" t="s">
        <v>91</v>
      </c>
      <c r="I21" s="24" t="s">
        <v>91</v>
      </c>
      <c r="J21" s="24" t="s">
        <v>88</v>
      </c>
      <c r="K21" s="24" t="s">
        <v>91</v>
      </c>
      <c r="L21" s="24" t="s">
        <v>88</v>
      </c>
      <c r="M21" s="24" t="s">
        <v>84</v>
      </c>
      <c r="N21" s="24" t="s">
        <v>91</v>
      </c>
      <c r="O21" s="24" t="s">
        <v>84</v>
      </c>
      <c r="P21" s="24" t="s">
        <v>86</v>
      </c>
      <c r="Q21" s="24" t="s">
        <v>88</v>
      </c>
      <c r="R21" s="24" t="s">
        <v>90</v>
      </c>
      <c r="S21" s="24" t="s">
        <v>85</v>
      </c>
      <c r="T21" s="24" t="s">
        <v>84</v>
      </c>
      <c r="U21" s="24" t="s">
        <v>88</v>
      </c>
      <c r="V21" s="24" t="s">
        <v>88</v>
      </c>
      <c r="W21" s="24" t="s">
        <v>84</v>
      </c>
      <c r="X21" s="24" t="s">
        <v>84</v>
      </c>
      <c r="Y21" s="24" t="s">
        <v>88</v>
      </c>
      <c r="Z21" s="30" t="s">
        <v>88</v>
      </c>
    </row>
    <row r="23" spans="2:26">
      <c r="B23"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Best Model Selection</vt:lpstr>
      <vt:lpstr>RMSE by Model</vt:lpstr>
      <vt:lpstr>Best Model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2018-12-03T21:41:31Z</dcterms:created>
  <dcterms:modified xsi:type="dcterms:W3CDTF">2018-12-06T03:06:46Z</dcterms:modified>
</cp:coreProperties>
</file>