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.adcock/Desktop/ECU/"/>
    </mc:Choice>
  </mc:AlternateContent>
  <xr:revisionPtr revIDLastSave="0" documentId="8_{D74A0734-E5F3-D345-B493-3FB869B0D843}" xr6:coauthVersionLast="47" xr6:coauthVersionMax="47" xr10:uidLastSave="{00000000-0000-0000-0000-000000000000}"/>
  <bookViews>
    <workbookView xWindow="0" yWindow="760" windowWidth="29400" windowHeight="16900" tabRatio="944" activeTab="1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D28" i="4"/>
  <c r="E28" i="3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D28" i="3"/>
  <c r="S5" i="6"/>
  <c r="S4" i="6"/>
  <c r="S3" i="6"/>
  <c r="S2" i="6"/>
  <c r="S5" i="5"/>
  <c r="S4" i="5"/>
  <c r="S3" i="5"/>
  <c r="S2" i="5"/>
  <c r="Z5" i="4"/>
  <c r="Z4" i="4"/>
  <c r="Z3" i="4"/>
  <c r="Z2" i="4"/>
  <c r="Z5" i="3"/>
  <c r="Z4" i="3"/>
  <c r="Z3" i="3"/>
  <c r="Z2" i="3"/>
  <c r="S3" i="2"/>
  <c r="S4" i="2"/>
  <c r="S5" i="2"/>
  <c r="S2" i="2"/>
  <c r="T6" i="6"/>
  <c r="U14" i="6" s="1"/>
  <c r="T6" i="5"/>
  <c r="U13" i="6" s="1"/>
  <c r="AA6" i="4"/>
  <c r="U12" i="6" s="1"/>
  <c r="AA6" i="3"/>
  <c r="U11" i="6" s="1"/>
  <c r="T6" i="2"/>
  <c r="U10" i="6" s="1"/>
  <c r="T6" i="1"/>
  <c r="U9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C27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C27" i="4"/>
  <c r="C28" i="4" s="1"/>
  <c r="C27" i="3"/>
  <c r="C28" i="3" s="1"/>
  <c r="C27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C27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U15" i="6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</calcChain>
</file>

<file path=xl/sharedStrings.xml><?xml version="1.0" encoding="utf-8"?>
<sst xmlns="http://schemas.openxmlformats.org/spreadsheetml/2006/main" count="169" uniqueCount="51">
  <si>
    <t>Backlog Item ID</t>
  </si>
  <si>
    <t>User Stories / Requirements / Bugs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</si>
  <si>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</si>
  <si>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</si>
  <si>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</si>
  <si>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</si>
  <si>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</si>
  <si>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</si>
  <si>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</si>
  <si>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</si>
  <si>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</si>
  <si>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</si>
  <si>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</si>
  <si>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</si>
  <si>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</si>
  <si>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</si>
  <si>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</si>
  <si>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Team Member</t>
  </si>
  <si>
    <t>Total Time</t>
  </si>
  <si>
    <t>Decide on Company/Project</t>
  </si>
  <si>
    <t>Erin</t>
  </si>
  <si>
    <t>Contact and Set-Up Meeting</t>
  </si>
  <si>
    <t>Jordan</t>
  </si>
  <si>
    <t>Meet with Representative</t>
  </si>
  <si>
    <t>Asia</t>
  </si>
  <si>
    <t>Obtain all information for Sprint 1</t>
  </si>
  <si>
    <t>Whitley</t>
  </si>
  <si>
    <t>Create Context Diagram</t>
  </si>
  <si>
    <t>Total Team Time</t>
  </si>
  <si>
    <t>Create Use Case Diagram</t>
  </si>
  <si>
    <t>Create Backlog</t>
  </si>
  <si>
    <t>Create Burn Down Chart</t>
  </si>
  <si>
    <t>Complete PSPI</t>
  </si>
  <si>
    <t>Complete SCRUM Meeting Log</t>
  </si>
  <si>
    <t>Create Presentation</t>
  </si>
  <si>
    <t>Remaining Effort</t>
  </si>
  <si>
    <t>Ideal Effort</t>
  </si>
  <si>
    <t>Day 15</t>
  </si>
  <si>
    <t>Day 16</t>
  </si>
  <si>
    <t>Day 17</t>
  </si>
  <si>
    <t>Day 18</t>
  </si>
  <si>
    <t>Day 19</t>
  </si>
  <si>
    <t>Day 20</t>
  </si>
  <si>
    <t>Day 21</t>
  </si>
  <si>
    <t>Total Project Time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</si>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</sst>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Burndown'!$C$27:$Q$27</c:f>
              <c:numCache>
                <c:formatCode>General</c:formatCode>
                <c:ptCount val="15"/>
                <c:pt idx="0">
                  <c:v>700</c:v>
                </c:pt>
                <c:pt idx="1">
                  <c:v>640</c:v>
                </c:pt>
                <c:pt idx="2">
                  <c:v>640</c:v>
                </c:pt>
                <c:pt idx="3">
                  <c:v>540</c:v>
                </c:pt>
                <c:pt idx="4">
                  <c:v>540</c:v>
                </c:pt>
                <c:pt idx="5">
                  <c:v>470</c:v>
                </c:pt>
                <c:pt idx="6">
                  <c:v>400</c:v>
                </c:pt>
                <c:pt idx="7">
                  <c:v>400</c:v>
                </c:pt>
                <c:pt idx="8">
                  <c:v>350</c:v>
                </c:pt>
                <c:pt idx="9">
                  <c:v>280</c:v>
                </c:pt>
                <c:pt idx="10">
                  <c:v>210</c:v>
                </c:pt>
                <c:pt idx="11">
                  <c:v>170</c:v>
                </c:pt>
                <c:pt idx="12">
                  <c:v>80</c:v>
                </c:pt>
                <c:pt idx="13">
                  <c:v>20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Burndown'!$C$28:$Q$28</c:f>
              <c:numCache>
                <c:formatCode>0</c:formatCode>
                <c:ptCount val="15"/>
                <c:pt idx="0" formatCode="General">
                  <c:v>700</c:v>
                </c:pt>
                <c:pt idx="1">
                  <c:v>650</c:v>
                </c:pt>
                <c:pt idx="2">
                  <c:v>600</c:v>
                </c:pt>
                <c:pt idx="3">
                  <c:v>550</c:v>
                </c:pt>
                <c:pt idx="4">
                  <c:v>500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300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V28"/>
  <sheetViews>
    <sheetView workbookViewId="0">
      <selection activeCell="T8" sqref="T8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 x14ac:dyDescent="0.2">
      <c r="A2">
        <v>1</v>
      </c>
      <c r="B2" t="s">
        <v>19</v>
      </c>
      <c r="C2" s="2">
        <v>80</v>
      </c>
      <c r="D2" s="2">
        <v>30</v>
      </c>
      <c r="E2" s="2"/>
      <c r="F2" s="2">
        <v>30</v>
      </c>
      <c r="G2" s="2"/>
      <c r="H2" s="2">
        <v>20</v>
      </c>
      <c r="I2" s="2"/>
      <c r="J2" s="2"/>
      <c r="K2" s="2"/>
      <c r="L2" s="2"/>
      <c r="M2" s="2"/>
      <c r="N2" s="2"/>
      <c r="O2" s="2"/>
      <c r="P2" s="2"/>
      <c r="Q2" s="2"/>
      <c r="S2" t="s">
        <v>20</v>
      </c>
      <c r="T2" s="2"/>
    </row>
    <row r="3" spans="1:22" x14ac:dyDescent="0.2">
      <c r="A3">
        <v>2</v>
      </c>
      <c r="B3" t="s">
        <v>21</v>
      </c>
      <c r="C3" s="2">
        <v>30</v>
      </c>
      <c r="D3" s="2"/>
      <c r="E3" s="2"/>
      <c r="F3" s="2"/>
      <c r="G3" s="2"/>
      <c r="H3" s="2">
        <v>20</v>
      </c>
      <c r="I3" s="2">
        <v>10</v>
      </c>
      <c r="J3" s="2"/>
      <c r="K3" s="2"/>
      <c r="L3" s="2"/>
      <c r="M3" s="2"/>
      <c r="N3" s="2"/>
      <c r="O3" s="2"/>
      <c r="P3" s="2"/>
      <c r="Q3" s="2"/>
      <c r="S3" t="s">
        <v>22</v>
      </c>
      <c r="T3" s="2">
        <v>30</v>
      </c>
    </row>
    <row r="4" spans="1:22" x14ac:dyDescent="0.2">
      <c r="A4">
        <v>3</v>
      </c>
      <c r="B4" t="s">
        <v>23</v>
      </c>
      <c r="C4" s="2">
        <v>60</v>
      </c>
      <c r="D4" s="2"/>
      <c r="E4" s="2"/>
      <c r="F4" s="2"/>
      <c r="G4" s="2"/>
      <c r="H4" s="2"/>
      <c r="I4" s="2">
        <v>60</v>
      </c>
      <c r="J4" s="2"/>
      <c r="K4" s="2"/>
      <c r="L4" s="2"/>
      <c r="M4" s="2"/>
      <c r="N4" s="2"/>
      <c r="O4" s="2"/>
      <c r="P4" s="2"/>
      <c r="Q4" s="2"/>
      <c r="S4" t="s">
        <v>24</v>
      </c>
      <c r="T4" s="2"/>
    </row>
    <row r="5" spans="1:22" x14ac:dyDescent="0.2">
      <c r="A5">
        <v>4</v>
      </c>
      <c r="B5" t="s">
        <v>25</v>
      </c>
      <c r="C5" s="2">
        <v>60</v>
      </c>
      <c r="D5" s="2"/>
      <c r="E5" s="2"/>
      <c r="F5" s="2">
        <v>40</v>
      </c>
      <c r="G5" s="2"/>
      <c r="H5" s="2"/>
      <c r="I5" s="2"/>
      <c r="J5" s="2"/>
      <c r="K5" s="2"/>
      <c r="L5" s="2">
        <v>20</v>
      </c>
      <c r="M5" s="2"/>
      <c r="N5" s="2"/>
      <c r="O5" s="2"/>
      <c r="P5" s="2"/>
      <c r="Q5" s="2"/>
      <c r="S5" t="s">
        <v>26</v>
      </c>
      <c r="T5" s="2"/>
    </row>
    <row r="6" spans="1:22" x14ac:dyDescent="0.2">
      <c r="A6">
        <v>5</v>
      </c>
      <c r="B6" t="s">
        <v>27</v>
      </c>
      <c r="C6" s="2">
        <v>30</v>
      </c>
      <c r="D6" s="2"/>
      <c r="E6" s="2"/>
      <c r="F6" s="2"/>
      <c r="G6" s="2"/>
      <c r="H6" s="2"/>
      <c r="I6" s="2"/>
      <c r="J6" s="2"/>
      <c r="K6" s="2"/>
      <c r="L6" s="2">
        <v>10</v>
      </c>
      <c r="M6" s="2">
        <v>20</v>
      </c>
      <c r="N6" s="2"/>
      <c r="O6" s="2"/>
      <c r="P6" s="2"/>
      <c r="Q6" s="2"/>
      <c r="T6" s="6">
        <f>SUM(T2:T5)</f>
        <v>30</v>
      </c>
      <c r="U6" s="9" t="s">
        <v>28</v>
      </c>
      <c r="V6" s="9"/>
    </row>
    <row r="7" spans="1:22" x14ac:dyDescent="0.2">
      <c r="A7">
        <v>6</v>
      </c>
      <c r="B7" t="s">
        <v>29</v>
      </c>
      <c r="C7" s="2">
        <v>30</v>
      </c>
      <c r="D7" s="2"/>
      <c r="E7" s="2"/>
      <c r="F7" s="2"/>
      <c r="G7" s="2"/>
      <c r="H7" s="2"/>
      <c r="I7" s="2"/>
      <c r="J7" s="2"/>
      <c r="K7" s="2"/>
      <c r="L7" s="2">
        <v>10</v>
      </c>
      <c r="M7" s="2">
        <v>20</v>
      </c>
      <c r="N7" s="2"/>
      <c r="O7" s="2"/>
      <c r="P7" s="2"/>
      <c r="Q7" s="2"/>
    </row>
    <row r="8" spans="1:22" x14ac:dyDescent="0.2">
      <c r="A8">
        <v>7</v>
      </c>
      <c r="B8" t="s">
        <v>30</v>
      </c>
      <c r="C8" s="2">
        <v>20</v>
      </c>
      <c r="D8" s="2"/>
      <c r="E8" s="2"/>
      <c r="F8" s="2"/>
      <c r="G8" s="2"/>
      <c r="H8" s="2"/>
      <c r="I8" s="2"/>
      <c r="J8" s="2"/>
      <c r="K8" s="2">
        <v>20</v>
      </c>
      <c r="L8" s="2"/>
      <c r="M8" s="2"/>
      <c r="N8" s="2"/>
      <c r="O8" s="2"/>
      <c r="P8" s="2"/>
      <c r="Q8" s="2"/>
    </row>
    <row r="9" spans="1:22" x14ac:dyDescent="0.2">
      <c r="A9">
        <v>8</v>
      </c>
      <c r="B9" t="s">
        <v>31</v>
      </c>
      <c r="C9" s="2">
        <v>40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20</v>
      </c>
      <c r="P9" s="2">
        <v>20</v>
      </c>
      <c r="Q9" s="2"/>
    </row>
    <row r="10" spans="1:22" x14ac:dyDescent="0.2">
      <c r="A10">
        <v>9</v>
      </c>
      <c r="B10" t="s">
        <v>32</v>
      </c>
      <c r="C10" s="2">
        <v>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20</v>
      </c>
      <c r="P10" s="2">
        <v>10</v>
      </c>
      <c r="Q10" s="2"/>
    </row>
    <row r="11" spans="1:22" x14ac:dyDescent="0.2">
      <c r="A11">
        <v>10</v>
      </c>
      <c r="B11" t="s">
        <v>33</v>
      </c>
      <c r="C11" s="2">
        <v>180</v>
      </c>
      <c r="D11" s="2">
        <v>30</v>
      </c>
      <c r="E11" s="2"/>
      <c r="F11" s="2">
        <v>30</v>
      </c>
      <c r="G11" s="2"/>
      <c r="H11" s="2">
        <v>30</v>
      </c>
      <c r="I11" s="2"/>
      <c r="J11" s="2"/>
      <c r="K11" s="2">
        <v>30</v>
      </c>
      <c r="L11" s="2"/>
      <c r="M11" s="2">
        <v>30</v>
      </c>
      <c r="N11" s="2"/>
      <c r="O11" s="2">
        <v>30</v>
      </c>
      <c r="P11" s="2"/>
      <c r="Q11" s="2"/>
    </row>
    <row r="12" spans="1:22" x14ac:dyDescent="0.2">
      <c r="A12">
        <v>11</v>
      </c>
      <c r="B12" t="s">
        <v>34</v>
      </c>
      <c r="C12" s="2">
        <v>140</v>
      </c>
      <c r="D12" s="2"/>
      <c r="E12" s="2"/>
      <c r="F12" s="2"/>
      <c r="G12" s="2"/>
      <c r="H12" s="2"/>
      <c r="I12" s="2"/>
      <c r="J12" s="2"/>
      <c r="K12" s="2"/>
      <c r="L12" s="2">
        <v>30</v>
      </c>
      <c r="M12" s="2"/>
      <c r="N12" s="2">
        <v>40</v>
      </c>
      <c r="O12" s="2">
        <v>20</v>
      </c>
      <c r="P12" s="2">
        <v>30</v>
      </c>
      <c r="Q12" s="2">
        <v>20</v>
      </c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8" t="s">
        <v>35</v>
      </c>
      <c r="B27" s="8"/>
      <c r="C27" s="3">
        <f>SUM(C2:C26)</f>
        <v>700</v>
      </c>
      <c r="D27" s="3">
        <f>C27-SUM(D2:D26)</f>
        <v>640</v>
      </c>
      <c r="E27" s="3">
        <f t="shared" ref="E27:Q27" si="0">D27-SUM(E2:E26)</f>
        <v>640</v>
      </c>
      <c r="F27" s="3">
        <f t="shared" si="0"/>
        <v>540</v>
      </c>
      <c r="G27" s="3">
        <f t="shared" si="0"/>
        <v>540</v>
      </c>
      <c r="H27" s="3">
        <f t="shared" si="0"/>
        <v>470</v>
      </c>
      <c r="I27" s="3">
        <f t="shared" si="0"/>
        <v>400</v>
      </c>
      <c r="J27" s="3">
        <f t="shared" si="0"/>
        <v>400</v>
      </c>
      <c r="K27" s="3">
        <f t="shared" si="0"/>
        <v>350</v>
      </c>
      <c r="L27" s="3">
        <f t="shared" si="0"/>
        <v>280</v>
      </c>
      <c r="M27" s="3">
        <f t="shared" si="0"/>
        <v>210</v>
      </c>
      <c r="N27" s="3">
        <f t="shared" si="0"/>
        <v>170</v>
      </c>
      <c r="O27" s="3">
        <f t="shared" si="0"/>
        <v>80</v>
      </c>
      <c r="P27" s="3">
        <f t="shared" si="0"/>
        <v>20</v>
      </c>
      <c r="Q27" s="3">
        <f t="shared" si="0"/>
        <v>0</v>
      </c>
    </row>
    <row r="28" spans="1:17" x14ac:dyDescent="0.2">
      <c r="A28" s="8" t="s">
        <v>36</v>
      </c>
      <c r="B28" s="8"/>
      <c r="C28" s="4">
        <f>C27</f>
        <v>700</v>
      </c>
      <c r="D28" s="5">
        <f>C28-($C$27/14)</f>
        <v>650</v>
      </c>
      <c r="E28" s="5">
        <f t="shared" ref="E28:Q28" si="1">D28-($C$27/14)</f>
        <v>600</v>
      </c>
      <c r="F28" s="5">
        <f t="shared" si="1"/>
        <v>550</v>
      </c>
      <c r="G28" s="5">
        <f t="shared" si="1"/>
        <v>500</v>
      </c>
      <c r="H28" s="5">
        <f t="shared" si="1"/>
        <v>450</v>
      </c>
      <c r="I28" s="5">
        <f t="shared" si="1"/>
        <v>400</v>
      </c>
      <c r="J28" s="5">
        <f t="shared" si="1"/>
        <v>350</v>
      </c>
      <c r="K28" s="5">
        <f t="shared" si="1"/>
        <v>300</v>
      </c>
      <c r="L28" s="5">
        <f t="shared" si="1"/>
        <v>250</v>
      </c>
      <c r="M28" s="5">
        <f t="shared" si="1"/>
        <v>200</v>
      </c>
      <c r="N28" s="5">
        <f t="shared" si="1"/>
        <v>150</v>
      </c>
      <c r="O28" s="5">
        <f t="shared" si="1"/>
        <v>100</v>
      </c>
      <c r="P28" s="5">
        <f t="shared" si="1"/>
        <v>50</v>
      </c>
      <c r="Q28" s="5">
        <f t="shared" si="1"/>
        <v>0</v>
      </c>
    </row>
  </sheetData>
  <mergeCells count="3">
    <mergeCell ref="A27:B27"/>
    <mergeCell ref="A28:B28"/>
    <mergeCell ref="U6:V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V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Erin</v>
      </c>
      <c r="T2" s="2"/>
    </row>
    <row r="3" spans="1:22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Jordan</v>
      </c>
      <c r="T3" s="2"/>
    </row>
    <row r="4" spans="1:22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Asia</v>
      </c>
      <c r="T4" s="2"/>
    </row>
    <row r="5" spans="1:22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Whitley</v>
      </c>
      <c r="T5" s="2"/>
    </row>
    <row r="6" spans="1:22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28</v>
      </c>
      <c r="V6" s="9"/>
    </row>
    <row r="7" spans="1:22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8" t="s">
        <v>35</v>
      </c>
      <c r="B27" s="8"/>
      <c r="C27" s="3">
        <f>SUM(C2:C26)</f>
        <v>0</v>
      </c>
      <c r="D27" s="3">
        <f t="shared" ref="D27:Q27" si="0">C27-SUM(D2:D26)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8" t="s">
        <v>36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C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25" max="25" width="3.5" customWidth="1"/>
    <col min="26" max="26" width="14.33203125" customWidth="1"/>
  </cols>
  <sheetData>
    <row r="1" spans="1:2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Z1" s="1" t="s">
        <v>17</v>
      </c>
      <c r="AA1" s="1" t="s">
        <v>18</v>
      </c>
    </row>
    <row r="2" spans="1:29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Burndown'!S2</f>
        <v>Erin</v>
      </c>
      <c r="AA2" s="2"/>
    </row>
    <row r="3" spans="1:29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Burndown'!S3</f>
        <v>Jordan</v>
      </c>
      <c r="AA3" s="2"/>
    </row>
    <row r="4" spans="1:29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str">
        <f>'Sprint 1 Burndown'!S4</f>
        <v>Asia</v>
      </c>
      <c r="AA4" s="2"/>
    </row>
    <row r="5" spans="1:29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str">
        <f>'Sprint 1 Burndown'!S5</f>
        <v>Whitley</v>
      </c>
      <c r="AA5" s="2"/>
    </row>
    <row r="6" spans="1:29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9" t="s">
        <v>28</v>
      </c>
      <c r="AC6" s="9"/>
    </row>
    <row r="7" spans="1:29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8" t="s">
        <v>35</v>
      </c>
      <c r="B27" s="8"/>
      <c r="C27" s="3">
        <f>SUM(C2:C26)</f>
        <v>0</v>
      </c>
      <c r="D27" s="3">
        <f t="shared" ref="D27:Q27" si="0">C27-SUM(D2:D26)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 x14ac:dyDescent="0.2">
      <c r="A28" s="8" t="s">
        <v>36</v>
      </c>
      <c r="B28" s="8"/>
      <c r="C28" s="4">
        <f>C27</f>
        <v>0</v>
      </c>
      <c r="D28" s="5">
        <f>C28-($C$27/21)</f>
        <v>0</v>
      </c>
      <c r="E28" s="5">
        <f t="shared" ref="E28:X28" si="8">D28-($C$27/21)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  <c r="V28" s="5">
        <f t="shared" si="8"/>
        <v>0</v>
      </c>
      <c r="W28" s="5">
        <f t="shared" si="8"/>
        <v>0</v>
      </c>
      <c r="X28" s="5">
        <f t="shared" si="8"/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C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25" max="25" width="4.5" customWidth="1"/>
    <col min="26" max="26" width="14.33203125" customWidth="1"/>
  </cols>
  <sheetData>
    <row r="1" spans="1:2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Z1" s="1" t="s">
        <v>17</v>
      </c>
      <c r="AA1" s="1" t="s">
        <v>18</v>
      </c>
    </row>
    <row r="2" spans="1:29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Burndown'!S2</f>
        <v>Erin</v>
      </c>
      <c r="AA2" s="2"/>
    </row>
    <row r="3" spans="1:29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Burndown'!S3</f>
        <v>Jordan</v>
      </c>
      <c r="AA3" s="2"/>
    </row>
    <row r="4" spans="1:29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str">
        <f>'Sprint 1 Burndown'!S4</f>
        <v>Asia</v>
      </c>
      <c r="AA4" s="2"/>
    </row>
    <row r="5" spans="1:29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str">
        <f>'Sprint 1 Burndown'!S5</f>
        <v>Whitley</v>
      </c>
      <c r="AA5" s="2"/>
    </row>
    <row r="6" spans="1:29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9" t="s">
        <v>28</v>
      </c>
      <c r="AC6" s="9"/>
    </row>
    <row r="7" spans="1:29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8" t="s">
        <v>35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 x14ac:dyDescent="0.2">
      <c r="A28" s="8" t="s">
        <v>36</v>
      </c>
      <c r="B28" s="8"/>
      <c r="C28" s="4">
        <f>C27</f>
        <v>0</v>
      </c>
      <c r="D28" s="5">
        <f>C28-($C$27/21)</f>
        <v>0</v>
      </c>
      <c r="E28" s="5">
        <f t="shared" ref="E28:X28" si="8">D28-($C$27/21)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  <c r="V28" s="5">
        <f t="shared" si="8"/>
        <v>0</v>
      </c>
      <c r="W28" s="5">
        <f t="shared" si="8"/>
        <v>0</v>
      </c>
      <c r="X28" s="5">
        <f t="shared" si="8"/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Erin</v>
      </c>
      <c r="T2" s="2"/>
    </row>
    <row r="3" spans="1:22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Jordan</v>
      </c>
      <c r="T3" s="2"/>
    </row>
    <row r="4" spans="1:22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Asia</v>
      </c>
      <c r="T4" s="2"/>
    </row>
    <row r="5" spans="1:22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Whitley</v>
      </c>
      <c r="T5" s="2"/>
    </row>
    <row r="6" spans="1:22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28</v>
      </c>
      <c r="V6" s="9"/>
    </row>
    <row r="7" spans="1:22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8" t="s">
        <v>35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8" t="s">
        <v>36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3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3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Erin</v>
      </c>
      <c r="T2" s="2"/>
    </row>
    <row r="3" spans="1:23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Jordan</v>
      </c>
      <c r="T3" s="2"/>
    </row>
    <row r="4" spans="1:23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Asia</v>
      </c>
      <c r="T4" s="2"/>
    </row>
    <row r="5" spans="1:23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Whitley</v>
      </c>
      <c r="T5" s="2"/>
    </row>
    <row r="6" spans="1:23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28</v>
      </c>
      <c r="V6" s="9"/>
    </row>
    <row r="7" spans="1:23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44</v>
      </c>
    </row>
    <row r="9" spans="1:23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45</v>
      </c>
      <c r="U9" s="2">
        <f>'Sprint 1 Burndown'!T6</f>
        <v>30</v>
      </c>
    </row>
    <row r="10" spans="1:23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46</v>
      </c>
      <c r="U10" s="2">
        <f>'Sprint 2 Burndown'!T6</f>
        <v>0</v>
      </c>
    </row>
    <row r="11" spans="1:23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47</v>
      </c>
      <c r="U11" s="2">
        <f>'Sprint 3 Burndown'!AA6</f>
        <v>0</v>
      </c>
    </row>
    <row r="12" spans="1:23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48</v>
      </c>
      <c r="U12" s="2">
        <f>'Sprint 4 Burndown'!AA6</f>
        <v>0</v>
      </c>
    </row>
    <row r="13" spans="1:23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49</v>
      </c>
      <c r="U13" s="2">
        <f>'Sprint 5 Burndown'!T6</f>
        <v>0</v>
      </c>
    </row>
    <row r="14" spans="1:23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50</v>
      </c>
      <c r="U14" s="2">
        <f>T6</f>
        <v>0</v>
      </c>
    </row>
    <row r="15" spans="1:23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>
        <f>SUM(U9:U14)</f>
        <v>30</v>
      </c>
      <c r="V15" s="9" t="s">
        <v>44</v>
      </c>
      <c r="W15" s="9"/>
    </row>
    <row r="16" spans="1:23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8" t="s">
        <v>35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8" t="s">
        <v>36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4">
    <mergeCell ref="A27:B27"/>
    <mergeCell ref="A28:B28"/>
    <mergeCell ref="U6:V6"/>
    <mergeCell ref="V15:W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b62006-019d-4ab3-a043-cc784d27d378">
      <Terms xmlns="http://schemas.microsoft.com/office/infopath/2007/PartnerControls"/>
    </lcf76f155ced4ddcb4097134ff3c332f>
    <TaxCatchAll xmlns="36e53234-7dc7-4681-a7d9-50127b7578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4346FE2FED0341A708AB6502F6E6A5" ma:contentTypeVersion="11" ma:contentTypeDescription="Create a new document." ma:contentTypeScope="" ma:versionID="34b17b737fb9fa7f981d5526344aa72f">
  <xsd:schema xmlns:xsd="http://www.w3.org/2001/XMLSchema" xmlns:xs="http://www.w3.org/2001/XMLSchema" xmlns:p="http://schemas.microsoft.com/office/2006/metadata/properties" xmlns:ns2="3fb62006-019d-4ab3-a043-cc784d27d378" xmlns:ns3="36e53234-7dc7-4681-a7d9-50127b75780f" targetNamespace="http://schemas.microsoft.com/office/2006/metadata/properties" ma:root="true" ma:fieldsID="5dd9d3adccad994d0e93dbf36e333455" ns2:_="" ns3:_="">
    <xsd:import namespace="3fb62006-019d-4ab3-a043-cc784d27d378"/>
    <xsd:import namespace="36e53234-7dc7-4681-a7d9-50127b757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62006-019d-4ab3-a043-cc784d27d3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e53234-7dc7-4681-a7d9-50127b7578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64bb63d-1ba8-4053-bdaa-4db4619f5e4c}" ma:internalName="TaxCatchAll" ma:showField="CatchAllData" ma:web="36e53234-7dc7-4681-a7d9-50127b757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9B8415-105A-40E0-8538-58B64B641A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68E0F7-0F6E-4878-BB06-606348CAA86B}">
  <ds:schemaRefs>
    <ds:schemaRef ds:uri="http://schemas.microsoft.com/office/2006/metadata/properties"/>
    <ds:schemaRef ds:uri="http://schemas.microsoft.com/office/infopath/2007/PartnerControls"/>
    <ds:schemaRef ds:uri="3fb62006-019d-4ab3-a043-cc784d27d378"/>
    <ds:schemaRef ds:uri="36e53234-7dc7-4681-a7d9-50127b75780f"/>
  </ds:schemaRefs>
</ds:datastoreItem>
</file>

<file path=customXml/itemProps3.xml><?xml version="1.0" encoding="utf-8"?>
<ds:datastoreItem xmlns:ds="http://schemas.openxmlformats.org/officeDocument/2006/customXml" ds:itemID="{18505843-BA61-45E9-9260-A62A408EC5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b62006-019d-4ab3-a043-cc784d27d378"/>
    <ds:schemaRef ds:uri="36e53234-7dc7-4681-a7d9-50127b757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Sprint 1 Burndown</vt:lpstr>
      <vt:lpstr>Sprint 2 Burndown</vt:lpstr>
      <vt:lpstr>Sprint 3 Burndown</vt:lpstr>
      <vt:lpstr>Sprint 4 Burndown</vt:lpstr>
      <vt:lpstr>Sprint 5 Burndown</vt:lpstr>
      <vt:lpstr>Sprint 6 Burndown</vt:lpstr>
      <vt:lpstr>Sprint 1 BD Chart</vt:lpstr>
      <vt:lpstr>Sprint 2 BD Chart</vt:lpstr>
      <vt:lpstr>Sprint 3 BD Chart</vt:lpstr>
      <vt:lpstr>Sprint 4 BD Chart</vt:lpstr>
      <vt:lpstr>Sprint 5 BD Chart</vt:lpstr>
      <vt:lpstr>Sprint 6 BD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Adcock, Erin</cp:lastModifiedBy>
  <cp:revision/>
  <dcterms:created xsi:type="dcterms:W3CDTF">2020-08-04T20:06:25Z</dcterms:created>
  <dcterms:modified xsi:type="dcterms:W3CDTF">2025-02-07T15:26:46Z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0x0101007E4346FE2FED0341A708AB6502F6E6A5</vt:lpwstr>
  </property>
  <property fmtid="{D5CDD505-2E9C-101B-9397-08002B2CF9AE}" pid="3" name="MediaServiceImageTags">
    <vt:lpwstr/>
  </property>
</Properties>
</file>