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公式1" sheetId="1" r:id="rId1"/>
    <sheet name="公式2" sheetId="2" r:id="rId2"/>
    <sheet name="酒精" sheetId="3" r:id="rId3"/>
    <sheet name="密度、波美度、比重度对照表" sheetId="4" r:id="rId4"/>
    <sheet name="尿素" sheetId="5" r:id="rId5"/>
    <sheet name="硫酸" sheetId="6" r:id="rId6"/>
  </sheets>
  <calcPr calcId="124519"/>
</workbook>
</file>

<file path=xl/calcChain.xml><?xml version="1.0" encoding="utf-8"?>
<calcChain xmlns="http://schemas.openxmlformats.org/spreadsheetml/2006/main">
  <c r="A62" i="6"/>
  <c r="A63" s="1"/>
  <c r="B6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3"/>
  <c r="A3" i="5"/>
  <c r="A4" s="1"/>
  <c r="B2"/>
  <c r="I14" i="1"/>
  <c r="J14" s="1"/>
  <c r="K14" s="1"/>
  <c r="K16"/>
  <c r="K17"/>
  <c r="K15"/>
  <c r="J16"/>
  <c r="J17"/>
  <c r="J15"/>
  <c r="I16"/>
  <c r="I17"/>
  <c r="I15"/>
  <c r="H53" i="2"/>
  <c r="I53"/>
  <c r="H54"/>
  <c r="H27"/>
  <c r="I27" s="1"/>
  <c r="H28"/>
  <c r="I28" s="1"/>
  <c r="H18"/>
  <c r="H19" s="1"/>
  <c r="I5"/>
  <c r="I6"/>
  <c r="I7"/>
  <c r="I8"/>
  <c r="I9"/>
  <c r="I10"/>
  <c r="I11"/>
  <c r="I12"/>
  <c r="I13"/>
  <c r="I14"/>
  <c r="I15"/>
  <c r="I16"/>
  <c r="I17"/>
  <c r="I4"/>
  <c r="H6"/>
  <c r="H7"/>
  <c r="H8" s="1"/>
  <c r="H9" s="1"/>
  <c r="H10" s="1"/>
  <c r="H11" s="1"/>
  <c r="H12" s="1"/>
  <c r="H13" s="1"/>
  <c r="H14" s="1"/>
  <c r="H15" s="1"/>
  <c r="H16" s="1"/>
  <c r="H17" s="1"/>
  <c r="H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D4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3"/>
  <c r="E3" s="1"/>
  <c r="E2"/>
  <c r="D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3"/>
  <c r="B3" s="1"/>
  <c r="B2"/>
  <c r="A2"/>
  <c r="D11" i="1"/>
  <c r="D12"/>
  <c r="E12" s="1"/>
  <c r="D10"/>
  <c r="E10"/>
  <c r="E11"/>
  <c r="D9"/>
  <c r="E9" s="1"/>
  <c r="A10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B10"/>
  <c r="A9"/>
  <c r="B9"/>
  <c r="I6"/>
  <c r="H6"/>
  <c r="H5"/>
  <c r="J2"/>
  <c r="I2"/>
  <c r="D3"/>
  <c r="C3"/>
  <c r="C2"/>
  <c r="D2"/>
  <c r="A64" i="6" l="1"/>
  <c r="B63"/>
  <c r="B4" i="5"/>
  <c r="A5"/>
  <c r="B3"/>
  <c r="I54" i="2"/>
  <c r="H55"/>
  <c r="H29"/>
  <c r="I19"/>
  <c r="H20"/>
  <c r="I18"/>
  <c r="D13" i="1"/>
  <c r="B11"/>
  <c r="B12"/>
  <c r="A65" i="6" l="1"/>
  <c r="B64"/>
  <c r="A6" i="5"/>
  <c r="B5"/>
  <c r="H56" i="2"/>
  <c r="I55"/>
  <c r="I29"/>
  <c r="H30"/>
  <c r="H21"/>
  <c r="I20"/>
  <c r="E4"/>
  <c r="B4"/>
  <c r="B7"/>
  <c r="B6"/>
  <c r="B5"/>
  <c r="B8"/>
  <c r="E13" i="1"/>
  <c r="D14"/>
  <c r="B13"/>
  <c r="A66" i="6" l="1"/>
  <c r="B65"/>
  <c r="A7" i="5"/>
  <c r="B6"/>
  <c r="H57" i="2"/>
  <c r="I56"/>
  <c r="H31"/>
  <c r="I30"/>
  <c r="I21"/>
  <c r="H22"/>
  <c r="E5"/>
  <c r="B10"/>
  <c r="B9"/>
  <c r="D15" i="1"/>
  <c r="E14"/>
  <c r="B14"/>
  <c r="A67" i="6" l="1"/>
  <c r="B66"/>
  <c r="A8" i="5"/>
  <c r="B7"/>
  <c r="H58" i="2"/>
  <c r="I57"/>
  <c r="I31"/>
  <c r="H32"/>
  <c r="I22"/>
  <c r="H23"/>
  <c r="E6"/>
  <c r="B11"/>
  <c r="E15" i="1"/>
  <c r="D16"/>
  <c r="B15"/>
  <c r="A68" i="6" l="1"/>
  <c r="B67"/>
  <c r="A9" i="5"/>
  <c r="B8"/>
  <c r="H59" i="2"/>
  <c r="I58"/>
  <c r="I32"/>
  <c r="H33"/>
  <c r="I23"/>
  <c r="H24"/>
  <c r="E7"/>
  <c r="B12"/>
  <c r="E16" i="1"/>
  <c r="D17"/>
  <c r="B16"/>
  <c r="A69" i="6" l="1"/>
  <c r="B68"/>
  <c r="A10" i="5"/>
  <c r="B9"/>
  <c r="I59" i="2"/>
  <c r="H60"/>
  <c r="I33"/>
  <c r="H34"/>
  <c r="H25"/>
  <c r="I24"/>
  <c r="E8"/>
  <c r="B13"/>
  <c r="E17" i="1"/>
  <c r="D18"/>
  <c r="B17"/>
  <c r="A70" i="6" l="1"/>
  <c r="B69"/>
  <c r="A11" i="5"/>
  <c r="B10"/>
  <c r="H61" i="2"/>
  <c r="I60"/>
  <c r="H35"/>
  <c r="I34"/>
  <c r="I25"/>
  <c r="H26"/>
  <c r="I26" s="1"/>
  <c r="E9"/>
  <c r="B14"/>
  <c r="D19" i="1"/>
  <c r="E18"/>
  <c r="B18"/>
  <c r="A71" i="6" l="1"/>
  <c r="B70"/>
  <c r="A12" i="5"/>
  <c r="B11"/>
  <c r="H62" i="2"/>
  <c r="I61"/>
  <c r="I35"/>
  <c r="H36"/>
  <c r="E10"/>
  <c r="B15"/>
  <c r="E19" i="1"/>
  <c r="D20"/>
  <c r="B19"/>
  <c r="A72" i="6" l="1"/>
  <c r="B71"/>
  <c r="A13" i="5"/>
  <c r="B12"/>
  <c r="H63" i="2"/>
  <c r="I62"/>
  <c r="I36"/>
  <c r="H37"/>
  <c r="E11"/>
  <c r="B16"/>
  <c r="E20" i="1"/>
  <c r="D21"/>
  <c r="B20"/>
  <c r="A73" i="6" l="1"/>
  <c r="B72"/>
  <c r="A14" i="5"/>
  <c r="B13"/>
  <c r="I63" i="2"/>
  <c r="H64"/>
  <c r="I37"/>
  <c r="H38"/>
  <c r="E12"/>
  <c r="B17"/>
  <c r="E21" i="1"/>
  <c r="D22"/>
  <c r="B21"/>
  <c r="A74" i="6" l="1"/>
  <c r="B73"/>
  <c r="A15" i="5"/>
  <c r="B14"/>
  <c r="H65" i="2"/>
  <c r="I64"/>
  <c r="H39"/>
  <c r="I38"/>
  <c r="E13"/>
  <c r="B18"/>
  <c r="D23" i="1"/>
  <c r="E22"/>
  <c r="B22"/>
  <c r="A75" i="6" l="1"/>
  <c r="B74"/>
  <c r="A16" i="5"/>
  <c r="B15"/>
  <c r="H66" i="2"/>
  <c r="I65"/>
  <c r="I39"/>
  <c r="H40"/>
  <c r="E14"/>
  <c r="B19"/>
  <c r="E23" i="1"/>
  <c r="D24"/>
  <c r="B23"/>
  <c r="A76" i="6" l="1"/>
  <c r="B75"/>
  <c r="A17" i="5"/>
  <c r="B16"/>
  <c r="H67" i="2"/>
  <c r="I66"/>
  <c r="I40"/>
  <c r="H41"/>
  <c r="E15"/>
  <c r="B20"/>
  <c r="E24" i="1"/>
  <c r="D25"/>
  <c r="B24"/>
  <c r="A77" i="6" l="1"/>
  <c r="B76"/>
  <c r="A18" i="5"/>
  <c r="B17"/>
  <c r="I67" i="2"/>
  <c r="H68"/>
  <c r="I41"/>
  <c r="H42"/>
  <c r="E16"/>
  <c r="B21"/>
  <c r="E25" i="1"/>
  <c r="D26"/>
  <c r="B25"/>
  <c r="A78" i="6" l="1"/>
  <c r="B77"/>
  <c r="B18" i="5"/>
  <c r="A19"/>
  <c r="H69" i="2"/>
  <c r="I68"/>
  <c r="H43"/>
  <c r="I42"/>
  <c r="E17"/>
  <c r="B22"/>
  <c r="D27" i="1"/>
  <c r="E26"/>
  <c r="B26"/>
  <c r="A79" i="6" l="1"/>
  <c r="B78"/>
  <c r="B19" i="5"/>
  <c r="A20"/>
  <c r="H70" i="2"/>
  <c r="I69"/>
  <c r="I43"/>
  <c r="H44"/>
  <c r="E18"/>
  <c r="B23"/>
  <c r="E27" i="1"/>
  <c r="D28"/>
  <c r="B27"/>
  <c r="A80" i="6" l="1"/>
  <c r="B79"/>
  <c r="A21" i="5"/>
  <c r="B20"/>
  <c r="H71" i="2"/>
  <c r="I70"/>
  <c r="I44"/>
  <c r="H45"/>
  <c r="E19"/>
  <c r="B24"/>
  <c r="E28" i="1"/>
  <c r="D29"/>
  <c r="B28"/>
  <c r="A81" i="6" l="1"/>
  <c r="B80"/>
  <c r="B21" i="5"/>
  <c r="A22"/>
  <c r="H72" i="2"/>
  <c r="I71"/>
  <c r="I45"/>
  <c r="H46"/>
  <c r="E20"/>
  <c r="B25"/>
  <c r="E29" i="1"/>
  <c r="D30"/>
  <c r="B29"/>
  <c r="A82" i="6" l="1"/>
  <c r="B81"/>
  <c r="A23" i="5"/>
  <c r="B22"/>
  <c r="H73" i="2"/>
  <c r="I72"/>
  <c r="H47"/>
  <c r="I46"/>
  <c r="E21"/>
  <c r="D31" i="1"/>
  <c r="E30"/>
  <c r="B30"/>
  <c r="A83" i="6" l="1"/>
  <c r="B82"/>
  <c r="A24" i="5"/>
  <c r="B23"/>
  <c r="H74" i="2"/>
  <c r="I73"/>
  <c r="I47"/>
  <c r="H48"/>
  <c r="E22"/>
  <c r="E31" i="1"/>
  <c r="D32"/>
  <c r="B31"/>
  <c r="A84" i="6" l="1"/>
  <c r="B83"/>
  <c r="B24" i="5"/>
  <c r="A25"/>
  <c r="H75" i="2"/>
  <c r="I74"/>
  <c r="I48"/>
  <c r="H49"/>
  <c r="E23"/>
  <c r="E32" i="1"/>
  <c r="D33"/>
  <c r="B32"/>
  <c r="A85" i="6" l="1"/>
  <c r="B84"/>
  <c r="B25" i="5"/>
  <c r="A26"/>
  <c r="H76" i="2"/>
  <c r="I75"/>
  <c r="I49"/>
  <c r="H50"/>
  <c r="E24"/>
  <c r="E25"/>
  <c r="E33" i="1"/>
  <c r="D34"/>
  <c r="B33"/>
  <c r="A86" i="6" l="1"/>
  <c r="B85"/>
  <c r="A27" i="5"/>
  <c r="B26"/>
  <c r="H77" i="2"/>
  <c r="I76"/>
  <c r="H51"/>
  <c r="I50"/>
  <c r="D35" i="1"/>
  <c r="E34"/>
  <c r="B35"/>
  <c r="B34"/>
  <c r="A87" i="6" l="1"/>
  <c r="B86"/>
  <c r="B27" i="5"/>
  <c r="A28"/>
  <c r="H78" i="2"/>
  <c r="I77"/>
  <c r="I51"/>
  <c r="H52"/>
  <c r="I52" s="1"/>
  <c r="E35" i="1"/>
  <c r="D36"/>
  <c r="A88" i="6" l="1"/>
  <c r="B87"/>
  <c r="B28" i="5"/>
  <c r="A29"/>
  <c r="H79" i="2"/>
  <c r="I78"/>
  <c r="E36" i="1"/>
  <c r="D37"/>
  <c r="A89" i="6" l="1"/>
  <c r="B88"/>
  <c r="A30" i="5"/>
  <c r="B29"/>
  <c r="I79" i="2"/>
  <c r="H80"/>
  <c r="E37" i="1"/>
  <c r="D38"/>
  <c r="A90" i="6" l="1"/>
  <c r="B89"/>
  <c r="B30" i="5"/>
  <c r="A31"/>
  <c r="H81" i="2"/>
  <c r="I80"/>
  <c r="D39" i="1"/>
  <c r="E38"/>
  <c r="A91" i="6" l="1"/>
  <c r="B90"/>
  <c r="B31" i="5"/>
  <c r="A32"/>
  <c r="I81" i="2"/>
  <c r="H82"/>
  <c r="E39" i="1"/>
  <c r="D40"/>
  <c r="A92" i="6" l="1"/>
  <c r="B91"/>
  <c r="A33" i="5"/>
  <c r="B32"/>
  <c r="H83" i="2"/>
  <c r="I82"/>
  <c r="E40" i="1"/>
  <c r="D41"/>
  <c r="A93" i="6" l="1"/>
  <c r="B92"/>
  <c r="A34" i="5"/>
  <c r="B33"/>
  <c r="I83" i="2"/>
  <c r="H84"/>
  <c r="E41" i="1"/>
  <c r="D42"/>
  <c r="A94" i="6" l="1"/>
  <c r="B93"/>
  <c r="B34" i="5"/>
  <c r="A35"/>
  <c r="H85" i="2"/>
  <c r="I84"/>
  <c r="D43" i="1"/>
  <c r="E42"/>
  <c r="A95" i="6" l="1"/>
  <c r="B94"/>
  <c r="B35" i="5"/>
  <c r="A36"/>
  <c r="H86" i="2"/>
  <c r="I85"/>
  <c r="E43" i="1"/>
  <c r="D44"/>
  <c r="A96" i="6" l="1"/>
  <c r="B95"/>
  <c r="B36" i="5"/>
  <c r="A37"/>
  <c r="H87" i="2"/>
  <c r="I86"/>
  <c r="E44" i="1"/>
  <c r="D45"/>
  <c r="A97" i="6" l="1"/>
  <c r="B96"/>
  <c r="B37" i="5"/>
  <c r="A38"/>
  <c r="H88" i="2"/>
  <c r="I87"/>
  <c r="E45" i="1"/>
  <c r="D46"/>
  <c r="A98" i="6" l="1"/>
  <c r="B97"/>
  <c r="A39" i="5"/>
  <c r="B38"/>
  <c r="H89" i="2"/>
  <c r="I88"/>
  <c r="D47" i="1"/>
  <c r="E46"/>
  <c r="A99" i="6" l="1"/>
  <c r="B98"/>
  <c r="A40" i="5"/>
  <c r="B39"/>
  <c r="H90" i="2"/>
  <c r="I89"/>
  <c r="E47" i="1"/>
  <c r="D48"/>
  <c r="A100" i="6" l="1"/>
  <c r="B99"/>
  <c r="A41" i="5"/>
  <c r="B40"/>
  <c r="H91" i="2"/>
  <c r="I90"/>
  <c r="E48" i="1"/>
  <c r="D49"/>
  <c r="A101" i="6" l="1"/>
  <c r="B100"/>
  <c r="A42" i="5"/>
  <c r="B41"/>
  <c r="H92" i="2"/>
  <c r="I91"/>
  <c r="E49" i="1"/>
  <c r="D50"/>
  <c r="A102" i="6" l="1"/>
  <c r="B101"/>
  <c r="A43" i="5"/>
  <c r="B42"/>
  <c r="H93" i="2"/>
  <c r="I92"/>
  <c r="D51" i="1"/>
  <c r="E50"/>
  <c r="A103" i="6" l="1"/>
  <c r="B102"/>
  <c r="A44" i="5"/>
  <c r="B43"/>
  <c r="H94" i="2"/>
  <c r="I93"/>
  <c r="E51" i="1"/>
  <c r="D52"/>
  <c r="A104" i="6" l="1"/>
  <c r="B103"/>
  <c r="B44" i="5"/>
  <c r="A45"/>
  <c r="H95" i="2"/>
  <c r="I94"/>
  <c r="E52" i="1"/>
  <c r="D53"/>
  <c r="A105" i="6" l="1"/>
  <c r="B104"/>
  <c r="B45" i="5"/>
  <c r="A46"/>
  <c r="H96" i="2"/>
  <c r="I95"/>
  <c r="E53" i="1"/>
  <c r="D54"/>
  <c r="A106" i="6" l="1"/>
  <c r="B105"/>
  <c r="B46" i="5"/>
  <c r="A47"/>
  <c r="H97" i="2"/>
  <c r="I96"/>
  <c r="D55" i="1"/>
  <c r="E54"/>
  <c r="A107" i="6" l="1"/>
  <c r="B106"/>
  <c r="B47" i="5"/>
  <c r="A48"/>
  <c r="I97" i="2"/>
  <c r="H98"/>
  <c r="E55" i="1"/>
  <c r="D56"/>
  <c r="A108" i="6" l="1"/>
  <c r="B107"/>
  <c r="A49" i="5"/>
  <c r="B48"/>
  <c r="H99" i="2"/>
  <c r="I98"/>
  <c r="E56" i="1"/>
  <c r="D57"/>
  <c r="A109" i="6" l="1"/>
  <c r="B108"/>
  <c r="B49" i="5"/>
  <c r="A50"/>
  <c r="I99" i="2"/>
  <c r="H100"/>
  <c r="E57" i="1"/>
  <c r="D58"/>
  <c r="B109" i="6" l="1"/>
  <c r="A110"/>
  <c r="B50" i="5"/>
  <c r="A51"/>
  <c r="H101" i="2"/>
  <c r="I100"/>
  <c r="D59" i="1"/>
  <c r="E58"/>
  <c r="A111" i="6" l="1"/>
  <c r="B110"/>
  <c r="B51" i="5"/>
  <c r="A52"/>
  <c r="H102" i="2"/>
  <c r="I101"/>
  <c r="E59" i="1"/>
  <c r="D60"/>
  <c r="A112" i="6" l="1"/>
  <c r="B111"/>
  <c r="A53" i="5"/>
  <c r="B52"/>
  <c r="H103" i="2"/>
  <c r="I102"/>
  <c r="E60" i="1"/>
  <c r="D61"/>
  <c r="A113" i="6" l="1"/>
  <c r="B112"/>
  <c r="A54" i="5"/>
  <c r="B53"/>
  <c r="H104" i="2"/>
  <c r="I103"/>
  <c r="E61" i="1"/>
  <c r="D62"/>
  <c r="B113" i="6" l="1"/>
  <c r="A114"/>
  <c r="B54" i="5"/>
  <c r="A55"/>
  <c r="H105" i="2"/>
  <c r="I104"/>
  <c r="D63" i="1"/>
  <c r="E62"/>
  <c r="A115" i="6" l="1"/>
  <c r="B114"/>
  <c r="B55" i="5"/>
  <c r="A56"/>
  <c r="H106" i="2"/>
  <c r="I105"/>
  <c r="E63" i="1"/>
  <c r="D64"/>
  <c r="A116" i="6" l="1"/>
  <c r="B115"/>
  <c r="A57" i="5"/>
  <c r="B56"/>
  <c r="H107" i="2"/>
  <c r="I106"/>
  <c r="E64" i="1"/>
  <c r="D65"/>
  <c r="A117" i="6" l="1"/>
  <c r="B116"/>
  <c r="A58" i="5"/>
  <c r="B57"/>
  <c r="H108" i="2"/>
  <c r="I107"/>
  <c r="E65" i="1"/>
  <c r="D66"/>
  <c r="A118" i="6" l="1"/>
  <c r="B117"/>
  <c r="B58" i="5"/>
  <c r="A59"/>
  <c r="H109" i="2"/>
  <c r="I108"/>
  <c r="D67" i="1"/>
  <c r="E66"/>
  <c r="A119" i="6" l="1"/>
  <c r="B118"/>
  <c r="B59" i="5"/>
  <c r="A60"/>
  <c r="H110" i="2"/>
  <c r="I109"/>
  <c r="E67" i="1"/>
  <c r="D68"/>
  <c r="A120" i="6" l="1"/>
  <c r="B119"/>
  <c r="A61" i="5"/>
  <c r="B61" s="1"/>
  <c r="B60"/>
  <c r="H111" i="2"/>
  <c r="I110"/>
  <c r="E68" i="1"/>
  <c r="D69"/>
  <c r="A121" i="6" l="1"/>
  <c r="B120"/>
  <c r="H112" i="2"/>
  <c r="I111"/>
  <c r="E69" i="1"/>
  <c r="D70"/>
  <c r="A122" i="6" l="1"/>
  <c r="B121"/>
  <c r="H113" i="2"/>
  <c r="I112"/>
  <c r="D71" i="1"/>
  <c r="E70"/>
  <c r="A123" i="6" l="1"/>
  <c r="B122"/>
  <c r="I113" i="2"/>
  <c r="H114"/>
  <c r="E71" i="1"/>
  <c r="D72"/>
  <c r="B123" i="6" l="1"/>
  <c r="A124"/>
  <c r="H115" i="2"/>
  <c r="I114"/>
  <c r="E72" i="1"/>
  <c r="D73"/>
  <c r="A125" i="6" l="1"/>
  <c r="B124"/>
  <c r="I115" i="2"/>
  <c r="H116"/>
  <c r="E73" i="1"/>
  <c r="D74"/>
  <c r="B125" i="6" l="1"/>
  <c r="A126"/>
  <c r="H117" i="2"/>
  <c r="I116"/>
  <c r="D75" i="1"/>
  <c r="E74"/>
  <c r="A127" i="6" l="1"/>
  <c r="B126"/>
  <c r="H118" i="2"/>
  <c r="I117"/>
  <c r="E75" i="1"/>
  <c r="D76"/>
  <c r="A128" i="6" l="1"/>
  <c r="B127"/>
  <c r="H119" i="2"/>
  <c r="I118"/>
  <c r="E76" i="1"/>
  <c r="D77"/>
  <c r="A129" i="6" l="1"/>
  <c r="B128"/>
  <c r="H120" i="2"/>
  <c r="I119"/>
  <c r="E77" i="1"/>
  <c r="D78"/>
  <c r="B129" i="6" l="1"/>
  <c r="A130"/>
  <c r="H121" i="2"/>
  <c r="I120"/>
  <c r="D79" i="1"/>
  <c r="E78"/>
  <c r="A131" i="6" l="1"/>
  <c r="B130"/>
  <c r="H122" i="2"/>
  <c r="I121"/>
  <c r="E79" i="1"/>
  <c r="D80"/>
  <c r="B131" i="6" l="1"/>
  <c r="A132"/>
  <c r="H123" i="2"/>
  <c r="I122"/>
  <c r="E80" i="1"/>
  <c r="D81"/>
  <c r="A133" i="6" l="1"/>
  <c r="B132"/>
  <c r="H124" i="2"/>
  <c r="I123"/>
  <c r="E81" i="1"/>
  <c r="D82"/>
  <c r="A134" i="6" l="1"/>
  <c r="B133"/>
  <c r="H125" i="2"/>
  <c r="I124"/>
  <c r="D83" i="1"/>
  <c r="E82"/>
  <c r="A135" i="6" l="1"/>
  <c r="B134"/>
  <c r="H126" i="2"/>
  <c r="I125"/>
  <c r="E83" i="1"/>
  <c r="D84"/>
  <c r="B135" i="6" l="1"/>
  <c r="A136"/>
  <c r="H127" i="2"/>
  <c r="I126"/>
  <c r="E84" i="1"/>
  <c r="D85"/>
  <c r="A137" i="6" l="1"/>
  <c r="B136"/>
  <c r="I127" i="2"/>
  <c r="H128"/>
  <c r="E85" i="1"/>
  <c r="D86"/>
  <c r="D87" s="1"/>
  <c r="D88" s="1"/>
  <c r="D89" s="1"/>
  <c r="D90" s="1"/>
  <c r="B137" i="6" l="1"/>
  <c r="A138"/>
  <c r="H129" i="2"/>
  <c r="I128"/>
  <c r="A139" i="6" l="1"/>
  <c r="B138"/>
  <c r="I129" i="2"/>
  <c r="H130"/>
  <c r="A140" i="6" l="1"/>
  <c r="B139"/>
  <c r="H131" i="2"/>
  <c r="I130"/>
  <c r="A141" i="6" l="1"/>
  <c r="B140"/>
  <c r="I131" i="2"/>
  <c r="H132"/>
  <c r="B141" i="6" l="1"/>
  <c r="A142"/>
  <c r="H133" i="2"/>
  <c r="I132"/>
  <c r="A143" i="6" l="1"/>
  <c r="B142"/>
  <c r="H134" i="2"/>
  <c r="I133"/>
  <c r="A144" i="6" l="1"/>
  <c r="B143"/>
  <c r="H135" i="2"/>
  <c r="I134"/>
  <c r="A145" i="6" l="1"/>
  <c r="B144"/>
  <c r="I135" i="2"/>
  <c r="H136"/>
  <c r="B145" i="6" l="1"/>
  <c r="A146"/>
  <c r="H137" i="2"/>
  <c r="I136"/>
  <c r="A147" i="6" l="1"/>
  <c r="B146"/>
  <c r="H138" i="2"/>
  <c r="I137"/>
  <c r="B147" i="6" l="1"/>
  <c r="A148"/>
  <c r="H139" i="2"/>
  <c r="I138"/>
  <c r="A149" i="6" l="1"/>
  <c r="B148"/>
  <c r="H140" i="2"/>
  <c r="I139"/>
  <c r="A150" i="6" l="1"/>
  <c r="B149"/>
  <c r="H141" i="2"/>
  <c r="I140"/>
  <c r="A151" i="6" l="1"/>
  <c r="B150"/>
  <c r="H142" i="2"/>
  <c r="I141"/>
  <c r="B151" i="6" l="1"/>
  <c r="A152"/>
  <c r="H143" i="2"/>
  <c r="I142"/>
  <c r="A153" i="6" l="1"/>
  <c r="B152"/>
  <c r="H144" i="2"/>
  <c r="I143"/>
  <c r="B153" i="6" l="1"/>
  <c r="A154"/>
  <c r="B154" s="1"/>
  <c r="H145" i="2"/>
  <c r="I144"/>
  <c r="I145" l="1"/>
  <c r="H146"/>
  <c r="H147" l="1"/>
  <c r="I146"/>
  <c r="I147" l="1"/>
  <c r="H148"/>
  <c r="H149" l="1"/>
  <c r="I148"/>
  <c r="H150" l="1"/>
  <c r="I149"/>
  <c r="H151" l="1"/>
  <c r="I150"/>
  <c r="H152" l="1"/>
  <c r="I151"/>
  <c r="H153" l="1"/>
  <c r="I152"/>
  <c r="H154" l="1"/>
  <c r="I153"/>
  <c r="H155" l="1"/>
  <c r="I154"/>
  <c r="H156" l="1"/>
  <c r="I155"/>
  <c r="H157" l="1"/>
  <c r="I156"/>
  <c r="H158" l="1"/>
  <c r="I157"/>
  <c r="H159" l="1"/>
  <c r="I158"/>
  <c r="H160" l="1"/>
  <c r="I159"/>
  <c r="H161" l="1"/>
  <c r="I160"/>
  <c r="I161" l="1"/>
  <c r="H162"/>
  <c r="H163" l="1"/>
  <c r="I162"/>
  <c r="I163" l="1"/>
  <c r="H164"/>
  <c r="H165" l="1"/>
  <c r="I164"/>
  <c r="H166" l="1"/>
  <c r="I165"/>
  <c r="H167" l="1"/>
  <c r="I166"/>
  <c r="H168" l="1"/>
  <c r="I167"/>
  <c r="H169" l="1"/>
  <c r="I168"/>
  <c r="H170" l="1"/>
  <c r="I169"/>
  <c r="H171" l="1"/>
  <c r="I170"/>
  <c r="H172" l="1"/>
  <c r="I171"/>
  <c r="H173" l="1"/>
  <c r="I172"/>
  <c r="H174" l="1"/>
  <c r="I173"/>
  <c r="H175" l="1"/>
  <c r="I174"/>
  <c r="H176" l="1"/>
  <c r="I175"/>
  <c r="H177" l="1"/>
  <c r="I176"/>
  <c r="I177" l="1"/>
  <c r="H178"/>
  <c r="H179" l="1"/>
  <c r="I178"/>
  <c r="I179" l="1"/>
  <c r="H180"/>
  <c r="H181" l="1"/>
  <c r="I180"/>
  <c r="H182" l="1"/>
  <c r="I181"/>
  <c r="H183" l="1"/>
  <c r="I182"/>
  <c r="H184" l="1"/>
  <c r="I183"/>
  <c r="H185" l="1"/>
  <c r="I184"/>
  <c r="H186" l="1"/>
  <c r="I185"/>
  <c r="H187" l="1"/>
  <c r="I186"/>
  <c r="H188" l="1"/>
  <c r="I187"/>
  <c r="H189" l="1"/>
  <c r="I188"/>
  <c r="H190" l="1"/>
  <c r="I189"/>
  <c r="H191" l="1"/>
  <c r="I190"/>
  <c r="H192" l="1"/>
  <c r="I191"/>
  <c r="H193" l="1"/>
  <c r="I192"/>
  <c r="I193" l="1"/>
  <c r="H194"/>
  <c r="H195" l="1"/>
  <c r="I194"/>
  <c r="I195" l="1"/>
  <c r="H196"/>
  <c r="H197" l="1"/>
  <c r="I196"/>
  <c r="H198" l="1"/>
  <c r="I197"/>
  <c r="H199" l="1"/>
  <c r="I198"/>
  <c r="H200" l="1"/>
  <c r="I199"/>
  <c r="H201" l="1"/>
  <c r="I200"/>
  <c r="H202" l="1"/>
  <c r="I201"/>
  <c r="H203" l="1"/>
  <c r="I202"/>
  <c r="H204" l="1"/>
  <c r="I203"/>
  <c r="H205" l="1"/>
  <c r="I204"/>
  <c r="H206" l="1"/>
  <c r="I205"/>
  <c r="H207" l="1"/>
  <c r="I206"/>
  <c r="H208" l="1"/>
  <c r="I207"/>
  <c r="H209" l="1"/>
  <c r="I208"/>
  <c r="H210" l="1"/>
  <c r="I209"/>
  <c r="H211" l="1"/>
  <c r="I210"/>
  <c r="I211" l="1"/>
  <c r="H212"/>
  <c r="H213" l="1"/>
  <c r="I212"/>
  <c r="H214" l="1"/>
  <c r="I213"/>
  <c r="H215" l="1"/>
  <c r="I214"/>
  <c r="H216" l="1"/>
  <c r="I215"/>
  <c r="H217" l="1"/>
  <c r="I216"/>
  <c r="H218" l="1"/>
  <c r="I217"/>
  <c r="H219" l="1"/>
  <c r="I218"/>
  <c r="H220" l="1"/>
  <c r="I219"/>
  <c r="H221" l="1"/>
  <c r="I220"/>
  <c r="H222" l="1"/>
  <c r="I221"/>
  <c r="H223" l="1"/>
  <c r="I222"/>
  <c r="I223" l="1"/>
  <c r="H224"/>
  <c r="H225" l="1"/>
  <c r="I224"/>
  <c r="I225" l="1"/>
  <c r="H226"/>
  <c r="H227" l="1"/>
  <c r="I226"/>
  <c r="I227" l="1"/>
  <c r="H228"/>
  <c r="H229" l="1"/>
  <c r="I228"/>
  <c r="H230" l="1"/>
  <c r="I229"/>
  <c r="H231" l="1"/>
  <c r="I230"/>
  <c r="H232" l="1"/>
  <c r="I231"/>
  <c r="H233" l="1"/>
  <c r="I232"/>
  <c r="H234" l="1"/>
  <c r="I233"/>
  <c r="H235" l="1"/>
  <c r="I234"/>
  <c r="H236" l="1"/>
  <c r="I235"/>
  <c r="H237" l="1"/>
  <c r="I236"/>
  <c r="H238" l="1"/>
  <c r="I237"/>
  <c r="H239" l="1"/>
  <c r="I238"/>
  <c r="H240" l="1"/>
  <c r="I239"/>
  <c r="H241" l="1"/>
  <c r="I240"/>
  <c r="H242" l="1"/>
  <c r="I241"/>
  <c r="H243" l="1"/>
  <c r="I242"/>
  <c r="I243" l="1"/>
  <c r="H244"/>
  <c r="H245" l="1"/>
  <c r="I244"/>
  <c r="H246" l="1"/>
  <c r="I245"/>
  <c r="H247" l="1"/>
  <c r="I246"/>
  <c r="H248" l="1"/>
  <c r="I247"/>
  <c r="H249" l="1"/>
  <c r="I248"/>
  <c r="H250" l="1"/>
  <c r="I249"/>
  <c r="H251" l="1"/>
  <c r="I250"/>
  <c r="H252" l="1"/>
  <c r="I251"/>
  <c r="H253" l="1"/>
  <c r="I252"/>
  <c r="H254" l="1"/>
  <c r="I253"/>
  <c r="H255" l="1"/>
  <c r="I254"/>
  <c r="I255" l="1"/>
  <c r="H256"/>
  <c r="H257" l="1"/>
  <c r="I256"/>
  <c r="H258" l="1"/>
  <c r="I257"/>
  <c r="H259" l="1"/>
  <c r="I258"/>
  <c r="H260" l="1"/>
  <c r="I259"/>
  <c r="H261" l="1"/>
  <c r="I260"/>
  <c r="H262" l="1"/>
  <c r="I261"/>
  <c r="H263" l="1"/>
  <c r="I262"/>
  <c r="H264" l="1"/>
  <c r="I263"/>
  <c r="H265" l="1"/>
  <c r="I264"/>
  <c r="I265" l="1"/>
  <c r="H266"/>
  <c r="H267" l="1"/>
  <c r="I266"/>
  <c r="H268" l="1"/>
  <c r="I267"/>
  <c r="H269" l="1"/>
  <c r="I268"/>
  <c r="H270" l="1"/>
  <c r="I269"/>
  <c r="H271" l="1"/>
  <c r="I270"/>
  <c r="I271" l="1"/>
  <c r="H272"/>
  <c r="H273" l="1"/>
  <c r="I272"/>
  <c r="I273" l="1"/>
  <c r="H274"/>
  <c r="H275" l="1"/>
  <c r="I274"/>
  <c r="I275" l="1"/>
  <c r="H276"/>
  <c r="H277" l="1"/>
  <c r="I276"/>
  <c r="H278" l="1"/>
  <c r="I277"/>
  <c r="H279" l="1"/>
  <c r="I278"/>
  <c r="H280" l="1"/>
  <c r="I279"/>
  <c r="H281" l="1"/>
  <c r="I280"/>
  <c r="H282" l="1"/>
  <c r="I281"/>
  <c r="H283" l="1"/>
  <c r="I282"/>
  <c r="H284" l="1"/>
  <c r="I283"/>
  <c r="H285" l="1"/>
  <c r="I284"/>
  <c r="H286" l="1"/>
  <c r="I285"/>
  <c r="H287" l="1"/>
  <c r="I286"/>
  <c r="H288" l="1"/>
  <c r="I287"/>
  <c r="H289" l="1"/>
  <c r="I288"/>
  <c r="H290" l="1"/>
  <c r="I289"/>
  <c r="H291" l="1"/>
  <c r="I290"/>
  <c r="I291" l="1"/>
  <c r="H292"/>
  <c r="H293" l="1"/>
  <c r="I292"/>
  <c r="H294" l="1"/>
  <c r="I293"/>
  <c r="H295" l="1"/>
  <c r="I294"/>
  <c r="I295" l="1"/>
  <c r="H296"/>
  <c r="H297" l="1"/>
  <c r="I296"/>
  <c r="H298" l="1"/>
  <c r="I297"/>
  <c r="H299" l="1"/>
  <c r="I298"/>
  <c r="H300" l="1"/>
  <c r="I299"/>
  <c r="H301" l="1"/>
  <c r="I300"/>
  <c r="H302" l="1"/>
  <c r="I301"/>
  <c r="H303" l="1"/>
  <c r="I302"/>
  <c r="H304" l="1"/>
  <c r="I303"/>
  <c r="H305" l="1"/>
  <c r="I304"/>
  <c r="I305" l="1"/>
  <c r="H306"/>
  <c r="H307" l="1"/>
  <c r="I306"/>
  <c r="I307" l="1"/>
  <c r="H308"/>
  <c r="H309" l="1"/>
  <c r="I308"/>
  <c r="I309" l="1"/>
  <c r="H310"/>
  <c r="H311" l="1"/>
  <c r="I310"/>
  <c r="H312" l="1"/>
  <c r="I311"/>
  <c r="H313" l="1"/>
  <c r="I312"/>
  <c r="H314" l="1"/>
  <c r="I313"/>
  <c r="H315" l="1"/>
  <c r="I314"/>
  <c r="H316" l="1"/>
  <c r="I315"/>
  <c r="H317" l="1"/>
  <c r="I316"/>
  <c r="H318" l="1"/>
  <c r="I317"/>
  <c r="H319" l="1"/>
  <c r="I318"/>
  <c r="I319" l="1"/>
  <c r="H320"/>
  <c r="H321" l="1"/>
  <c r="I320"/>
  <c r="I321" l="1"/>
  <c r="H322"/>
  <c r="H323" l="1"/>
  <c r="I322"/>
  <c r="H324" l="1"/>
  <c r="I323"/>
  <c r="H325" l="1"/>
  <c r="I324"/>
  <c r="H326" l="1"/>
  <c r="I325"/>
  <c r="H327" l="1"/>
  <c r="I326"/>
  <c r="I327" l="1"/>
  <c r="H328"/>
  <c r="H329" l="1"/>
  <c r="I328"/>
  <c r="H330" l="1"/>
  <c r="I329"/>
  <c r="H331" l="1"/>
  <c r="I330"/>
  <c r="H332" l="1"/>
  <c r="I331"/>
  <c r="H333" l="1"/>
  <c r="I332"/>
  <c r="H334" l="1"/>
  <c r="I333"/>
  <c r="H335" l="1"/>
  <c r="I334"/>
  <c r="I335" l="1"/>
  <c r="H336"/>
  <c r="H337" l="1"/>
  <c r="I336"/>
  <c r="I337" l="1"/>
  <c r="H338"/>
  <c r="H339" l="1"/>
  <c r="I338"/>
  <c r="H340" l="1"/>
  <c r="I339"/>
  <c r="H341" l="1"/>
  <c r="I340"/>
  <c r="H342" l="1"/>
  <c r="I341"/>
  <c r="H343" l="1"/>
  <c r="I342"/>
  <c r="H344" l="1"/>
  <c r="I343"/>
  <c r="H345" l="1"/>
  <c r="I344"/>
  <c r="H346" l="1"/>
  <c r="I345"/>
  <c r="H347" l="1"/>
  <c r="I346"/>
  <c r="H348" l="1"/>
  <c r="I347"/>
  <c r="H349" l="1"/>
  <c r="I348"/>
  <c r="H350" l="1"/>
  <c r="I349"/>
  <c r="H351" l="1"/>
  <c r="I350"/>
  <c r="H352" l="1"/>
  <c r="I351"/>
  <c r="H353" l="1"/>
  <c r="I352"/>
  <c r="H354" l="1"/>
  <c r="I353"/>
  <c r="H355" l="1"/>
  <c r="I354"/>
  <c r="H356" l="1"/>
  <c r="I355"/>
  <c r="H357" l="1"/>
  <c r="I356"/>
  <c r="H358" l="1"/>
  <c r="I357"/>
  <c r="H359" l="1"/>
  <c r="I358"/>
  <c r="H360" l="1"/>
  <c r="I359"/>
  <c r="H361" l="1"/>
  <c r="I360"/>
  <c r="H362" l="1"/>
  <c r="I361"/>
  <c r="H363" l="1"/>
  <c r="I362"/>
  <c r="I363" l="1"/>
  <c r="H364"/>
  <c r="H365" l="1"/>
  <c r="I364"/>
  <c r="I365" l="1"/>
  <c r="H366"/>
  <c r="H367" l="1"/>
  <c r="I366"/>
  <c r="I367" l="1"/>
  <c r="H368"/>
  <c r="H369" l="1"/>
  <c r="I368"/>
  <c r="H370" l="1"/>
  <c r="I369"/>
  <c r="H371" l="1"/>
  <c r="I370"/>
  <c r="H372" l="1"/>
  <c r="I371"/>
  <c r="H373" l="1"/>
  <c r="I372"/>
  <c r="I373" l="1"/>
  <c r="H374"/>
  <c r="H375" l="1"/>
  <c r="I374"/>
  <c r="H376" l="1"/>
  <c r="I375"/>
  <c r="H377" l="1"/>
  <c r="I376"/>
  <c r="H378" l="1"/>
  <c r="I377"/>
  <c r="H379" l="1"/>
  <c r="I378"/>
  <c r="H380" l="1"/>
  <c r="I379"/>
  <c r="H381" l="1"/>
  <c r="I380"/>
  <c r="H382" l="1"/>
  <c r="I381"/>
  <c r="H383" l="1"/>
  <c r="I382"/>
  <c r="H384" l="1"/>
  <c r="I383"/>
  <c r="H385" l="1"/>
  <c r="I384"/>
  <c r="H386" l="1"/>
  <c r="I385"/>
  <c r="H387" l="1"/>
  <c r="I386"/>
  <c r="I387" l="1"/>
  <c r="H388"/>
  <c r="H389" l="1"/>
  <c r="I388"/>
  <c r="H390" l="1"/>
  <c r="I389"/>
  <c r="H391" l="1"/>
  <c r="I390"/>
  <c r="I391" l="1"/>
  <c r="H392"/>
  <c r="H393" l="1"/>
  <c r="I392"/>
  <c r="I393" l="1"/>
  <c r="H394"/>
  <c r="H395" l="1"/>
  <c r="I394"/>
  <c r="I395" l="1"/>
  <c r="H396"/>
  <c r="H397" l="1"/>
  <c r="I396"/>
  <c r="H398" l="1"/>
  <c r="I397"/>
  <c r="H399" l="1"/>
  <c r="I398"/>
  <c r="I399" l="1"/>
  <c r="H400"/>
  <c r="H401" l="1"/>
  <c r="I400"/>
  <c r="H402" l="1"/>
  <c r="I401"/>
  <c r="H403" l="1"/>
  <c r="I402"/>
  <c r="H404" l="1"/>
  <c r="I403"/>
  <c r="H405" l="1"/>
  <c r="I404"/>
  <c r="H406" l="1"/>
  <c r="I405"/>
  <c r="H407" l="1"/>
  <c r="I406"/>
  <c r="I407" l="1"/>
  <c r="H408"/>
  <c r="H409" l="1"/>
  <c r="I408"/>
  <c r="H410" l="1"/>
  <c r="I409"/>
  <c r="H411" l="1"/>
  <c r="I410"/>
  <c r="H412" l="1"/>
  <c r="I411"/>
  <c r="H413" l="1"/>
  <c r="I412"/>
  <c r="H414" l="1"/>
  <c r="I413"/>
  <c r="H415" l="1"/>
  <c r="I414"/>
  <c r="H416" l="1"/>
  <c r="I415"/>
  <c r="H417" l="1"/>
  <c r="I416"/>
  <c r="H418" l="1"/>
  <c r="I417"/>
  <c r="H419" l="1"/>
  <c r="I418"/>
  <c r="H420" l="1"/>
  <c r="I419"/>
  <c r="H421" l="1"/>
  <c r="I420"/>
  <c r="I421" l="1"/>
  <c r="H422"/>
  <c r="H423" l="1"/>
  <c r="I422"/>
  <c r="I423" l="1"/>
  <c r="H424"/>
  <c r="H425" l="1"/>
  <c r="I424"/>
  <c r="I425" l="1"/>
  <c r="H426"/>
  <c r="H427" l="1"/>
  <c r="I426"/>
  <c r="I427" l="1"/>
  <c r="H428"/>
  <c r="H429" l="1"/>
  <c r="I428"/>
  <c r="I429" l="1"/>
  <c r="H430"/>
  <c r="H431" l="1"/>
  <c r="I430"/>
  <c r="H432" l="1"/>
  <c r="I431"/>
  <c r="H433" l="1"/>
  <c r="I432"/>
  <c r="H434" l="1"/>
  <c r="I433"/>
  <c r="H435" l="1"/>
  <c r="I434"/>
  <c r="I435" l="1"/>
  <c r="H436"/>
  <c r="H437" l="1"/>
  <c r="I436"/>
  <c r="H438" l="1"/>
  <c r="I437"/>
  <c r="H439" l="1"/>
  <c r="I438"/>
  <c r="I439" l="1"/>
  <c r="H440"/>
  <c r="H441" l="1"/>
  <c r="I440"/>
  <c r="I441" l="1"/>
  <c r="H442"/>
  <c r="H443" l="1"/>
  <c r="I442"/>
  <c r="H444" l="1"/>
  <c r="I443"/>
  <c r="H445" l="1"/>
  <c r="I444"/>
  <c r="I445" l="1"/>
  <c r="H446"/>
  <c r="H447" l="1"/>
  <c r="I446"/>
  <c r="I447" l="1"/>
  <c r="H448"/>
  <c r="H449" l="1"/>
  <c r="I448"/>
  <c r="I449" l="1"/>
  <c r="H450"/>
  <c r="H451" l="1"/>
  <c r="I450"/>
  <c r="I451" l="1"/>
  <c r="H452"/>
  <c r="H453" l="1"/>
  <c r="I452"/>
  <c r="H454" l="1"/>
  <c r="I453"/>
  <c r="H455" l="1"/>
  <c r="I454"/>
  <c r="H456" l="1"/>
  <c r="I455"/>
  <c r="H457" l="1"/>
  <c r="I456"/>
  <c r="I457" l="1"/>
  <c r="H458"/>
  <c r="H459" l="1"/>
  <c r="I458"/>
  <c r="I459" l="1"/>
  <c r="H460"/>
  <c r="H461" l="1"/>
  <c r="I460"/>
  <c r="H462" l="1"/>
  <c r="I461"/>
  <c r="H463" l="1"/>
  <c r="I462"/>
  <c r="H464" l="1"/>
  <c r="I463"/>
  <c r="H465" l="1"/>
  <c r="I464"/>
  <c r="H466" l="1"/>
  <c r="I465"/>
  <c r="H467" l="1"/>
  <c r="I466"/>
  <c r="H468" l="1"/>
  <c r="I467"/>
  <c r="H469" l="1"/>
  <c r="I468"/>
  <c r="H470" l="1"/>
  <c r="I469"/>
  <c r="H471" l="1"/>
  <c r="I470"/>
  <c r="H472" l="1"/>
  <c r="I471"/>
  <c r="H473" l="1"/>
  <c r="I472"/>
  <c r="H474" l="1"/>
  <c r="I473"/>
  <c r="H475" l="1"/>
  <c r="I474"/>
  <c r="H476" l="1"/>
  <c r="I475"/>
  <c r="H477" l="1"/>
  <c r="I476"/>
  <c r="I477" l="1"/>
  <c r="H478"/>
  <c r="H479" l="1"/>
  <c r="I478"/>
  <c r="I479" l="1"/>
  <c r="H480"/>
  <c r="H481" l="1"/>
  <c r="I480"/>
  <c r="H482" l="1"/>
  <c r="I481"/>
  <c r="H483" l="1"/>
  <c r="I482"/>
  <c r="H484" l="1"/>
  <c r="I483"/>
  <c r="H485" l="1"/>
  <c r="I484"/>
  <c r="I485" l="1"/>
  <c r="H486"/>
  <c r="H487" l="1"/>
  <c r="I486"/>
  <c r="H488" l="1"/>
  <c r="I487"/>
  <c r="H489" l="1"/>
  <c r="I488"/>
  <c r="H490" l="1"/>
  <c r="I489"/>
  <c r="H491" l="1"/>
  <c r="I490"/>
  <c r="H492" l="1"/>
  <c r="I491"/>
  <c r="H493" l="1"/>
  <c r="I492"/>
  <c r="H494" l="1"/>
  <c r="I493"/>
  <c r="H495" l="1"/>
  <c r="I494"/>
  <c r="I495" l="1"/>
  <c r="H496"/>
  <c r="H497" l="1"/>
  <c r="I496"/>
  <c r="H498" l="1"/>
  <c r="I497"/>
  <c r="H499" l="1"/>
  <c r="I498"/>
  <c r="H500" l="1"/>
  <c r="I499"/>
  <c r="H501" l="1"/>
  <c r="I500"/>
  <c r="H502" l="1"/>
  <c r="I501"/>
  <c r="H503" l="1"/>
  <c r="I502"/>
  <c r="H504" l="1"/>
  <c r="I503"/>
  <c r="H505" l="1"/>
  <c r="I504"/>
  <c r="H506" l="1"/>
  <c r="I505"/>
  <c r="H507" l="1"/>
  <c r="I506"/>
  <c r="H508" l="1"/>
  <c r="I507"/>
  <c r="H509" l="1"/>
  <c r="I508"/>
  <c r="H510" l="1"/>
  <c r="I509"/>
  <c r="H511" l="1"/>
  <c r="I510"/>
  <c r="H512" l="1"/>
  <c r="I511"/>
  <c r="H513" l="1"/>
  <c r="I512"/>
  <c r="I513" l="1"/>
  <c r="H514"/>
  <c r="H515" l="1"/>
  <c r="I514"/>
  <c r="H516" l="1"/>
  <c r="I515"/>
  <c r="H517" l="1"/>
  <c r="I516"/>
  <c r="H518" l="1"/>
  <c r="I517"/>
  <c r="H519" l="1"/>
  <c r="I518"/>
  <c r="H520" l="1"/>
  <c r="I519"/>
  <c r="H521" l="1"/>
  <c r="I520"/>
  <c r="H522" l="1"/>
  <c r="I521"/>
  <c r="H523" l="1"/>
  <c r="I522"/>
  <c r="I523" l="1"/>
  <c r="H524"/>
  <c r="H525" l="1"/>
  <c r="I524"/>
  <c r="I525" l="1"/>
  <c r="H526"/>
  <c r="H527" l="1"/>
  <c r="I526"/>
  <c r="I527" l="1"/>
  <c r="H528"/>
  <c r="H529" l="1"/>
  <c r="I528"/>
  <c r="I529" l="1"/>
  <c r="H530"/>
  <c r="H531" l="1"/>
  <c r="I530"/>
  <c r="I531" l="1"/>
  <c r="H532"/>
  <c r="H533" l="1"/>
  <c r="I532"/>
  <c r="H534" l="1"/>
  <c r="I533"/>
  <c r="H535" l="1"/>
  <c r="I534"/>
  <c r="H536" l="1"/>
  <c r="I535"/>
  <c r="H537" l="1"/>
  <c r="I536"/>
  <c r="I537" l="1"/>
  <c r="H538"/>
  <c r="H539" l="1"/>
  <c r="I538"/>
  <c r="I539" l="1"/>
  <c r="H540"/>
  <c r="H541" l="1"/>
  <c r="I540"/>
  <c r="H542" l="1"/>
  <c r="I541"/>
  <c r="H543" l="1"/>
  <c r="I542"/>
  <c r="H544" l="1"/>
  <c r="I543"/>
  <c r="H545" l="1"/>
  <c r="I544"/>
  <c r="H546" l="1"/>
  <c r="I545"/>
  <c r="H547" l="1"/>
  <c r="I546"/>
  <c r="I547" l="1"/>
  <c r="H548"/>
  <c r="H549" l="1"/>
  <c r="I548"/>
  <c r="H550" l="1"/>
  <c r="I549"/>
  <c r="H551" l="1"/>
  <c r="I550"/>
  <c r="I551" l="1"/>
  <c r="H552"/>
  <c r="H553" l="1"/>
  <c r="I552"/>
  <c r="H554" l="1"/>
  <c r="I553"/>
  <c r="H555" l="1"/>
  <c r="I554"/>
  <c r="H556" l="1"/>
  <c r="I555"/>
  <c r="H557" l="1"/>
  <c r="I556"/>
  <c r="H558" l="1"/>
  <c r="I557"/>
  <c r="H559" l="1"/>
  <c r="I558"/>
  <c r="I559" l="1"/>
  <c r="H560"/>
  <c r="H561" l="1"/>
  <c r="I560"/>
  <c r="H562" l="1"/>
  <c r="I561"/>
  <c r="H563" l="1"/>
  <c r="I562"/>
  <c r="H564" l="1"/>
  <c r="I563"/>
  <c r="H565" l="1"/>
  <c r="I564"/>
  <c r="H566" l="1"/>
  <c r="I565"/>
  <c r="H567" l="1"/>
  <c r="I566"/>
  <c r="H568" l="1"/>
  <c r="I567"/>
  <c r="H569" l="1"/>
  <c r="I568"/>
  <c r="H570" l="1"/>
  <c r="I569"/>
  <c r="I570" l="1"/>
  <c r="H571"/>
  <c r="I571" l="1"/>
  <c r="H572"/>
  <c r="H573" l="1"/>
  <c r="I572"/>
  <c r="H574" l="1"/>
  <c r="I573"/>
  <c r="H575" l="1"/>
  <c r="I574"/>
  <c r="H576" l="1"/>
  <c r="I575"/>
  <c r="H577" l="1"/>
  <c r="I576"/>
  <c r="I577" l="1"/>
  <c r="H578"/>
  <c r="H579" l="1"/>
  <c r="I578"/>
  <c r="H580" l="1"/>
  <c r="I579"/>
  <c r="H581" l="1"/>
  <c r="I580"/>
  <c r="H582" l="1"/>
  <c r="I581"/>
  <c r="I582" l="1"/>
  <c r="H583"/>
  <c r="H584" l="1"/>
  <c r="I583"/>
  <c r="H585" l="1"/>
  <c r="I584"/>
  <c r="I585" l="1"/>
  <c r="H586"/>
  <c r="H587" l="1"/>
  <c r="I586"/>
  <c r="H588" l="1"/>
  <c r="I587"/>
  <c r="I588" l="1"/>
  <c r="H589"/>
  <c r="H590" l="1"/>
  <c r="I589"/>
  <c r="H591" l="1"/>
  <c r="I590"/>
  <c r="I591" l="1"/>
  <c r="H592"/>
  <c r="I592" l="1"/>
  <c r="H593"/>
  <c r="H594" l="1"/>
  <c r="I593"/>
  <c r="I594" l="1"/>
  <c r="H595"/>
  <c r="H596" l="1"/>
  <c r="I595"/>
  <c r="H597" l="1"/>
  <c r="I596"/>
  <c r="H598" l="1"/>
  <c r="I597"/>
  <c r="I598" l="1"/>
  <c r="H599"/>
  <c r="I599" l="1"/>
  <c r="H600"/>
  <c r="H601" l="1"/>
  <c r="I600"/>
  <c r="H602" l="1"/>
  <c r="I601"/>
  <c r="H603" l="1"/>
  <c r="I602"/>
  <c r="H604" l="1"/>
  <c r="I603"/>
  <c r="I604" l="1"/>
  <c r="H605"/>
  <c r="I605" l="1"/>
  <c r="H606"/>
  <c r="H607" l="1"/>
  <c r="I606"/>
  <c r="H608" l="1"/>
  <c r="I607"/>
  <c r="I608" l="1"/>
  <c r="H609"/>
  <c r="H610" l="1"/>
  <c r="I609"/>
  <c r="H611" l="1"/>
  <c r="I610"/>
  <c r="H612" l="1"/>
  <c r="I611"/>
  <c r="I612" l="1"/>
  <c r="H613"/>
  <c r="I613" l="1"/>
  <c r="H614"/>
  <c r="I614" l="1"/>
  <c r="H615"/>
  <c r="H616" l="1"/>
  <c r="I615"/>
  <c r="H617" l="1"/>
  <c r="I616"/>
  <c r="H618" l="1"/>
  <c r="I617"/>
  <c r="I618" l="1"/>
  <c r="H619"/>
  <c r="I619" l="1"/>
  <c r="H620"/>
  <c r="H621" l="1"/>
  <c r="I620"/>
  <c r="H622" l="1"/>
  <c r="I621"/>
  <c r="H623" l="1"/>
  <c r="I622"/>
  <c r="H624" l="1"/>
  <c r="I623"/>
  <c r="I624" l="1"/>
  <c r="H625"/>
  <c r="H626" l="1"/>
  <c r="I625"/>
  <c r="H627" l="1"/>
  <c r="I626"/>
  <c r="I627" l="1"/>
  <c r="H628"/>
  <c r="I628" l="1"/>
  <c r="H629"/>
  <c r="H630" l="1"/>
  <c r="I629"/>
  <c r="H631" l="1"/>
  <c r="I630"/>
  <c r="H632" l="1"/>
  <c r="I631"/>
  <c r="H633" l="1"/>
  <c r="I632"/>
  <c r="I633" l="1"/>
  <c r="H634"/>
  <c r="I634" l="1"/>
  <c r="H635"/>
  <c r="H636" l="1"/>
  <c r="I635"/>
  <c r="H637" l="1"/>
  <c r="I636"/>
  <c r="H638" l="1"/>
  <c r="I637"/>
  <c r="H639" l="1"/>
  <c r="I638"/>
  <c r="H640" l="1"/>
  <c r="I639"/>
  <c r="H641" l="1"/>
  <c r="I640"/>
  <c r="I641" l="1"/>
  <c r="H642"/>
  <c r="I642" l="1"/>
  <c r="H643"/>
  <c r="I643" l="1"/>
  <c r="H644"/>
  <c r="H645" l="1"/>
  <c r="I644"/>
  <c r="I645" l="1"/>
  <c r="H646"/>
  <c r="I646" l="1"/>
  <c r="H647"/>
  <c r="I647" l="1"/>
  <c r="H648"/>
  <c r="H649" l="1"/>
  <c r="I649" s="1"/>
  <c r="I648"/>
</calcChain>
</file>

<file path=xl/sharedStrings.xml><?xml version="1.0" encoding="utf-8"?>
<sst xmlns="http://schemas.openxmlformats.org/spreadsheetml/2006/main" count="30" uniqueCount="18">
  <si>
    <t>density</t>
    <phoneticPr fontId="1" type="noConversion"/>
  </si>
  <si>
    <t>count</t>
    <phoneticPr fontId="1" type="noConversion"/>
  </si>
  <si>
    <t>dealt(density)</t>
    <phoneticPr fontId="1" type="noConversion"/>
  </si>
  <si>
    <t>dealt(count)</t>
    <phoneticPr fontId="1" type="noConversion"/>
  </si>
  <si>
    <t>浓度（%）</t>
    <phoneticPr fontId="1" type="noConversion"/>
  </si>
  <si>
    <r>
      <t>密度(g/m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</si>
  <si>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密度</t>
  </si>
  <si>
    <t>质量百分比</t>
  </si>
  <si>
    <t>酒精</t>
    <phoneticPr fontId="1" type="noConversion"/>
  </si>
  <si>
    <t>密度、波美度、比重度对照表</t>
  </si>
  <si>
    <r>
      <t>密度(g/cm</t>
    </r>
    <r>
      <rPr>
        <b/>
        <vertAlign val="superscript"/>
        <sz val="14"/>
        <rFont val="宋体"/>
        <charset val="134"/>
      </rPr>
      <t>3</t>
    </r>
    <r>
      <rPr>
        <b/>
        <sz val="14"/>
        <rFont val="宋体"/>
        <charset val="134"/>
      </rPr>
      <t>)</t>
    </r>
  </si>
  <si>
    <t>波美度</t>
  </si>
  <si>
    <t>比重度</t>
  </si>
  <si>
    <t>密度/g/cm3</t>
  </si>
  <si>
    <t>密度(g/cm3)</t>
  </si>
  <si>
    <t xml:space="preserve">        注：波美比重计应在15.6度温度下测定，温度每相差1度，波美计则相差0.054度。温度高于标准时加，低则减。</t>
  </si>
  <si>
    <t>密度</t>
    <phoneticPr fontId="1" type="noConversion"/>
  </si>
  <si>
    <t>浓度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</si>
</sst>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10.5"/>
      <name val="宋体"/>
      <charset val="134"/>
    </font>
    <font>
      <b/>
      <sz val="20"/>
      <name val="宋体"/>
      <charset val="134"/>
    </font>
    <font>
      <b/>
      <sz val="14"/>
      <name val="宋体"/>
      <charset val="134"/>
    </font>
    <font>
      <b/>
      <vertAlign val="superscript"/>
      <sz val="14"/>
      <name val="宋体"/>
      <charset val="134"/>
    </font>
    <font>
      <sz val="14"/>
      <name val="宋体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"/>
  <sheetViews>
    <sheetView workbookViewId="0">
      <selection activeCell="E14" sqref="E14"/>
    </sheetView>
  </sheetViews>
  <sheetFormatPr defaultRowHeight="13.5"/>
  <cols>
    <col min="1" max="1" width="17" customWidth="1"/>
    <col min="2" max="2" width="9" customWidth="1"/>
    <col min="3" max="3" width="20.5" customWidth="1"/>
    <col min="4" max="4" width="16.125" customWidth="1"/>
    <col min="5" max="5" width="19" customWidth="1"/>
    <col min="6" max="6" width="11.625" bestFit="1" customWidth="1"/>
    <col min="9" max="9" width="11.625" bestFit="1" customWidth="1"/>
    <col min="10" max="10" width="15.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>
        <v>7889</v>
      </c>
      <c r="B2">
        <v>937437</v>
      </c>
      <c r="C2">
        <f>A3-A2</f>
        <v>2111</v>
      </c>
      <c r="D2">
        <f>B3-B2</f>
        <v>31265</v>
      </c>
      <c r="H2">
        <v>2621575</v>
      </c>
      <c r="I2">
        <f>H2-H3</f>
        <v>685055</v>
      </c>
      <c r="J2">
        <f>I2*3300</f>
        <v>2260681500</v>
      </c>
    </row>
    <row r="3" spans="1:12">
      <c r="A3">
        <v>10000</v>
      </c>
      <c r="B3">
        <v>968702</v>
      </c>
      <c r="C3">
        <f t="shared" ref="C3" si="0">A4-A3</f>
        <v>3000</v>
      </c>
      <c r="D3">
        <f t="shared" ref="D3" si="1">B4-B3</f>
        <v>27351</v>
      </c>
      <c r="H3">
        <v>1936520</v>
      </c>
    </row>
    <row r="4" spans="1:12">
      <c r="A4">
        <v>13000</v>
      </c>
      <c r="B4">
        <v>996053</v>
      </c>
      <c r="H4">
        <v>1310710</v>
      </c>
    </row>
    <row r="5" spans="1:12">
      <c r="H5">
        <f>H4*2</f>
        <v>2621420</v>
      </c>
    </row>
    <row r="6" spans="1:12">
      <c r="H6">
        <f>H5-H3</f>
        <v>684900</v>
      </c>
      <c r="I6">
        <f>H6*3300</f>
        <v>2260170000</v>
      </c>
    </row>
    <row r="8" spans="1:12" ht="15.75">
      <c r="A8" t="s">
        <v>5</v>
      </c>
      <c r="B8" t="s">
        <v>4</v>
      </c>
      <c r="D8" t="s">
        <v>5</v>
      </c>
      <c r="E8" t="s">
        <v>4</v>
      </c>
    </row>
    <row r="9" spans="1:12">
      <c r="A9">
        <f>189/193.798</f>
        <v>0.97524226256204916</v>
      </c>
      <c r="B9">
        <f>A9*193.798-189</f>
        <v>0</v>
      </c>
      <c r="D9">
        <f>189/193.798</f>
        <v>0.97524226256204916</v>
      </c>
      <c r="E9">
        <f>D9*193.798-189</f>
        <v>0</v>
      </c>
      <c r="H9">
        <v>2100</v>
      </c>
    </row>
    <row r="10" spans="1:12">
      <c r="A10">
        <f>A9+0.02</f>
        <v>0.99524226256204917</v>
      </c>
      <c r="B10">
        <f t="shared" ref="B10:B35" si="2">A10*193.798-189</f>
        <v>3.8759600000000205</v>
      </c>
      <c r="D10">
        <f>D9+0.0001</f>
        <v>0.97534226256204914</v>
      </c>
      <c r="E10">
        <f t="shared" ref="E10:E73" si="3">D10*193.798-189</f>
        <v>1.9379799999995839E-2</v>
      </c>
      <c r="H10">
        <v>1700</v>
      </c>
    </row>
    <row r="11" spans="1:12">
      <c r="A11">
        <f t="shared" ref="A11:A34" si="4">A10+0.02</f>
        <v>1.0152422625620492</v>
      </c>
      <c r="B11">
        <f t="shared" si="2"/>
        <v>7.7519200000000126</v>
      </c>
      <c r="D11">
        <f t="shared" ref="D11:D74" si="5">D10+0.0001</f>
        <v>0.97544226256204913</v>
      </c>
      <c r="E11">
        <f t="shared" si="3"/>
        <v>3.8759599999991678E-2</v>
      </c>
      <c r="H11">
        <v>1400</v>
      </c>
    </row>
    <row r="12" spans="1:12">
      <c r="A12">
        <f t="shared" si="4"/>
        <v>1.0352422625620492</v>
      </c>
      <c r="B12">
        <f t="shared" si="2"/>
        <v>11.627880000000005</v>
      </c>
      <c r="D12">
        <f t="shared" si="5"/>
        <v>0.97554226256204912</v>
      </c>
      <c r="E12">
        <f t="shared" si="3"/>
        <v>5.8139399999987518E-2</v>
      </c>
    </row>
    <row r="13" spans="1:12">
      <c r="A13">
        <f t="shared" si="4"/>
        <v>1.0552422625620492</v>
      </c>
      <c r="B13">
        <f t="shared" si="2"/>
        <v>15.503840000000025</v>
      </c>
      <c r="D13">
        <f t="shared" si="5"/>
        <v>0.97564226256204911</v>
      </c>
      <c r="E13">
        <f t="shared" si="3"/>
        <v>7.7519199999983357E-2</v>
      </c>
    </row>
    <row r="14" spans="1:12">
      <c r="A14">
        <f t="shared" si="4"/>
        <v>1.0752422625620492</v>
      </c>
      <c r="B14">
        <f t="shared" si="2"/>
        <v>19.379800000000017</v>
      </c>
      <c r="D14">
        <f t="shared" si="5"/>
        <v>0.9757422625620491</v>
      </c>
      <c r="E14">
        <f t="shared" si="3"/>
        <v>9.6899000000007618E-2</v>
      </c>
      <c r="H14">
        <v>200</v>
      </c>
      <c r="I14">
        <f>1/H14*1000000000</f>
        <v>5000000</v>
      </c>
      <c r="J14">
        <f>I14/50</f>
        <v>100000</v>
      </c>
      <c r="K14">
        <f>J14*10</f>
        <v>1000000</v>
      </c>
    </row>
    <row r="15" spans="1:12">
      <c r="A15">
        <f t="shared" si="4"/>
        <v>1.0952422625620493</v>
      </c>
      <c r="B15">
        <f t="shared" si="2"/>
        <v>23.255760000000038</v>
      </c>
      <c r="D15">
        <f t="shared" si="5"/>
        <v>0.97584226256204909</v>
      </c>
      <c r="E15">
        <f t="shared" si="3"/>
        <v>0.11627880000000346</v>
      </c>
      <c r="H15">
        <v>1600</v>
      </c>
      <c r="I15">
        <f>1/H15*1000000000</f>
        <v>625000</v>
      </c>
      <c r="J15">
        <f>I15/50</f>
        <v>12500</v>
      </c>
      <c r="K15">
        <f>J15*10</f>
        <v>125000</v>
      </c>
      <c r="L15">
        <v>1.8</v>
      </c>
    </row>
    <row r="16" spans="1:12">
      <c r="A16">
        <f t="shared" si="4"/>
        <v>1.1152422625620493</v>
      </c>
      <c r="B16">
        <f t="shared" si="2"/>
        <v>27.13172000000003</v>
      </c>
      <c r="D16">
        <f t="shared" si="5"/>
        <v>0.97594226256204908</v>
      </c>
      <c r="E16">
        <f t="shared" si="3"/>
        <v>0.1356585999999993</v>
      </c>
      <c r="H16">
        <v>1800</v>
      </c>
      <c r="I16">
        <f t="shared" ref="I16:I17" si="6">1/H16*1000000000</f>
        <v>555555.5555555555</v>
      </c>
      <c r="J16">
        <f t="shared" ref="J16:J17" si="7">I16/50</f>
        <v>11111.111111111109</v>
      </c>
      <c r="K16">
        <f t="shared" ref="K16:K17" si="8">J16*10</f>
        <v>111111.11111111109</v>
      </c>
      <c r="L16">
        <v>1</v>
      </c>
    </row>
    <row r="17" spans="1:12">
      <c r="A17">
        <f t="shared" si="4"/>
        <v>1.1352422625620493</v>
      </c>
      <c r="B17">
        <f t="shared" si="2"/>
        <v>31.007680000000022</v>
      </c>
      <c r="D17">
        <f t="shared" si="5"/>
        <v>0.97604226256204907</v>
      </c>
      <c r="E17">
        <f t="shared" si="3"/>
        <v>0.15503839999999514</v>
      </c>
      <c r="H17">
        <v>2100</v>
      </c>
      <c r="I17">
        <f t="shared" si="6"/>
        <v>476190.47619047621</v>
      </c>
      <c r="J17">
        <f t="shared" si="7"/>
        <v>9523.8095238095248</v>
      </c>
      <c r="K17">
        <f t="shared" si="8"/>
        <v>95238.095238095251</v>
      </c>
      <c r="L17">
        <v>0.2</v>
      </c>
    </row>
    <row r="18" spans="1:12">
      <c r="A18">
        <f t="shared" si="4"/>
        <v>1.1552422625620493</v>
      </c>
      <c r="B18">
        <f t="shared" si="2"/>
        <v>34.883640000000042</v>
      </c>
      <c r="D18">
        <f t="shared" si="5"/>
        <v>0.97614226256204906</v>
      </c>
      <c r="E18">
        <f t="shared" si="3"/>
        <v>0.17441819999999097</v>
      </c>
      <c r="K18">
        <v>1310710</v>
      </c>
    </row>
    <row r="19" spans="1:12">
      <c r="A19">
        <f t="shared" si="4"/>
        <v>1.1752422625620493</v>
      </c>
      <c r="B19">
        <f t="shared" si="2"/>
        <v>38.759600000000034</v>
      </c>
      <c r="D19">
        <f t="shared" si="5"/>
        <v>0.97624226256204905</v>
      </c>
      <c r="E19">
        <f t="shared" si="3"/>
        <v>0.19379799999998681</v>
      </c>
    </row>
    <row r="20" spans="1:12">
      <c r="A20">
        <f t="shared" si="4"/>
        <v>1.1952422625620494</v>
      </c>
      <c r="B20">
        <f t="shared" si="2"/>
        <v>42.635560000000055</v>
      </c>
      <c r="D20">
        <f t="shared" si="5"/>
        <v>0.97634226256204903</v>
      </c>
      <c r="E20">
        <f t="shared" si="3"/>
        <v>0.21317779999998265</v>
      </c>
    </row>
    <row r="21" spans="1:12">
      <c r="A21">
        <f t="shared" si="4"/>
        <v>1.2152422625620494</v>
      </c>
      <c r="B21">
        <f t="shared" si="2"/>
        <v>46.511520000000047</v>
      </c>
      <c r="D21">
        <f t="shared" si="5"/>
        <v>0.97644226256204902</v>
      </c>
      <c r="E21">
        <f t="shared" si="3"/>
        <v>0.23255759999997849</v>
      </c>
    </row>
    <row r="22" spans="1:12">
      <c r="A22">
        <f t="shared" si="4"/>
        <v>1.2352422625620494</v>
      </c>
      <c r="B22">
        <f t="shared" si="2"/>
        <v>50.387480000000039</v>
      </c>
      <c r="D22">
        <f t="shared" si="5"/>
        <v>0.97654226256204901</v>
      </c>
      <c r="E22">
        <f t="shared" si="3"/>
        <v>0.25193739999997433</v>
      </c>
    </row>
    <row r="23" spans="1:12">
      <c r="A23">
        <f t="shared" si="4"/>
        <v>1.2552422625620494</v>
      </c>
      <c r="B23">
        <f t="shared" si="2"/>
        <v>54.26344000000006</v>
      </c>
      <c r="D23">
        <f t="shared" si="5"/>
        <v>0.976642262562049</v>
      </c>
      <c r="E23">
        <f t="shared" si="3"/>
        <v>0.27131719999997017</v>
      </c>
    </row>
    <row r="24" spans="1:12">
      <c r="A24">
        <f t="shared" si="4"/>
        <v>1.2752422625620494</v>
      </c>
      <c r="B24">
        <f t="shared" si="2"/>
        <v>58.139400000000052</v>
      </c>
      <c r="D24">
        <f t="shared" si="5"/>
        <v>0.97674226256204899</v>
      </c>
      <c r="E24">
        <f t="shared" si="3"/>
        <v>0.29069699999996601</v>
      </c>
    </row>
    <row r="25" spans="1:12">
      <c r="A25">
        <f t="shared" si="4"/>
        <v>1.2952422625620494</v>
      </c>
      <c r="B25">
        <f t="shared" si="2"/>
        <v>62.015360000000072</v>
      </c>
      <c r="D25">
        <f t="shared" si="5"/>
        <v>0.97684226256204898</v>
      </c>
      <c r="E25">
        <f t="shared" si="3"/>
        <v>0.31007679999996185</v>
      </c>
    </row>
    <row r="26" spans="1:12">
      <c r="A26">
        <f t="shared" si="4"/>
        <v>1.3152422625620495</v>
      </c>
      <c r="B26">
        <f t="shared" si="2"/>
        <v>65.891320000000064</v>
      </c>
      <c r="D26">
        <f t="shared" si="5"/>
        <v>0.97694226256204897</v>
      </c>
      <c r="E26">
        <f t="shared" si="3"/>
        <v>0.32945659999995769</v>
      </c>
    </row>
    <row r="27" spans="1:12">
      <c r="A27">
        <f t="shared" si="4"/>
        <v>1.3352422625620495</v>
      </c>
      <c r="B27">
        <f t="shared" si="2"/>
        <v>69.767280000000085</v>
      </c>
      <c r="D27">
        <f t="shared" si="5"/>
        <v>0.97704226256204896</v>
      </c>
      <c r="E27">
        <f t="shared" si="3"/>
        <v>0.34883639999995353</v>
      </c>
    </row>
    <row r="28" spans="1:12">
      <c r="A28">
        <f t="shared" si="4"/>
        <v>1.3552422625620495</v>
      </c>
      <c r="B28">
        <f t="shared" si="2"/>
        <v>73.643240000000048</v>
      </c>
      <c r="D28">
        <f t="shared" si="5"/>
        <v>0.97714226256204895</v>
      </c>
      <c r="E28">
        <f t="shared" si="3"/>
        <v>0.36821619999994937</v>
      </c>
    </row>
    <row r="29" spans="1:12">
      <c r="A29">
        <f t="shared" si="4"/>
        <v>1.3752422625620495</v>
      </c>
      <c r="B29">
        <f t="shared" si="2"/>
        <v>77.519200000000069</v>
      </c>
      <c r="D29">
        <f t="shared" si="5"/>
        <v>0.97724226256204894</v>
      </c>
      <c r="E29">
        <f t="shared" si="3"/>
        <v>0.38759599999997363</v>
      </c>
    </row>
    <row r="30" spans="1:12">
      <c r="A30">
        <f t="shared" si="4"/>
        <v>1.3952422625620495</v>
      </c>
      <c r="B30">
        <f t="shared" si="2"/>
        <v>81.395160000000089</v>
      </c>
      <c r="D30">
        <f t="shared" si="5"/>
        <v>0.97734226256204892</v>
      </c>
      <c r="E30">
        <f t="shared" si="3"/>
        <v>0.40697579999996947</v>
      </c>
    </row>
    <row r="31" spans="1:12">
      <c r="A31">
        <f t="shared" si="4"/>
        <v>1.4152422625620495</v>
      </c>
      <c r="B31">
        <f t="shared" si="2"/>
        <v>85.271120000000053</v>
      </c>
      <c r="D31">
        <f t="shared" si="5"/>
        <v>0.97744226256204891</v>
      </c>
      <c r="E31">
        <f t="shared" si="3"/>
        <v>0.42635559999996531</v>
      </c>
    </row>
    <row r="32" spans="1:12">
      <c r="A32">
        <f t="shared" si="4"/>
        <v>1.4352422625620496</v>
      </c>
      <c r="B32">
        <f t="shared" si="2"/>
        <v>89.147080000000074</v>
      </c>
      <c r="D32">
        <f t="shared" si="5"/>
        <v>0.9775422625620489</v>
      </c>
      <c r="E32">
        <f t="shared" si="3"/>
        <v>0.44573539999996115</v>
      </c>
    </row>
    <row r="33" spans="1:5">
      <c r="A33">
        <f t="shared" si="4"/>
        <v>1.4552422625620496</v>
      </c>
      <c r="B33">
        <f t="shared" si="2"/>
        <v>93.023040000000094</v>
      </c>
      <c r="D33">
        <f t="shared" si="5"/>
        <v>0.97764226256204889</v>
      </c>
      <c r="E33">
        <f t="shared" si="3"/>
        <v>0.46511519999995699</v>
      </c>
    </row>
    <row r="34" spans="1:5">
      <c r="A34">
        <f t="shared" si="4"/>
        <v>1.4752422625620496</v>
      </c>
      <c r="B34">
        <f t="shared" si="2"/>
        <v>96.899000000000115</v>
      </c>
      <c r="D34">
        <f t="shared" si="5"/>
        <v>0.97774226256204888</v>
      </c>
      <c r="E34">
        <f t="shared" si="3"/>
        <v>0.48449499999995282</v>
      </c>
    </row>
    <row r="35" spans="1:5">
      <c r="A35">
        <v>1.4912000000000001</v>
      </c>
      <c r="B35">
        <f t="shared" si="2"/>
        <v>99.991577600000028</v>
      </c>
      <c r="D35">
        <f t="shared" si="5"/>
        <v>0.97784226256204887</v>
      </c>
      <c r="E35">
        <f t="shared" si="3"/>
        <v>0.50387479999994866</v>
      </c>
    </row>
    <row r="36" spans="1:5">
      <c r="D36">
        <f t="shared" si="5"/>
        <v>0.97794226256204886</v>
      </c>
      <c r="E36">
        <f t="shared" si="3"/>
        <v>0.5232545999999445</v>
      </c>
    </row>
    <row r="37" spans="1:5">
      <c r="D37">
        <f t="shared" si="5"/>
        <v>0.97804226256204885</v>
      </c>
      <c r="E37">
        <f t="shared" si="3"/>
        <v>0.54263439999994034</v>
      </c>
    </row>
    <row r="38" spans="1:5">
      <c r="D38">
        <f t="shared" si="5"/>
        <v>0.97814226256204884</v>
      </c>
      <c r="E38">
        <f t="shared" si="3"/>
        <v>0.56201419999993618</v>
      </c>
    </row>
    <row r="39" spans="1:5">
      <c r="D39">
        <f t="shared" si="5"/>
        <v>0.97824226256204883</v>
      </c>
      <c r="E39">
        <f t="shared" si="3"/>
        <v>0.58139399999993202</v>
      </c>
    </row>
    <row r="40" spans="1:5">
      <c r="D40">
        <f t="shared" si="5"/>
        <v>0.97834226256204881</v>
      </c>
      <c r="E40">
        <f t="shared" si="3"/>
        <v>0.60077379999992786</v>
      </c>
    </row>
    <row r="41" spans="1:5">
      <c r="D41">
        <f t="shared" si="5"/>
        <v>0.9784422625620488</v>
      </c>
      <c r="E41">
        <f t="shared" si="3"/>
        <v>0.6201535999999237</v>
      </c>
    </row>
    <row r="42" spans="1:5">
      <c r="D42">
        <f t="shared" si="5"/>
        <v>0.97854226256204879</v>
      </c>
      <c r="E42">
        <f t="shared" si="3"/>
        <v>0.63953339999991954</v>
      </c>
    </row>
    <row r="43" spans="1:5">
      <c r="D43">
        <f t="shared" si="5"/>
        <v>0.97864226256204878</v>
      </c>
      <c r="E43">
        <f t="shared" si="3"/>
        <v>0.6589131999999438</v>
      </c>
    </row>
    <row r="44" spans="1:5">
      <c r="D44">
        <f t="shared" si="5"/>
        <v>0.97874226256204877</v>
      </c>
      <c r="E44">
        <f t="shared" si="3"/>
        <v>0.67829299999993964</v>
      </c>
    </row>
    <row r="45" spans="1:5">
      <c r="D45">
        <f t="shared" si="5"/>
        <v>0.97884226256204876</v>
      </c>
      <c r="E45">
        <f t="shared" si="3"/>
        <v>0.69767279999993548</v>
      </c>
    </row>
    <row r="46" spans="1:5">
      <c r="D46">
        <f t="shared" si="5"/>
        <v>0.97894226256204875</v>
      </c>
      <c r="E46">
        <f t="shared" si="3"/>
        <v>0.71705259999993132</v>
      </c>
    </row>
    <row r="47" spans="1:5">
      <c r="D47">
        <f t="shared" si="5"/>
        <v>0.97904226256204874</v>
      </c>
      <c r="E47">
        <f t="shared" si="3"/>
        <v>0.73643239999992716</v>
      </c>
    </row>
    <row r="48" spans="1:5">
      <c r="D48">
        <f t="shared" si="5"/>
        <v>0.97914226256204873</v>
      </c>
      <c r="E48">
        <f t="shared" si="3"/>
        <v>0.755812199999923</v>
      </c>
    </row>
    <row r="49" spans="4:5">
      <c r="D49">
        <f t="shared" si="5"/>
        <v>0.97924226256204872</v>
      </c>
      <c r="E49">
        <f t="shared" si="3"/>
        <v>0.77519199999991883</v>
      </c>
    </row>
    <row r="50" spans="4:5">
      <c r="D50">
        <f t="shared" si="5"/>
        <v>0.9793422625620487</v>
      </c>
      <c r="E50">
        <f t="shared" si="3"/>
        <v>0.79457179999991467</v>
      </c>
    </row>
    <row r="51" spans="4:5">
      <c r="D51">
        <f t="shared" si="5"/>
        <v>0.97944226256204869</v>
      </c>
      <c r="E51">
        <f t="shared" si="3"/>
        <v>0.81395159999991051</v>
      </c>
    </row>
    <row r="52" spans="4:5">
      <c r="D52">
        <f t="shared" si="5"/>
        <v>0.97954226256204868</v>
      </c>
      <c r="E52">
        <f t="shared" si="3"/>
        <v>0.83333139999990635</v>
      </c>
    </row>
    <row r="53" spans="4:5">
      <c r="D53">
        <f t="shared" si="5"/>
        <v>0.97964226256204867</v>
      </c>
      <c r="E53">
        <f t="shared" si="3"/>
        <v>0.85271119999990219</v>
      </c>
    </row>
    <row r="54" spans="4:5">
      <c r="D54">
        <f t="shared" si="5"/>
        <v>0.97974226256204866</v>
      </c>
      <c r="E54">
        <f t="shared" si="3"/>
        <v>0.87209099999989803</v>
      </c>
    </row>
    <row r="55" spans="4:5">
      <c r="D55">
        <f t="shared" si="5"/>
        <v>0.97984226256204865</v>
      </c>
      <c r="E55">
        <f t="shared" si="3"/>
        <v>0.89147079999989387</v>
      </c>
    </row>
    <row r="56" spans="4:5">
      <c r="D56">
        <f t="shared" si="5"/>
        <v>0.97994226256204864</v>
      </c>
      <c r="E56">
        <f t="shared" si="3"/>
        <v>0.91085059999988971</v>
      </c>
    </row>
    <row r="57" spans="4:5">
      <c r="D57">
        <f t="shared" si="5"/>
        <v>0.98004226256204863</v>
      </c>
      <c r="E57">
        <f t="shared" si="3"/>
        <v>0.93023039999991397</v>
      </c>
    </row>
    <row r="58" spans="4:5">
      <c r="D58">
        <f t="shared" si="5"/>
        <v>0.98014226256204862</v>
      </c>
      <c r="E58">
        <f t="shared" si="3"/>
        <v>0.94961019999990981</v>
      </c>
    </row>
    <row r="59" spans="4:5">
      <c r="D59">
        <f t="shared" si="5"/>
        <v>0.98024226256204861</v>
      </c>
      <c r="E59">
        <f t="shared" si="3"/>
        <v>0.96898999999990565</v>
      </c>
    </row>
    <row r="60" spans="4:5">
      <c r="D60">
        <f t="shared" si="5"/>
        <v>0.98034226256204859</v>
      </c>
      <c r="E60">
        <f t="shared" si="3"/>
        <v>0.98836979999990149</v>
      </c>
    </row>
    <row r="61" spans="4:5">
      <c r="D61">
        <f t="shared" si="5"/>
        <v>0.98044226256204858</v>
      </c>
      <c r="E61">
        <f t="shared" si="3"/>
        <v>1.0077495999998973</v>
      </c>
    </row>
    <row r="62" spans="4:5">
      <c r="D62">
        <f t="shared" si="5"/>
        <v>0.98054226256204857</v>
      </c>
      <c r="E62">
        <f t="shared" si="3"/>
        <v>1.0271293999998932</v>
      </c>
    </row>
    <row r="63" spans="4:5">
      <c r="D63">
        <f t="shared" si="5"/>
        <v>0.98064226256204856</v>
      </c>
      <c r="E63">
        <f t="shared" si="3"/>
        <v>1.046509199999889</v>
      </c>
    </row>
    <row r="64" spans="4:5">
      <c r="D64">
        <f t="shared" si="5"/>
        <v>0.98074226256204855</v>
      </c>
      <c r="E64">
        <f t="shared" si="3"/>
        <v>1.0658889999998848</v>
      </c>
    </row>
    <row r="65" spans="4:5">
      <c r="D65">
        <f t="shared" si="5"/>
        <v>0.98084226256204854</v>
      </c>
      <c r="E65">
        <f t="shared" si="3"/>
        <v>1.0852687999998807</v>
      </c>
    </row>
    <row r="66" spans="4:5">
      <c r="D66">
        <f t="shared" si="5"/>
        <v>0.98094226256204853</v>
      </c>
      <c r="E66">
        <f t="shared" si="3"/>
        <v>1.1046485999998765</v>
      </c>
    </row>
    <row r="67" spans="4:5">
      <c r="D67">
        <f t="shared" si="5"/>
        <v>0.98104226256204852</v>
      </c>
      <c r="E67">
        <f t="shared" si="3"/>
        <v>1.1240283999998724</v>
      </c>
    </row>
    <row r="68" spans="4:5">
      <c r="D68">
        <f t="shared" si="5"/>
        <v>0.98114226256204851</v>
      </c>
      <c r="E68">
        <f t="shared" si="3"/>
        <v>1.1434081999998682</v>
      </c>
    </row>
    <row r="69" spans="4:5">
      <c r="D69">
        <f t="shared" si="5"/>
        <v>0.9812422625620485</v>
      </c>
      <c r="E69">
        <f t="shared" si="3"/>
        <v>1.162787999999864</v>
      </c>
    </row>
    <row r="70" spans="4:5">
      <c r="D70">
        <f t="shared" si="5"/>
        <v>0.98134226256204848</v>
      </c>
      <c r="E70">
        <f t="shared" si="3"/>
        <v>1.1821677999998599</v>
      </c>
    </row>
    <row r="71" spans="4:5">
      <c r="D71">
        <f t="shared" si="5"/>
        <v>0.98144226256204847</v>
      </c>
      <c r="E71">
        <f t="shared" si="3"/>
        <v>1.2015475999998841</v>
      </c>
    </row>
    <row r="72" spans="4:5">
      <c r="D72">
        <f t="shared" si="5"/>
        <v>0.98154226256204846</v>
      </c>
      <c r="E72">
        <f t="shared" si="3"/>
        <v>1.22092739999988</v>
      </c>
    </row>
    <row r="73" spans="4:5">
      <c r="D73">
        <f t="shared" si="5"/>
        <v>0.98164226256204845</v>
      </c>
      <c r="E73">
        <f t="shared" si="3"/>
        <v>1.2403071999998758</v>
      </c>
    </row>
    <row r="74" spans="4:5">
      <c r="D74">
        <f t="shared" si="5"/>
        <v>0.98174226256204844</v>
      </c>
      <c r="E74">
        <f t="shared" ref="E74:E85" si="9">D74*193.798-189</f>
        <v>1.2596869999998717</v>
      </c>
    </row>
    <row r="75" spans="4:5">
      <c r="D75">
        <f t="shared" ref="D75:D90" si="10">D74+0.0001</f>
        <v>0.98184226256204843</v>
      </c>
      <c r="E75">
        <f t="shared" si="9"/>
        <v>1.2790667999998675</v>
      </c>
    </row>
    <row r="76" spans="4:5">
      <c r="D76">
        <f t="shared" si="10"/>
        <v>0.98194226256204842</v>
      </c>
      <c r="E76">
        <f t="shared" si="9"/>
        <v>1.2984465999998633</v>
      </c>
    </row>
    <row r="77" spans="4:5">
      <c r="D77">
        <f t="shared" si="10"/>
        <v>0.98204226256204841</v>
      </c>
      <c r="E77">
        <f t="shared" si="9"/>
        <v>1.3178263999998592</v>
      </c>
    </row>
    <row r="78" spans="4:5">
      <c r="D78">
        <f t="shared" si="10"/>
        <v>0.9821422625620484</v>
      </c>
      <c r="E78">
        <f t="shared" si="9"/>
        <v>1.337206199999855</v>
      </c>
    </row>
    <row r="79" spans="4:5">
      <c r="D79">
        <f t="shared" si="10"/>
        <v>0.98224226256204838</v>
      </c>
      <c r="E79">
        <f t="shared" si="9"/>
        <v>1.3565859999998509</v>
      </c>
    </row>
    <row r="80" spans="4:5">
      <c r="D80">
        <f t="shared" si="10"/>
        <v>0.98234226256204837</v>
      </c>
      <c r="E80">
        <f t="shared" si="9"/>
        <v>1.3759657999998467</v>
      </c>
    </row>
    <row r="81" spans="4:5">
      <c r="D81">
        <f t="shared" si="10"/>
        <v>0.98244226256204836</v>
      </c>
      <c r="E81">
        <f t="shared" si="9"/>
        <v>1.3953455999998425</v>
      </c>
    </row>
    <row r="82" spans="4:5">
      <c r="D82">
        <f t="shared" si="10"/>
        <v>0.98254226256204835</v>
      </c>
      <c r="E82">
        <f t="shared" si="9"/>
        <v>1.4147253999998384</v>
      </c>
    </row>
    <row r="83" spans="4:5">
      <c r="D83">
        <f t="shared" si="10"/>
        <v>0.98264226256204834</v>
      </c>
      <c r="E83">
        <f t="shared" si="9"/>
        <v>1.4341051999998342</v>
      </c>
    </row>
    <row r="84" spans="4:5">
      <c r="D84">
        <f t="shared" si="10"/>
        <v>0.98274226256204833</v>
      </c>
      <c r="E84">
        <f t="shared" si="9"/>
        <v>1.4534849999998301</v>
      </c>
    </row>
    <row r="85" spans="4:5">
      <c r="D85">
        <f t="shared" si="10"/>
        <v>0.98284226256204832</v>
      </c>
      <c r="E85">
        <f t="shared" si="9"/>
        <v>1.4728647999998543</v>
      </c>
    </row>
    <row r="86" spans="4:5">
      <c r="D86">
        <f t="shared" si="10"/>
        <v>0.98294226256204831</v>
      </c>
    </row>
    <row r="87" spans="4:5">
      <c r="D87">
        <f t="shared" si="10"/>
        <v>0.9830422625620483</v>
      </c>
    </row>
    <row r="88" spans="4:5">
      <c r="D88">
        <f t="shared" si="10"/>
        <v>0.98314226256204829</v>
      </c>
    </row>
    <row r="89" spans="4:5">
      <c r="D89">
        <f t="shared" si="10"/>
        <v>0.98324226256204827</v>
      </c>
    </row>
    <row r="90" spans="4:5">
      <c r="D90">
        <f t="shared" si="10"/>
        <v>0.98334226256204826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9"/>
  <sheetViews>
    <sheetView workbookViewId="0">
      <selection activeCell="I7" sqref="I7"/>
    </sheetView>
  </sheetViews>
  <sheetFormatPr defaultRowHeight="13.5"/>
  <cols>
    <col min="1" max="1" width="18.875" customWidth="1"/>
    <col min="2" max="2" width="17.25" customWidth="1"/>
    <col min="4" max="4" width="20.625" customWidth="1"/>
    <col min="5" max="5" width="17.25" customWidth="1"/>
  </cols>
  <sheetData>
    <row r="1" spans="1:9" ht="15.75">
      <c r="A1" t="s">
        <v>5</v>
      </c>
      <c r="B1" t="s">
        <v>4</v>
      </c>
      <c r="D1" t="s">
        <v>5</v>
      </c>
      <c r="E1" t="s">
        <v>4</v>
      </c>
    </row>
    <row r="2" spans="1:9">
      <c r="A2">
        <f>284/285.7</f>
        <v>0.99404970248512425</v>
      </c>
      <c r="B2">
        <f>A2*(-285.7)+284</f>
        <v>0</v>
      </c>
      <c r="D2">
        <f>284/285.7</f>
        <v>0.99404970248512425</v>
      </c>
      <c r="E2">
        <f>D2*(-285.7)+284</f>
        <v>0</v>
      </c>
    </row>
    <row r="3" spans="1:9">
      <c r="A3">
        <f>A2-0.005</f>
        <v>0.98904970248512425</v>
      </c>
      <c r="B3">
        <f t="shared" ref="B3:B25" si="0">A3*(-285.7)+284</f>
        <v>1.4284999999999854</v>
      </c>
      <c r="D3">
        <f>D2-0.001</f>
        <v>0.99304970248512425</v>
      </c>
      <c r="E3">
        <f t="shared" ref="E3:E66" si="1">D3*(-285.7)+284</f>
        <v>0.28570000000001983</v>
      </c>
    </row>
    <row r="4" spans="1:9">
      <c r="A4">
        <f t="shared" ref="A4:A25" si="2">A3-0.005</f>
        <v>0.98404970248512424</v>
      </c>
      <c r="B4">
        <f t="shared" si="0"/>
        <v>2.8570000000000277</v>
      </c>
      <c r="D4">
        <f t="shared" ref="D4:D66" si="3">D3-0.001</f>
        <v>0.99204970248512425</v>
      </c>
      <c r="E4">
        <f t="shared" si="1"/>
        <v>0.57140000000003965</v>
      </c>
      <c r="H4">
        <v>1</v>
      </c>
      <c r="I4">
        <f>34150*(H4-1)</f>
        <v>0</v>
      </c>
    </row>
    <row r="5" spans="1:9">
      <c r="A5">
        <f t="shared" si="2"/>
        <v>0.97904970248512424</v>
      </c>
      <c r="B5">
        <f t="shared" si="0"/>
        <v>4.2855000000000132</v>
      </c>
      <c r="D5">
        <f t="shared" si="3"/>
        <v>0.99104970248512425</v>
      </c>
      <c r="E5">
        <f t="shared" si="1"/>
        <v>0.85710000000000264</v>
      </c>
      <c r="H5">
        <f>H4+0.001</f>
        <v>1.0009999999999999</v>
      </c>
      <c r="I5">
        <f t="shared" ref="I5:I68" si="4">34150*(H5-1)</f>
        <v>34.14999999999624</v>
      </c>
    </row>
    <row r="6" spans="1:9">
      <c r="A6">
        <f t="shared" si="2"/>
        <v>0.97404970248512424</v>
      </c>
      <c r="B6">
        <f t="shared" si="0"/>
        <v>5.7139999999999986</v>
      </c>
      <c r="D6">
        <f t="shared" si="3"/>
        <v>0.99004970248512425</v>
      </c>
      <c r="E6">
        <f t="shared" si="1"/>
        <v>1.1428000000000225</v>
      </c>
      <c r="H6">
        <f t="shared" ref="H6:H17" si="5">H5+0.001</f>
        <v>1.0019999999999998</v>
      </c>
      <c r="I6">
        <f t="shared" si="4"/>
        <v>68.29999999999248</v>
      </c>
    </row>
    <row r="7" spans="1:9">
      <c r="A7">
        <f t="shared" si="2"/>
        <v>0.96904970248512423</v>
      </c>
      <c r="B7">
        <f t="shared" si="0"/>
        <v>7.1425000000000409</v>
      </c>
      <c r="D7">
        <f t="shared" si="3"/>
        <v>0.98904970248512425</v>
      </c>
      <c r="E7">
        <f t="shared" si="1"/>
        <v>1.4284999999999854</v>
      </c>
      <c r="H7">
        <f t="shared" si="5"/>
        <v>1.0029999999999997</v>
      </c>
      <c r="I7">
        <f t="shared" si="4"/>
        <v>102.44999999998872</v>
      </c>
    </row>
    <row r="8" spans="1:9">
      <c r="A8">
        <f t="shared" si="2"/>
        <v>0.96404970248512423</v>
      </c>
      <c r="B8">
        <f t="shared" si="0"/>
        <v>8.5710000000000264</v>
      </c>
      <c r="D8">
        <f t="shared" si="3"/>
        <v>0.98804970248512425</v>
      </c>
      <c r="E8">
        <f t="shared" si="1"/>
        <v>1.7142000000000053</v>
      </c>
      <c r="H8">
        <f t="shared" si="5"/>
        <v>1.0039999999999996</v>
      </c>
      <c r="I8">
        <f t="shared" si="4"/>
        <v>136.59999999998496</v>
      </c>
    </row>
    <row r="9" spans="1:9">
      <c r="A9">
        <f t="shared" si="2"/>
        <v>0.95904970248512422</v>
      </c>
      <c r="B9">
        <f t="shared" si="0"/>
        <v>9.9995000000000118</v>
      </c>
      <c r="D9">
        <f t="shared" si="3"/>
        <v>0.98704970248512425</v>
      </c>
      <c r="E9">
        <f t="shared" si="1"/>
        <v>1.9999000000000251</v>
      </c>
      <c r="H9">
        <f t="shared" si="5"/>
        <v>1.0049999999999994</v>
      </c>
      <c r="I9">
        <f t="shared" si="4"/>
        <v>170.74999999998118</v>
      </c>
    </row>
    <row r="10" spans="1:9">
      <c r="A10">
        <f t="shared" si="2"/>
        <v>0.95404970248512422</v>
      </c>
      <c r="B10">
        <f t="shared" si="0"/>
        <v>11.427999999999997</v>
      </c>
      <c r="D10">
        <f t="shared" si="3"/>
        <v>0.98604970248512425</v>
      </c>
      <c r="E10">
        <f t="shared" si="1"/>
        <v>2.2855999999999881</v>
      </c>
      <c r="H10">
        <f t="shared" si="5"/>
        <v>1.0059999999999993</v>
      </c>
      <c r="I10">
        <f t="shared" si="4"/>
        <v>204.89999999997744</v>
      </c>
    </row>
    <row r="11" spans="1:9">
      <c r="A11">
        <f t="shared" si="2"/>
        <v>0.94904970248512421</v>
      </c>
      <c r="B11">
        <f t="shared" si="0"/>
        <v>12.85650000000004</v>
      </c>
      <c r="D11">
        <f t="shared" si="3"/>
        <v>0.98504970248512425</v>
      </c>
      <c r="E11">
        <f t="shared" si="1"/>
        <v>2.5713000000000079</v>
      </c>
      <c r="H11">
        <f t="shared" si="5"/>
        <v>1.0069999999999992</v>
      </c>
      <c r="I11">
        <f t="shared" si="4"/>
        <v>239.04999999997366</v>
      </c>
    </row>
    <row r="12" spans="1:9">
      <c r="A12">
        <f t="shared" si="2"/>
        <v>0.94404970248512421</v>
      </c>
      <c r="B12">
        <f t="shared" si="0"/>
        <v>14.285000000000025</v>
      </c>
      <c r="D12">
        <f t="shared" si="3"/>
        <v>0.98404970248512424</v>
      </c>
      <c r="E12">
        <f t="shared" si="1"/>
        <v>2.8570000000000277</v>
      </c>
      <c r="H12">
        <f t="shared" si="5"/>
        <v>1.0079999999999991</v>
      </c>
      <c r="I12">
        <f t="shared" si="4"/>
        <v>273.19999999996992</v>
      </c>
    </row>
    <row r="13" spans="1:9">
      <c r="A13">
        <f t="shared" si="2"/>
        <v>0.9390497024851242</v>
      </c>
      <c r="B13">
        <f t="shared" si="0"/>
        <v>15.71350000000001</v>
      </c>
      <c r="D13">
        <f t="shared" si="3"/>
        <v>0.98304970248512424</v>
      </c>
      <c r="E13">
        <f t="shared" si="1"/>
        <v>3.1426999999999907</v>
      </c>
      <c r="H13">
        <f t="shared" si="5"/>
        <v>1.008999999999999</v>
      </c>
      <c r="I13">
        <f t="shared" si="4"/>
        <v>307.34999999996614</v>
      </c>
    </row>
    <row r="14" spans="1:9">
      <c r="A14">
        <f t="shared" si="2"/>
        <v>0.9340497024851242</v>
      </c>
      <c r="B14">
        <f t="shared" si="0"/>
        <v>17.142000000000053</v>
      </c>
      <c r="D14">
        <f t="shared" si="3"/>
        <v>0.98204970248512424</v>
      </c>
      <c r="E14">
        <f t="shared" si="1"/>
        <v>3.4284000000000106</v>
      </c>
      <c r="H14">
        <f t="shared" si="5"/>
        <v>1.0099999999999989</v>
      </c>
      <c r="I14">
        <f t="shared" si="4"/>
        <v>341.49999999996237</v>
      </c>
    </row>
    <row r="15" spans="1:9">
      <c r="A15">
        <f t="shared" si="2"/>
        <v>0.9290497024851242</v>
      </c>
      <c r="B15">
        <f t="shared" si="0"/>
        <v>18.570500000000038</v>
      </c>
      <c r="D15">
        <f t="shared" si="3"/>
        <v>0.98104970248512424</v>
      </c>
      <c r="E15">
        <f t="shared" si="1"/>
        <v>3.7141000000000304</v>
      </c>
      <c r="H15">
        <f t="shared" si="5"/>
        <v>1.0109999999999988</v>
      </c>
      <c r="I15">
        <f t="shared" si="4"/>
        <v>375.64999999995865</v>
      </c>
    </row>
    <row r="16" spans="1:9">
      <c r="A16">
        <f t="shared" si="2"/>
        <v>0.92404970248512419</v>
      </c>
      <c r="B16">
        <f t="shared" si="0"/>
        <v>19.999000000000024</v>
      </c>
      <c r="D16">
        <f t="shared" si="3"/>
        <v>0.98004970248512424</v>
      </c>
      <c r="E16">
        <f t="shared" si="1"/>
        <v>3.9997999999999934</v>
      </c>
      <c r="H16">
        <f t="shared" si="5"/>
        <v>1.0119999999999987</v>
      </c>
      <c r="I16">
        <f t="shared" si="4"/>
        <v>409.79999999995488</v>
      </c>
    </row>
    <row r="17" spans="1:9">
      <c r="A17">
        <f t="shared" si="2"/>
        <v>0.91904970248512419</v>
      </c>
      <c r="B17">
        <f t="shared" si="0"/>
        <v>21.427500000000009</v>
      </c>
      <c r="D17">
        <f t="shared" si="3"/>
        <v>0.97904970248512424</v>
      </c>
      <c r="E17">
        <f t="shared" si="1"/>
        <v>4.2855000000000132</v>
      </c>
      <c r="H17">
        <f t="shared" si="5"/>
        <v>1.0129999999999986</v>
      </c>
      <c r="I17">
        <f t="shared" si="4"/>
        <v>443.9499999999511</v>
      </c>
    </row>
    <row r="18" spans="1:9">
      <c r="A18">
        <f t="shared" si="2"/>
        <v>0.91404970248512418</v>
      </c>
      <c r="B18">
        <f t="shared" si="0"/>
        <v>22.856000000000051</v>
      </c>
      <c r="D18">
        <f t="shared" si="3"/>
        <v>0.97804970248512424</v>
      </c>
      <c r="E18">
        <f t="shared" si="1"/>
        <v>4.571200000000033</v>
      </c>
      <c r="H18">
        <f t="shared" ref="H18:H26" si="6">H17+0.001</f>
        <v>1.0139999999999985</v>
      </c>
      <c r="I18">
        <f t="shared" si="4"/>
        <v>478.09999999994733</v>
      </c>
    </row>
    <row r="19" spans="1:9">
      <c r="A19">
        <f t="shared" si="2"/>
        <v>0.90904970248512418</v>
      </c>
      <c r="B19">
        <f t="shared" si="0"/>
        <v>24.284500000000037</v>
      </c>
      <c r="D19">
        <f t="shared" si="3"/>
        <v>0.97704970248512424</v>
      </c>
      <c r="E19">
        <f t="shared" si="1"/>
        <v>4.856899999999996</v>
      </c>
      <c r="H19">
        <f t="shared" si="6"/>
        <v>1.0149999999999983</v>
      </c>
      <c r="I19">
        <f t="shared" si="4"/>
        <v>512.24999999994361</v>
      </c>
    </row>
    <row r="20" spans="1:9">
      <c r="A20">
        <f t="shared" si="2"/>
        <v>0.90404970248512417</v>
      </c>
      <c r="B20">
        <f t="shared" si="0"/>
        <v>25.713000000000022</v>
      </c>
      <c r="D20">
        <f t="shared" si="3"/>
        <v>0.97604970248512424</v>
      </c>
      <c r="E20">
        <f t="shared" si="1"/>
        <v>5.1426000000000158</v>
      </c>
      <c r="H20">
        <f t="shared" si="6"/>
        <v>1.0159999999999982</v>
      </c>
      <c r="I20">
        <f t="shared" si="4"/>
        <v>546.39999999993984</v>
      </c>
    </row>
    <row r="21" spans="1:9">
      <c r="A21">
        <f t="shared" si="2"/>
        <v>0.89904970248512417</v>
      </c>
      <c r="B21">
        <f t="shared" si="0"/>
        <v>27.141500000000008</v>
      </c>
      <c r="D21">
        <f t="shared" si="3"/>
        <v>0.97504970248512424</v>
      </c>
      <c r="E21">
        <f t="shared" si="1"/>
        <v>5.4283000000000357</v>
      </c>
      <c r="H21">
        <f t="shared" si="6"/>
        <v>1.0169999999999981</v>
      </c>
      <c r="I21">
        <f t="shared" si="4"/>
        <v>580.54999999993606</v>
      </c>
    </row>
    <row r="22" spans="1:9">
      <c r="A22">
        <f t="shared" si="2"/>
        <v>0.89404970248512416</v>
      </c>
      <c r="B22">
        <f t="shared" si="0"/>
        <v>28.57000000000005</v>
      </c>
      <c r="D22">
        <f t="shared" si="3"/>
        <v>0.97404970248512424</v>
      </c>
      <c r="E22">
        <f t="shared" si="1"/>
        <v>5.7139999999999986</v>
      </c>
      <c r="H22">
        <f t="shared" si="6"/>
        <v>1.017999999999998</v>
      </c>
      <c r="I22">
        <f t="shared" si="4"/>
        <v>614.69999999993229</v>
      </c>
    </row>
    <row r="23" spans="1:9">
      <c r="A23">
        <f t="shared" si="2"/>
        <v>0.88904970248512416</v>
      </c>
      <c r="B23">
        <f t="shared" si="0"/>
        <v>29.998500000000035</v>
      </c>
      <c r="D23">
        <f t="shared" si="3"/>
        <v>0.97304970248512423</v>
      </c>
      <c r="E23">
        <f t="shared" si="1"/>
        <v>5.9997000000000185</v>
      </c>
      <c r="H23">
        <f t="shared" si="6"/>
        <v>1.0189999999999979</v>
      </c>
      <c r="I23">
        <f t="shared" si="4"/>
        <v>648.84999999992851</v>
      </c>
    </row>
    <row r="24" spans="1:9">
      <c r="A24">
        <f t="shared" si="2"/>
        <v>0.88404970248512416</v>
      </c>
      <c r="B24">
        <f t="shared" si="0"/>
        <v>31.427000000000049</v>
      </c>
      <c r="D24">
        <f t="shared" si="3"/>
        <v>0.97204970248512423</v>
      </c>
      <c r="E24">
        <f t="shared" si="1"/>
        <v>6.2854000000000383</v>
      </c>
      <c r="H24">
        <f t="shared" si="6"/>
        <v>1.0199999999999978</v>
      </c>
      <c r="I24">
        <f t="shared" si="4"/>
        <v>682.99999999992474</v>
      </c>
    </row>
    <row r="25" spans="1:9">
      <c r="A25">
        <f t="shared" si="2"/>
        <v>0.87904970248512415</v>
      </c>
      <c r="B25">
        <f t="shared" si="0"/>
        <v>32.855500000000035</v>
      </c>
      <c r="D25">
        <f t="shared" si="3"/>
        <v>0.97104970248512423</v>
      </c>
      <c r="E25">
        <f t="shared" si="1"/>
        <v>6.5711000000000013</v>
      </c>
      <c r="H25">
        <f t="shared" si="6"/>
        <v>1.0209999999999977</v>
      </c>
      <c r="I25">
        <f t="shared" si="4"/>
        <v>717.14999999992096</v>
      </c>
    </row>
    <row r="26" spans="1:9">
      <c r="D26">
        <f t="shared" si="3"/>
        <v>0.97004970248512423</v>
      </c>
      <c r="E26">
        <f t="shared" si="1"/>
        <v>6.8568000000000211</v>
      </c>
      <c r="H26">
        <f t="shared" si="6"/>
        <v>1.0219999999999976</v>
      </c>
      <c r="I26">
        <f t="shared" si="4"/>
        <v>751.2999999999173</v>
      </c>
    </row>
    <row r="27" spans="1:9">
      <c r="D27">
        <f t="shared" si="3"/>
        <v>0.96904970248512423</v>
      </c>
      <c r="E27">
        <f t="shared" si="1"/>
        <v>7.1425000000000409</v>
      </c>
      <c r="H27">
        <f t="shared" ref="H27:H52" si="7">H26+0.001</f>
        <v>1.0229999999999975</v>
      </c>
      <c r="I27">
        <f t="shared" si="4"/>
        <v>785.44999999991353</v>
      </c>
    </row>
    <row r="28" spans="1:9">
      <c r="D28">
        <f t="shared" si="3"/>
        <v>0.96804970248512423</v>
      </c>
      <c r="E28">
        <f t="shared" si="1"/>
        <v>7.4282000000000039</v>
      </c>
      <c r="H28">
        <f t="shared" si="7"/>
        <v>1.0239999999999974</v>
      </c>
      <c r="I28">
        <f t="shared" si="4"/>
        <v>819.59999999990976</v>
      </c>
    </row>
    <row r="29" spans="1:9">
      <c r="D29">
        <f t="shared" si="3"/>
        <v>0.96704970248512423</v>
      </c>
      <c r="E29">
        <f t="shared" si="1"/>
        <v>7.7139000000000237</v>
      </c>
      <c r="H29">
        <f t="shared" si="7"/>
        <v>1.0249999999999972</v>
      </c>
      <c r="I29">
        <f t="shared" si="4"/>
        <v>853.74999999990598</v>
      </c>
    </row>
    <row r="30" spans="1:9">
      <c r="D30">
        <f t="shared" si="3"/>
        <v>0.96604970248512423</v>
      </c>
      <c r="E30">
        <f t="shared" si="1"/>
        <v>7.9996000000000436</v>
      </c>
      <c r="H30">
        <f t="shared" si="7"/>
        <v>1.0259999999999971</v>
      </c>
      <c r="I30">
        <f t="shared" si="4"/>
        <v>887.89999999990221</v>
      </c>
    </row>
    <row r="31" spans="1:9">
      <c r="D31">
        <f t="shared" si="3"/>
        <v>0.96504970248512423</v>
      </c>
      <c r="E31">
        <f t="shared" si="1"/>
        <v>8.2853000000000065</v>
      </c>
      <c r="H31">
        <f t="shared" si="7"/>
        <v>1.026999999999997</v>
      </c>
      <c r="I31">
        <f t="shared" si="4"/>
        <v>922.04999999989843</v>
      </c>
    </row>
    <row r="32" spans="1:9">
      <c r="D32">
        <f t="shared" si="3"/>
        <v>0.96404970248512423</v>
      </c>
      <c r="E32">
        <f t="shared" si="1"/>
        <v>8.5710000000000264</v>
      </c>
      <c r="H32">
        <f t="shared" si="7"/>
        <v>1.0279999999999969</v>
      </c>
      <c r="I32">
        <f t="shared" si="4"/>
        <v>956.19999999989466</v>
      </c>
    </row>
    <row r="33" spans="4:9">
      <c r="D33">
        <f t="shared" si="3"/>
        <v>0.96304970248512423</v>
      </c>
      <c r="E33">
        <f t="shared" si="1"/>
        <v>8.8567000000000462</v>
      </c>
      <c r="H33">
        <f t="shared" si="7"/>
        <v>1.0289999999999968</v>
      </c>
      <c r="I33">
        <f t="shared" si="4"/>
        <v>990.34999999989088</v>
      </c>
    </row>
    <row r="34" spans="4:9">
      <c r="D34">
        <f t="shared" si="3"/>
        <v>0.96204970248512423</v>
      </c>
      <c r="E34">
        <f t="shared" si="1"/>
        <v>9.1424000000000092</v>
      </c>
      <c r="H34">
        <f t="shared" si="7"/>
        <v>1.0299999999999967</v>
      </c>
      <c r="I34">
        <f t="shared" si="4"/>
        <v>1024.4999999998872</v>
      </c>
    </row>
    <row r="35" spans="4:9">
      <c r="D35">
        <f t="shared" si="3"/>
        <v>0.96104970248512422</v>
      </c>
      <c r="E35">
        <f t="shared" si="1"/>
        <v>9.428100000000029</v>
      </c>
      <c r="H35">
        <f t="shared" si="7"/>
        <v>1.0309999999999966</v>
      </c>
      <c r="I35">
        <f t="shared" si="4"/>
        <v>1058.6499999998834</v>
      </c>
    </row>
    <row r="36" spans="4:9">
      <c r="D36">
        <f t="shared" si="3"/>
        <v>0.96004970248512422</v>
      </c>
      <c r="E36">
        <f t="shared" si="1"/>
        <v>9.713799999999992</v>
      </c>
      <c r="H36">
        <f t="shared" si="7"/>
        <v>1.0319999999999965</v>
      </c>
      <c r="I36">
        <f t="shared" si="4"/>
        <v>1092.7999999998797</v>
      </c>
    </row>
    <row r="37" spans="4:9">
      <c r="D37">
        <f t="shared" si="3"/>
        <v>0.95904970248512422</v>
      </c>
      <c r="E37">
        <f t="shared" si="1"/>
        <v>9.9995000000000118</v>
      </c>
      <c r="H37">
        <f t="shared" si="7"/>
        <v>1.0329999999999964</v>
      </c>
      <c r="I37">
        <f t="shared" si="4"/>
        <v>1126.9499999998759</v>
      </c>
    </row>
    <row r="38" spans="4:9">
      <c r="D38">
        <f t="shared" si="3"/>
        <v>0.95804970248512422</v>
      </c>
      <c r="E38">
        <f t="shared" si="1"/>
        <v>10.285200000000032</v>
      </c>
      <c r="H38">
        <f t="shared" si="7"/>
        <v>1.0339999999999963</v>
      </c>
      <c r="I38">
        <f t="shared" si="4"/>
        <v>1161.0999999998721</v>
      </c>
    </row>
    <row r="39" spans="4:9">
      <c r="D39">
        <f t="shared" si="3"/>
        <v>0.95704970248512422</v>
      </c>
      <c r="E39">
        <f t="shared" si="1"/>
        <v>10.570899999999995</v>
      </c>
      <c r="H39">
        <f t="shared" si="7"/>
        <v>1.0349999999999961</v>
      </c>
      <c r="I39">
        <f t="shared" si="4"/>
        <v>1195.2499999998684</v>
      </c>
    </row>
    <row r="40" spans="4:9">
      <c r="D40">
        <f t="shared" si="3"/>
        <v>0.95604970248512422</v>
      </c>
      <c r="E40">
        <f t="shared" si="1"/>
        <v>10.856600000000014</v>
      </c>
      <c r="H40">
        <f t="shared" si="7"/>
        <v>1.035999999999996</v>
      </c>
      <c r="I40">
        <f t="shared" si="4"/>
        <v>1229.3999999998646</v>
      </c>
    </row>
    <row r="41" spans="4:9">
      <c r="D41">
        <f t="shared" si="3"/>
        <v>0.95504970248512422</v>
      </c>
      <c r="E41">
        <f t="shared" si="1"/>
        <v>11.142300000000034</v>
      </c>
      <c r="H41">
        <f t="shared" si="7"/>
        <v>1.0369999999999959</v>
      </c>
      <c r="I41">
        <f t="shared" si="4"/>
        <v>1263.5499999998608</v>
      </c>
    </row>
    <row r="42" spans="4:9">
      <c r="D42">
        <f t="shared" si="3"/>
        <v>0.95404970248512422</v>
      </c>
      <c r="E42">
        <f t="shared" si="1"/>
        <v>11.427999999999997</v>
      </c>
      <c r="H42">
        <f t="shared" si="7"/>
        <v>1.0379999999999958</v>
      </c>
      <c r="I42">
        <f t="shared" si="4"/>
        <v>1297.699999999857</v>
      </c>
    </row>
    <row r="43" spans="4:9">
      <c r="D43">
        <f t="shared" si="3"/>
        <v>0.95304970248512422</v>
      </c>
      <c r="E43">
        <f t="shared" si="1"/>
        <v>11.713700000000017</v>
      </c>
      <c r="H43">
        <f t="shared" si="7"/>
        <v>1.0389999999999957</v>
      </c>
      <c r="I43">
        <f t="shared" si="4"/>
        <v>1331.8499999998533</v>
      </c>
    </row>
    <row r="44" spans="4:9">
      <c r="D44">
        <f t="shared" si="3"/>
        <v>0.95204970248512422</v>
      </c>
      <c r="E44">
        <f t="shared" si="1"/>
        <v>11.999400000000037</v>
      </c>
      <c r="H44">
        <f t="shared" si="7"/>
        <v>1.0399999999999956</v>
      </c>
      <c r="I44">
        <f t="shared" si="4"/>
        <v>1365.9999999998495</v>
      </c>
    </row>
    <row r="45" spans="4:9">
      <c r="D45">
        <f t="shared" si="3"/>
        <v>0.95104970248512422</v>
      </c>
      <c r="E45">
        <f t="shared" si="1"/>
        <v>12.2851</v>
      </c>
      <c r="H45">
        <f t="shared" si="7"/>
        <v>1.0409999999999955</v>
      </c>
      <c r="I45">
        <f t="shared" si="4"/>
        <v>1400.1499999998457</v>
      </c>
    </row>
    <row r="46" spans="4:9">
      <c r="D46">
        <f t="shared" si="3"/>
        <v>0.95004970248512421</v>
      </c>
      <c r="E46">
        <f t="shared" si="1"/>
        <v>12.57080000000002</v>
      </c>
      <c r="H46">
        <f t="shared" si="7"/>
        <v>1.0419999999999954</v>
      </c>
      <c r="I46">
        <f t="shared" si="4"/>
        <v>1434.2999999998419</v>
      </c>
    </row>
    <row r="47" spans="4:9">
      <c r="D47">
        <f t="shared" si="3"/>
        <v>0.94904970248512421</v>
      </c>
      <c r="E47">
        <f t="shared" si="1"/>
        <v>12.85650000000004</v>
      </c>
      <c r="H47">
        <f t="shared" si="7"/>
        <v>1.0429999999999953</v>
      </c>
      <c r="I47">
        <f t="shared" si="4"/>
        <v>1468.4499999998384</v>
      </c>
    </row>
    <row r="48" spans="4:9">
      <c r="D48">
        <f t="shared" si="3"/>
        <v>0.94804970248512421</v>
      </c>
      <c r="E48">
        <f t="shared" si="1"/>
        <v>13.142200000000003</v>
      </c>
      <c r="H48">
        <f t="shared" si="7"/>
        <v>1.0439999999999952</v>
      </c>
      <c r="I48">
        <f t="shared" si="4"/>
        <v>1502.5999999998346</v>
      </c>
    </row>
    <row r="49" spans="4:9">
      <c r="D49">
        <f t="shared" si="3"/>
        <v>0.94704970248512421</v>
      </c>
      <c r="E49">
        <f t="shared" si="1"/>
        <v>13.427900000000022</v>
      </c>
      <c r="H49">
        <f t="shared" si="7"/>
        <v>1.044999999999995</v>
      </c>
      <c r="I49">
        <f t="shared" si="4"/>
        <v>1536.7499999998308</v>
      </c>
    </row>
    <row r="50" spans="4:9">
      <c r="D50">
        <f t="shared" si="3"/>
        <v>0.94604970248512421</v>
      </c>
      <c r="E50">
        <f t="shared" si="1"/>
        <v>13.713600000000042</v>
      </c>
      <c r="H50">
        <f t="shared" si="7"/>
        <v>1.0459999999999949</v>
      </c>
      <c r="I50">
        <f t="shared" si="4"/>
        <v>1570.8999999998271</v>
      </c>
    </row>
    <row r="51" spans="4:9">
      <c r="D51">
        <f t="shared" si="3"/>
        <v>0.94504970248512421</v>
      </c>
      <c r="E51">
        <f t="shared" si="1"/>
        <v>13.999300000000005</v>
      </c>
      <c r="H51">
        <f t="shared" si="7"/>
        <v>1.0469999999999948</v>
      </c>
      <c r="I51">
        <f t="shared" si="4"/>
        <v>1605.0499999998233</v>
      </c>
    </row>
    <row r="52" spans="4:9">
      <c r="D52">
        <f t="shared" si="3"/>
        <v>0.94404970248512421</v>
      </c>
      <c r="E52">
        <f t="shared" si="1"/>
        <v>14.285000000000025</v>
      </c>
      <c r="H52">
        <f t="shared" si="7"/>
        <v>1.0479999999999947</v>
      </c>
      <c r="I52">
        <f t="shared" si="4"/>
        <v>1639.1999999998195</v>
      </c>
    </row>
    <row r="53" spans="4:9">
      <c r="D53">
        <f t="shared" si="3"/>
        <v>0.94304970248512421</v>
      </c>
      <c r="E53">
        <f t="shared" si="1"/>
        <v>14.570700000000045</v>
      </c>
      <c r="H53">
        <f t="shared" ref="H53:H116" si="8">H52+0.001</f>
        <v>1.0489999999999946</v>
      </c>
      <c r="I53">
        <f t="shared" si="4"/>
        <v>1673.3499999998157</v>
      </c>
    </row>
    <row r="54" spans="4:9">
      <c r="D54">
        <f t="shared" si="3"/>
        <v>0.94204970248512421</v>
      </c>
      <c r="E54">
        <f t="shared" si="1"/>
        <v>14.856400000000008</v>
      </c>
      <c r="H54">
        <f t="shared" si="8"/>
        <v>1.0499999999999945</v>
      </c>
      <c r="I54">
        <f t="shared" si="4"/>
        <v>1707.499999999812</v>
      </c>
    </row>
    <row r="55" spans="4:9">
      <c r="D55">
        <f t="shared" si="3"/>
        <v>0.94104970248512421</v>
      </c>
      <c r="E55">
        <f t="shared" si="1"/>
        <v>15.142100000000028</v>
      </c>
      <c r="H55">
        <f t="shared" si="8"/>
        <v>1.0509999999999944</v>
      </c>
      <c r="I55">
        <f t="shared" si="4"/>
        <v>1741.6499999998082</v>
      </c>
    </row>
    <row r="56" spans="4:9">
      <c r="D56">
        <f t="shared" si="3"/>
        <v>0.94004970248512421</v>
      </c>
      <c r="E56">
        <f t="shared" si="1"/>
        <v>15.427800000000047</v>
      </c>
      <c r="H56">
        <f t="shared" si="8"/>
        <v>1.0519999999999943</v>
      </c>
      <c r="I56">
        <f t="shared" si="4"/>
        <v>1775.7999999998044</v>
      </c>
    </row>
    <row r="57" spans="4:9">
      <c r="D57">
        <f t="shared" si="3"/>
        <v>0.9390497024851242</v>
      </c>
      <c r="E57">
        <f t="shared" si="1"/>
        <v>15.71350000000001</v>
      </c>
      <c r="H57">
        <f t="shared" si="8"/>
        <v>1.0529999999999942</v>
      </c>
      <c r="I57">
        <f t="shared" si="4"/>
        <v>1809.9499999998006</v>
      </c>
    </row>
    <row r="58" spans="4:9">
      <c r="D58">
        <f t="shared" si="3"/>
        <v>0.9380497024851242</v>
      </c>
      <c r="E58">
        <f t="shared" si="1"/>
        <v>15.99920000000003</v>
      </c>
      <c r="H58">
        <f t="shared" si="8"/>
        <v>1.0539999999999941</v>
      </c>
      <c r="I58">
        <f t="shared" si="4"/>
        <v>1844.0999999997969</v>
      </c>
    </row>
    <row r="59" spans="4:9">
      <c r="D59">
        <f t="shared" si="3"/>
        <v>0.9370497024851242</v>
      </c>
      <c r="E59">
        <f t="shared" si="1"/>
        <v>16.28490000000005</v>
      </c>
      <c r="H59">
        <f t="shared" si="8"/>
        <v>1.0549999999999939</v>
      </c>
      <c r="I59">
        <f t="shared" si="4"/>
        <v>1878.2499999997931</v>
      </c>
    </row>
    <row r="60" spans="4:9">
      <c r="D60">
        <f t="shared" si="3"/>
        <v>0.9360497024851242</v>
      </c>
      <c r="E60">
        <f t="shared" si="1"/>
        <v>16.570600000000013</v>
      </c>
      <c r="H60">
        <f t="shared" si="8"/>
        <v>1.0559999999999938</v>
      </c>
      <c r="I60">
        <f t="shared" si="4"/>
        <v>1912.3999999997893</v>
      </c>
    </row>
    <row r="61" spans="4:9">
      <c r="D61">
        <f t="shared" si="3"/>
        <v>0.9350497024851242</v>
      </c>
      <c r="E61">
        <f t="shared" si="1"/>
        <v>16.856300000000033</v>
      </c>
      <c r="H61">
        <f t="shared" si="8"/>
        <v>1.0569999999999937</v>
      </c>
      <c r="I61">
        <f t="shared" si="4"/>
        <v>1946.5499999997855</v>
      </c>
    </row>
    <row r="62" spans="4:9">
      <c r="D62">
        <f t="shared" si="3"/>
        <v>0.9340497024851242</v>
      </c>
      <c r="E62">
        <f t="shared" si="1"/>
        <v>17.142000000000053</v>
      </c>
      <c r="H62">
        <f t="shared" si="8"/>
        <v>1.0579999999999936</v>
      </c>
      <c r="I62">
        <f t="shared" si="4"/>
        <v>1980.6999999997818</v>
      </c>
    </row>
    <row r="63" spans="4:9">
      <c r="D63">
        <f t="shared" si="3"/>
        <v>0.9330497024851242</v>
      </c>
      <c r="E63">
        <f t="shared" si="1"/>
        <v>17.427700000000016</v>
      </c>
      <c r="H63">
        <f t="shared" si="8"/>
        <v>1.0589999999999935</v>
      </c>
      <c r="I63">
        <f t="shared" si="4"/>
        <v>2014.849999999778</v>
      </c>
    </row>
    <row r="64" spans="4:9">
      <c r="D64">
        <f t="shared" si="3"/>
        <v>0.9320497024851242</v>
      </c>
      <c r="E64">
        <f t="shared" si="1"/>
        <v>17.713400000000036</v>
      </c>
      <c r="H64">
        <f t="shared" si="8"/>
        <v>1.0599999999999934</v>
      </c>
      <c r="I64">
        <f t="shared" si="4"/>
        <v>2048.9999999997744</v>
      </c>
    </row>
    <row r="65" spans="4:9">
      <c r="D65">
        <f t="shared" si="3"/>
        <v>0.9310497024851242</v>
      </c>
      <c r="E65">
        <f t="shared" si="1"/>
        <v>17.999100000000055</v>
      </c>
      <c r="H65">
        <f t="shared" si="8"/>
        <v>1.0609999999999933</v>
      </c>
      <c r="I65">
        <f t="shared" si="4"/>
        <v>2083.1499999997704</v>
      </c>
    </row>
    <row r="66" spans="4:9">
      <c r="D66">
        <f t="shared" si="3"/>
        <v>0.9300497024851242</v>
      </c>
      <c r="E66">
        <f t="shared" si="1"/>
        <v>18.284800000000018</v>
      </c>
      <c r="H66">
        <f t="shared" si="8"/>
        <v>1.0619999999999932</v>
      </c>
      <c r="I66">
        <f t="shared" si="4"/>
        <v>2117.2999999997669</v>
      </c>
    </row>
    <row r="67" spans="4:9">
      <c r="H67">
        <f t="shared" si="8"/>
        <v>1.0629999999999931</v>
      </c>
      <c r="I67">
        <f t="shared" si="4"/>
        <v>2151.4499999997629</v>
      </c>
    </row>
    <row r="68" spans="4:9">
      <c r="H68">
        <f t="shared" si="8"/>
        <v>1.063999999999993</v>
      </c>
      <c r="I68">
        <f t="shared" si="4"/>
        <v>2185.5999999997593</v>
      </c>
    </row>
    <row r="69" spans="4:9">
      <c r="H69">
        <f t="shared" si="8"/>
        <v>1.0649999999999928</v>
      </c>
      <c r="I69">
        <f t="shared" ref="I69:I132" si="9">34150*(H69-1)</f>
        <v>2219.7499999997553</v>
      </c>
    </row>
    <row r="70" spans="4:9">
      <c r="H70">
        <f t="shared" si="8"/>
        <v>1.0659999999999927</v>
      </c>
      <c r="I70">
        <f t="shared" si="9"/>
        <v>2253.8999999997518</v>
      </c>
    </row>
    <row r="71" spans="4:9">
      <c r="H71">
        <f t="shared" si="8"/>
        <v>1.0669999999999926</v>
      </c>
      <c r="I71">
        <f t="shared" si="9"/>
        <v>2288.0499999997478</v>
      </c>
    </row>
    <row r="72" spans="4:9">
      <c r="H72">
        <f t="shared" si="8"/>
        <v>1.0679999999999925</v>
      </c>
      <c r="I72">
        <f t="shared" si="9"/>
        <v>2322.1999999997443</v>
      </c>
    </row>
    <row r="73" spans="4:9">
      <c r="H73">
        <f t="shared" si="8"/>
        <v>1.0689999999999924</v>
      </c>
      <c r="I73">
        <f t="shared" si="9"/>
        <v>2356.3499999997407</v>
      </c>
    </row>
    <row r="74" spans="4:9">
      <c r="H74">
        <f t="shared" si="8"/>
        <v>1.0699999999999923</v>
      </c>
      <c r="I74">
        <f t="shared" si="9"/>
        <v>2390.4999999997367</v>
      </c>
    </row>
    <row r="75" spans="4:9">
      <c r="H75">
        <f t="shared" si="8"/>
        <v>1.0709999999999922</v>
      </c>
      <c r="I75">
        <f t="shared" si="9"/>
        <v>2424.6499999997332</v>
      </c>
    </row>
    <row r="76" spans="4:9">
      <c r="H76">
        <f t="shared" si="8"/>
        <v>1.0719999999999921</v>
      </c>
      <c r="I76">
        <f t="shared" si="9"/>
        <v>2458.7999999997292</v>
      </c>
    </row>
    <row r="77" spans="4:9">
      <c r="H77">
        <f t="shared" si="8"/>
        <v>1.072999999999992</v>
      </c>
      <c r="I77">
        <f t="shared" si="9"/>
        <v>2492.9499999997256</v>
      </c>
    </row>
    <row r="78" spans="4:9">
      <c r="H78">
        <f t="shared" si="8"/>
        <v>1.0739999999999919</v>
      </c>
      <c r="I78">
        <f t="shared" si="9"/>
        <v>2527.0999999997216</v>
      </c>
    </row>
    <row r="79" spans="4:9">
      <c r="H79">
        <f t="shared" si="8"/>
        <v>1.0749999999999917</v>
      </c>
      <c r="I79">
        <f t="shared" si="9"/>
        <v>2561.2499999997181</v>
      </c>
    </row>
    <row r="80" spans="4:9">
      <c r="H80">
        <f t="shared" si="8"/>
        <v>1.0759999999999916</v>
      </c>
      <c r="I80">
        <f t="shared" si="9"/>
        <v>2595.3999999997141</v>
      </c>
    </row>
    <row r="81" spans="8:9">
      <c r="H81">
        <f t="shared" si="8"/>
        <v>1.0769999999999915</v>
      </c>
      <c r="I81">
        <f t="shared" si="9"/>
        <v>2629.5499999997105</v>
      </c>
    </row>
    <row r="82" spans="8:9">
      <c r="H82">
        <f t="shared" si="8"/>
        <v>1.0779999999999914</v>
      </c>
      <c r="I82">
        <f t="shared" si="9"/>
        <v>2663.6999999997065</v>
      </c>
    </row>
    <row r="83" spans="8:9">
      <c r="H83">
        <f t="shared" si="8"/>
        <v>1.0789999999999913</v>
      </c>
      <c r="I83">
        <f t="shared" si="9"/>
        <v>2697.849999999703</v>
      </c>
    </row>
    <row r="84" spans="8:9">
      <c r="H84">
        <f t="shared" si="8"/>
        <v>1.0799999999999912</v>
      </c>
      <c r="I84">
        <f t="shared" si="9"/>
        <v>2731.999999999699</v>
      </c>
    </row>
    <row r="85" spans="8:9">
      <c r="H85">
        <f t="shared" si="8"/>
        <v>1.0809999999999911</v>
      </c>
      <c r="I85">
        <f t="shared" si="9"/>
        <v>2766.1499999996954</v>
      </c>
    </row>
    <row r="86" spans="8:9">
      <c r="H86">
        <f t="shared" si="8"/>
        <v>1.081999999999991</v>
      </c>
      <c r="I86">
        <f t="shared" si="9"/>
        <v>2800.2999999996914</v>
      </c>
    </row>
    <row r="87" spans="8:9">
      <c r="H87">
        <f t="shared" si="8"/>
        <v>1.0829999999999909</v>
      </c>
      <c r="I87">
        <f t="shared" si="9"/>
        <v>2834.4499999996879</v>
      </c>
    </row>
    <row r="88" spans="8:9">
      <c r="H88">
        <f t="shared" si="8"/>
        <v>1.0839999999999907</v>
      </c>
      <c r="I88">
        <f t="shared" si="9"/>
        <v>2868.5999999996839</v>
      </c>
    </row>
    <row r="89" spans="8:9">
      <c r="H89">
        <f t="shared" si="8"/>
        <v>1.0849999999999906</v>
      </c>
      <c r="I89">
        <f t="shared" si="9"/>
        <v>2902.7499999996803</v>
      </c>
    </row>
    <row r="90" spans="8:9">
      <c r="H90">
        <f t="shared" si="8"/>
        <v>1.0859999999999905</v>
      </c>
      <c r="I90">
        <f t="shared" si="9"/>
        <v>2936.8999999996768</v>
      </c>
    </row>
    <row r="91" spans="8:9">
      <c r="H91">
        <f t="shared" si="8"/>
        <v>1.0869999999999904</v>
      </c>
      <c r="I91">
        <f t="shared" si="9"/>
        <v>2971.0499999996728</v>
      </c>
    </row>
    <row r="92" spans="8:9">
      <c r="H92">
        <f t="shared" si="8"/>
        <v>1.0879999999999903</v>
      </c>
      <c r="I92">
        <f t="shared" si="9"/>
        <v>3005.1999999996692</v>
      </c>
    </row>
    <row r="93" spans="8:9">
      <c r="H93">
        <f t="shared" si="8"/>
        <v>1.0889999999999902</v>
      </c>
      <c r="I93">
        <f t="shared" si="9"/>
        <v>3039.3499999996652</v>
      </c>
    </row>
    <row r="94" spans="8:9">
      <c r="H94">
        <f t="shared" si="8"/>
        <v>1.0899999999999901</v>
      </c>
      <c r="I94">
        <f t="shared" si="9"/>
        <v>3073.4999999996617</v>
      </c>
    </row>
    <row r="95" spans="8:9">
      <c r="H95">
        <f t="shared" si="8"/>
        <v>1.09099999999999</v>
      </c>
      <c r="I95">
        <f t="shared" si="9"/>
        <v>3107.6499999996577</v>
      </c>
    </row>
    <row r="96" spans="8:9">
      <c r="H96">
        <f t="shared" si="8"/>
        <v>1.0919999999999899</v>
      </c>
      <c r="I96">
        <f t="shared" si="9"/>
        <v>3141.7999999996541</v>
      </c>
    </row>
    <row r="97" spans="8:9">
      <c r="H97">
        <f t="shared" si="8"/>
        <v>1.0929999999999898</v>
      </c>
      <c r="I97">
        <f t="shared" si="9"/>
        <v>3175.9499999996501</v>
      </c>
    </row>
    <row r="98" spans="8:9">
      <c r="H98">
        <f t="shared" si="8"/>
        <v>1.0939999999999896</v>
      </c>
      <c r="I98">
        <f t="shared" si="9"/>
        <v>3210.0999999996466</v>
      </c>
    </row>
    <row r="99" spans="8:9">
      <c r="H99">
        <f t="shared" si="8"/>
        <v>1.0949999999999895</v>
      </c>
      <c r="I99">
        <f t="shared" si="9"/>
        <v>3244.2499999996426</v>
      </c>
    </row>
    <row r="100" spans="8:9">
      <c r="H100">
        <f t="shared" si="8"/>
        <v>1.0959999999999894</v>
      </c>
      <c r="I100">
        <f t="shared" si="9"/>
        <v>3278.399999999639</v>
      </c>
    </row>
    <row r="101" spans="8:9">
      <c r="H101">
        <f t="shared" si="8"/>
        <v>1.0969999999999893</v>
      </c>
      <c r="I101">
        <f t="shared" si="9"/>
        <v>3312.549999999635</v>
      </c>
    </row>
    <row r="102" spans="8:9">
      <c r="H102">
        <f t="shared" si="8"/>
        <v>1.0979999999999892</v>
      </c>
      <c r="I102">
        <f t="shared" si="9"/>
        <v>3346.6999999996315</v>
      </c>
    </row>
    <row r="103" spans="8:9">
      <c r="H103">
        <f t="shared" si="8"/>
        <v>1.0989999999999891</v>
      </c>
      <c r="I103">
        <f t="shared" si="9"/>
        <v>3380.8499999996275</v>
      </c>
    </row>
    <row r="104" spans="8:9">
      <c r="H104">
        <f t="shared" si="8"/>
        <v>1.099999999999989</v>
      </c>
      <c r="I104">
        <f t="shared" si="9"/>
        <v>3414.9999999996239</v>
      </c>
    </row>
    <row r="105" spans="8:9">
      <c r="H105">
        <f t="shared" si="8"/>
        <v>1.1009999999999889</v>
      </c>
      <c r="I105">
        <f t="shared" si="9"/>
        <v>3449.1499999996199</v>
      </c>
    </row>
    <row r="106" spans="8:9">
      <c r="H106">
        <f t="shared" si="8"/>
        <v>1.1019999999999888</v>
      </c>
      <c r="I106">
        <f t="shared" si="9"/>
        <v>3483.2999999996164</v>
      </c>
    </row>
    <row r="107" spans="8:9">
      <c r="H107">
        <f t="shared" si="8"/>
        <v>1.1029999999999887</v>
      </c>
      <c r="I107">
        <f t="shared" si="9"/>
        <v>3517.4499999996128</v>
      </c>
    </row>
    <row r="108" spans="8:9">
      <c r="H108">
        <f t="shared" si="8"/>
        <v>1.1039999999999885</v>
      </c>
      <c r="I108">
        <f t="shared" si="9"/>
        <v>3551.5999999996088</v>
      </c>
    </row>
    <row r="109" spans="8:9">
      <c r="H109">
        <f t="shared" si="8"/>
        <v>1.1049999999999884</v>
      </c>
      <c r="I109">
        <f t="shared" si="9"/>
        <v>3585.7499999996053</v>
      </c>
    </row>
    <row r="110" spans="8:9">
      <c r="H110">
        <f t="shared" si="8"/>
        <v>1.1059999999999883</v>
      </c>
      <c r="I110">
        <f t="shared" si="9"/>
        <v>3619.8999999996013</v>
      </c>
    </row>
    <row r="111" spans="8:9">
      <c r="H111">
        <f t="shared" si="8"/>
        <v>1.1069999999999882</v>
      </c>
      <c r="I111">
        <f t="shared" si="9"/>
        <v>3654.0499999995977</v>
      </c>
    </row>
    <row r="112" spans="8:9">
      <c r="H112">
        <f t="shared" si="8"/>
        <v>1.1079999999999881</v>
      </c>
      <c r="I112">
        <f t="shared" si="9"/>
        <v>3688.1999999995937</v>
      </c>
    </row>
    <row r="113" spans="8:9">
      <c r="H113">
        <f t="shared" si="8"/>
        <v>1.108999999999988</v>
      </c>
      <c r="I113">
        <f t="shared" si="9"/>
        <v>3722.3499999995902</v>
      </c>
    </row>
    <row r="114" spans="8:9">
      <c r="H114">
        <f t="shared" si="8"/>
        <v>1.1099999999999879</v>
      </c>
      <c r="I114">
        <f t="shared" si="9"/>
        <v>3756.4999999995862</v>
      </c>
    </row>
    <row r="115" spans="8:9">
      <c r="H115">
        <f t="shared" si="8"/>
        <v>1.1109999999999878</v>
      </c>
      <c r="I115">
        <f t="shared" si="9"/>
        <v>3790.6499999995826</v>
      </c>
    </row>
    <row r="116" spans="8:9">
      <c r="H116">
        <f t="shared" si="8"/>
        <v>1.1119999999999877</v>
      </c>
      <c r="I116">
        <f t="shared" si="9"/>
        <v>3824.7999999995786</v>
      </c>
    </row>
    <row r="117" spans="8:9">
      <c r="H117">
        <f t="shared" ref="H117:H180" si="10">H116+0.001</f>
        <v>1.1129999999999876</v>
      </c>
      <c r="I117">
        <f t="shared" si="9"/>
        <v>3858.9499999995751</v>
      </c>
    </row>
    <row r="118" spans="8:9">
      <c r="H118">
        <f t="shared" si="10"/>
        <v>1.1139999999999874</v>
      </c>
      <c r="I118">
        <f t="shared" si="9"/>
        <v>3893.0999999995711</v>
      </c>
    </row>
    <row r="119" spans="8:9">
      <c r="H119">
        <f t="shared" si="10"/>
        <v>1.1149999999999873</v>
      </c>
      <c r="I119">
        <f t="shared" si="9"/>
        <v>3927.2499999995675</v>
      </c>
    </row>
    <row r="120" spans="8:9">
      <c r="H120">
        <f t="shared" si="10"/>
        <v>1.1159999999999872</v>
      </c>
      <c r="I120">
        <f t="shared" si="9"/>
        <v>3961.3999999995635</v>
      </c>
    </row>
    <row r="121" spans="8:9">
      <c r="H121">
        <f t="shared" si="10"/>
        <v>1.1169999999999871</v>
      </c>
      <c r="I121">
        <f t="shared" si="9"/>
        <v>3995.54999999956</v>
      </c>
    </row>
    <row r="122" spans="8:9">
      <c r="H122">
        <f t="shared" si="10"/>
        <v>1.117999999999987</v>
      </c>
      <c r="I122">
        <f t="shared" si="9"/>
        <v>4029.699999999556</v>
      </c>
    </row>
    <row r="123" spans="8:9">
      <c r="H123">
        <f t="shared" si="10"/>
        <v>1.1189999999999869</v>
      </c>
      <c r="I123">
        <f t="shared" si="9"/>
        <v>4063.8499999995524</v>
      </c>
    </row>
    <row r="124" spans="8:9">
      <c r="H124">
        <f t="shared" si="10"/>
        <v>1.1199999999999868</v>
      </c>
      <c r="I124">
        <f t="shared" si="9"/>
        <v>4097.9999999995489</v>
      </c>
    </row>
    <row r="125" spans="8:9">
      <c r="H125">
        <f t="shared" si="10"/>
        <v>1.1209999999999867</v>
      </c>
      <c r="I125">
        <f t="shared" si="9"/>
        <v>4132.1499999995449</v>
      </c>
    </row>
    <row r="126" spans="8:9">
      <c r="H126">
        <f t="shared" si="10"/>
        <v>1.1219999999999866</v>
      </c>
      <c r="I126">
        <f t="shared" si="9"/>
        <v>4166.2999999995409</v>
      </c>
    </row>
    <row r="127" spans="8:9">
      <c r="H127">
        <f t="shared" si="10"/>
        <v>1.1229999999999865</v>
      </c>
      <c r="I127">
        <f t="shared" si="9"/>
        <v>4200.4499999995378</v>
      </c>
    </row>
    <row r="128" spans="8:9">
      <c r="H128">
        <f t="shared" si="10"/>
        <v>1.1239999999999863</v>
      </c>
      <c r="I128">
        <f t="shared" si="9"/>
        <v>4234.5999999995338</v>
      </c>
    </row>
    <row r="129" spans="8:9">
      <c r="H129">
        <f t="shared" si="10"/>
        <v>1.1249999999999862</v>
      </c>
      <c r="I129">
        <f t="shared" si="9"/>
        <v>4268.7499999995298</v>
      </c>
    </row>
    <row r="130" spans="8:9">
      <c r="H130">
        <f t="shared" si="10"/>
        <v>1.1259999999999861</v>
      </c>
      <c r="I130">
        <f t="shared" si="9"/>
        <v>4302.8999999995258</v>
      </c>
    </row>
    <row r="131" spans="8:9">
      <c r="H131">
        <f t="shared" si="10"/>
        <v>1.126999999999986</v>
      </c>
      <c r="I131">
        <f t="shared" si="9"/>
        <v>4337.0499999995227</v>
      </c>
    </row>
    <row r="132" spans="8:9">
      <c r="H132">
        <f t="shared" si="10"/>
        <v>1.1279999999999859</v>
      </c>
      <c r="I132">
        <f t="shared" si="9"/>
        <v>4371.1999999995187</v>
      </c>
    </row>
    <row r="133" spans="8:9">
      <c r="H133">
        <f t="shared" si="10"/>
        <v>1.1289999999999858</v>
      </c>
      <c r="I133">
        <f t="shared" ref="I133:I196" si="11">34150*(H133-1)</f>
        <v>4405.3499999995147</v>
      </c>
    </row>
    <row r="134" spans="8:9">
      <c r="H134">
        <f t="shared" si="10"/>
        <v>1.1299999999999857</v>
      </c>
      <c r="I134">
        <f t="shared" si="11"/>
        <v>4439.4999999995107</v>
      </c>
    </row>
    <row r="135" spans="8:9">
      <c r="H135">
        <f t="shared" si="10"/>
        <v>1.1309999999999856</v>
      </c>
      <c r="I135">
        <f t="shared" si="11"/>
        <v>4473.6499999995076</v>
      </c>
    </row>
    <row r="136" spans="8:9">
      <c r="H136">
        <f t="shared" si="10"/>
        <v>1.1319999999999855</v>
      </c>
      <c r="I136">
        <f t="shared" si="11"/>
        <v>4507.7999999995036</v>
      </c>
    </row>
    <row r="137" spans="8:9">
      <c r="H137">
        <f t="shared" si="10"/>
        <v>1.1329999999999854</v>
      </c>
      <c r="I137">
        <f t="shared" si="11"/>
        <v>4541.9499999994996</v>
      </c>
    </row>
    <row r="138" spans="8:9">
      <c r="H138">
        <f t="shared" si="10"/>
        <v>1.1339999999999852</v>
      </c>
      <c r="I138">
        <f t="shared" si="11"/>
        <v>4576.0999999994956</v>
      </c>
    </row>
    <row r="139" spans="8:9">
      <c r="H139">
        <f t="shared" si="10"/>
        <v>1.1349999999999851</v>
      </c>
      <c r="I139">
        <f t="shared" si="11"/>
        <v>4610.2499999994925</v>
      </c>
    </row>
    <row r="140" spans="8:9">
      <c r="H140">
        <f t="shared" si="10"/>
        <v>1.135999999999985</v>
      </c>
      <c r="I140">
        <f t="shared" si="11"/>
        <v>4644.3999999994885</v>
      </c>
    </row>
    <row r="141" spans="8:9">
      <c r="H141">
        <f t="shared" si="10"/>
        <v>1.1369999999999849</v>
      </c>
      <c r="I141">
        <f t="shared" si="11"/>
        <v>4678.5499999994845</v>
      </c>
    </row>
    <row r="142" spans="8:9">
      <c r="H142">
        <f t="shared" si="10"/>
        <v>1.1379999999999848</v>
      </c>
      <c r="I142">
        <f t="shared" si="11"/>
        <v>4712.6999999994814</v>
      </c>
    </row>
    <row r="143" spans="8:9">
      <c r="H143">
        <f t="shared" si="10"/>
        <v>1.1389999999999847</v>
      </c>
      <c r="I143">
        <f t="shared" si="11"/>
        <v>4746.8499999994774</v>
      </c>
    </row>
    <row r="144" spans="8:9">
      <c r="H144">
        <f t="shared" si="10"/>
        <v>1.1399999999999846</v>
      </c>
      <c r="I144">
        <f t="shared" si="11"/>
        <v>4780.9999999994734</v>
      </c>
    </row>
    <row r="145" spans="8:9">
      <c r="H145">
        <f t="shared" si="10"/>
        <v>1.1409999999999845</v>
      </c>
      <c r="I145">
        <f t="shared" si="11"/>
        <v>4815.1499999994694</v>
      </c>
    </row>
    <row r="146" spans="8:9">
      <c r="H146">
        <f t="shared" si="10"/>
        <v>1.1419999999999844</v>
      </c>
      <c r="I146">
        <f t="shared" si="11"/>
        <v>4849.2999999994663</v>
      </c>
    </row>
    <row r="147" spans="8:9">
      <c r="H147">
        <f t="shared" si="10"/>
        <v>1.1429999999999843</v>
      </c>
      <c r="I147">
        <f t="shared" si="11"/>
        <v>4883.4499999994623</v>
      </c>
    </row>
    <row r="148" spans="8:9">
      <c r="H148">
        <f t="shared" si="10"/>
        <v>1.1439999999999841</v>
      </c>
      <c r="I148">
        <f t="shared" si="11"/>
        <v>4917.5999999994583</v>
      </c>
    </row>
    <row r="149" spans="8:9">
      <c r="H149">
        <f t="shared" si="10"/>
        <v>1.144999999999984</v>
      </c>
      <c r="I149">
        <f t="shared" si="11"/>
        <v>4951.7499999994543</v>
      </c>
    </row>
    <row r="150" spans="8:9">
      <c r="H150">
        <f t="shared" si="10"/>
        <v>1.1459999999999839</v>
      </c>
      <c r="I150">
        <f t="shared" si="11"/>
        <v>4985.8999999994512</v>
      </c>
    </row>
    <row r="151" spans="8:9">
      <c r="H151">
        <f t="shared" si="10"/>
        <v>1.1469999999999838</v>
      </c>
      <c r="I151">
        <f t="shared" si="11"/>
        <v>5020.0499999994472</v>
      </c>
    </row>
    <row r="152" spans="8:9">
      <c r="H152">
        <f t="shared" si="10"/>
        <v>1.1479999999999837</v>
      </c>
      <c r="I152">
        <f t="shared" si="11"/>
        <v>5054.1999999994432</v>
      </c>
    </row>
    <row r="153" spans="8:9">
      <c r="H153">
        <f t="shared" si="10"/>
        <v>1.1489999999999836</v>
      </c>
      <c r="I153">
        <f t="shared" si="11"/>
        <v>5088.3499999994392</v>
      </c>
    </row>
    <row r="154" spans="8:9">
      <c r="H154">
        <f t="shared" si="10"/>
        <v>1.1499999999999835</v>
      </c>
      <c r="I154">
        <f t="shared" si="11"/>
        <v>5122.4999999994361</v>
      </c>
    </row>
    <row r="155" spans="8:9">
      <c r="H155">
        <f t="shared" si="10"/>
        <v>1.1509999999999834</v>
      </c>
      <c r="I155">
        <f t="shared" si="11"/>
        <v>5156.6499999994321</v>
      </c>
    </row>
    <row r="156" spans="8:9">
      <c r="H156">
        <f t="shared" si="10"/>
        <v>1.1519999999999833</v>
      </c>
      <c r="I156">
        <f t="shared" si="11"/>
        <v>5190.7999999994281</v>
      </c>
    </row>
    <row r="157" spans="8:9">
      <c r="H157">
        <f t="shared" si="10"/>
        <v>1.1529999999999831</v>
      </c>
      <c r="I157">
        <f t="shared" si="11"/>
        <v>5224.9499999994241</v>
      </c>
    </row>
    <row r="158" spans="8:9">
      <c r="H158">
        <f t="shared" si="10"/>
        <v>1.153999999999983</v>
      </c>
      <c r="I158">
        <f t="shared" si="11"/>
        <v>5259.099999999421</v>
      </c>
    </row>
    <row r="159" spans="8:9">
      <c r="H159">
        <f t="shared" si="10"/>
        <v>1.1549999999999829</v>
      </c>
      <c r="I159">
        <f t="shared" si="11"/>
        <v>5293.249999999417</v>
      </c>
    </row>
    <row r="160" spans="8:9">
      <c r="H160">
        <f t="shared" si="10"/>
        <v>1.1559999999999828</v>
      </c>
      <c r="I160">
        <f t="shared" si="11"/>
        <v>5327.399999999413</v>
      </c>
    </row>
    <row r="161" spans="8:9">
      <c r="H161">
        <f t="shared" si="10"/>
        <v>1.1569999999999827</v>
      </c>
      <c r="I161">
        <f t="shared" si="11"/>
        <v>5361.5499999994099</v>
      </c>
    </row>
    <row r="162" spans="8:9">
      <c r="H162">
        <f t="shared" si="10"/>
        <v>1.1579999999999826</v>
      </c>
      <c r="I162">
        <f t="shared" si="11"/>
        <v>5395.6999999994059</v>
      </c>
    </row>
    <row r="163" spans="8:9">
      <c r="H163">
        <f t="shared" si="10"/>
        <v>1.1589999999999825</v>
      </c>
      <c r="I163">
        <f t="shared" si="11"/>
        <v>5429.8499999994019</v>
      </c>
    </row>
    <row r="164" spans="8:9">
      <c r="H164">
        <f t="shared" si="10"/>
        <v>1.1599999999999824</v>
      </c>
      <c r="I164">
        <f t="shared" si="11"/>
        <v>5463.9999999993979</v>
      </c>
    </row>
    <row r="165" spans="8:9">
      <c r="H165">
        <f t="shared" si="10"/>
        <v>1.1609999999999823</v>
      </c>
      <c r="I165">
        <f t="shared" si="11"/>
        <v>5498.1499999993948</v>
      </c>
    </row>
    <row r="166" spans="8:9">
      <c r="H166">
        <f t="shared" si="10"/>
        <v>1.1619999999999822</v>
      </c>
      <c r="I166">
        <f t="shared" si="11"/>
        <v>5532.2999999993908</v>
      </c>
    </row>
    <row r="167" spans="8:9">
      <c r="H167">
        <f t="shared" si="10"/>
        <v>1.162999999999982</v>
      </c>
      <c r="I167">
        <f t="shared" si="11"/>
        <v>5566.4499999993868</v>
      </c>
    </row>
    <row r="168" spans="8:9">
      <c r="H168">
        <f t="shared" si="10"/>
        <v>1.1639999999999819</v>
      </c>
      <c r="I168">
        <f t="shared" si="11"/>
        <v>5600.5999999993828</v>
      </c>
    </row>
    <row r="169" spans="8:9">
      <c r="H169">
        <f t="shared" si="10"/>
        <v>1.1649999999999818</v>
      </c>
      <c r="I169">
        <f t="shared" si="11"/>
        <v>5634.7499999993797</v>
      </c>
    </row>
    <row r="170" spans="8:9">
      <c r="H170">
        <f t="shared" si="10"/>
        <v>1.1659999999999817</v>
      </c>
      <c r="I170">
        <f t="shared" si="11"/>
        <v>5668.8999999993757</v>
      </c>
    </row>
    <row r="171" spans="8:9">
      <c r="H171">
        <f t="shared" si="10"/>
        <v>1.1669999999999816</v>
      </c>
      <c r="I171">
        <f t="shared" si="11"/>
        <v>5703.0499999993717</v>
      </c>
    </row>
    <row r="172" spans="8:9">
      <c r="H172">
        <f t="shared" si="10"/>
        <v>1.1679999999999815</v>
      </c>
      <c r="I172">
        <f t="shared" si="11"/>
        <v>5737.1999999993677</v>
      </c>
    </row>
    <row r="173" spans="8:9">
      <c r="H173">
        <f t="shared" si="10"/>
        <v>1.1689999999999814</v>
      </c>
      <c r="I173">
        <f t="shared" si="11"/>
        <v>5771.3499999993646</v>
      </c>
    </row>
    <row r="174" spans="8:9">
      <c r="H174">
        <f t="shared" si="10"/>
        <v>1.1699999999999813</v>
      </c>
      <c r="I174">
        <f t="shared" si="11"/>
        <v>5805.4999999993606</v>
      </c>
    </row>
    <row r="175" spans="8:9">
      <c r="H175">
        <f t="shared" si="10"/>
        <v>1.1709999999999812</v>
      </c>
      <c r="I175">
        <f t="shared" si="11"/>
        <v>5839.6499999993566</v>
      </c>
    </row>
    <row r="176" spans="8:9">
      <c r="H176">
        <f t="shared" si="10"/>
        <v>1.1719999999999811</v>
      </c>
      <c r="I176">
        <f t="shared" si="11"/>
        <v>5873.7999999993535</v>
      </c>
    </row>
    <row r="177" spans="8:9">
      <c r="H177">
        <f t="shared" si="10"/>
        <v>1.1729999999999809</v>
      </c>
      <c r="I177">
        <f t="shared" si="11"/>
        <v>5907.9499999993495</v>
      </c>
    </row>
    <row r="178" spans="8:9">
      <c r="H178">
        <f t="shared" si="10"/>
        <v>1.1739999999999808</v>
      </c>
      <c r="I178">
        <f t="shared" si="11"/>
        <v>5942.0999999993455</v>
      </c>
    </row>
    <row r="179" spans="8:9">
      <c r="H179">
        <f t="shared" si="10"/>
        <v>1.1749999999999807</v>
      </c>
      <c r="I179">
        <f t="shared" si="11"/>
        <v>5976.2499999993415</v>
      </c>
    </row>
    <row r="180" spans="8:9">
      <c r="H180">
        <f t="shared" si="10"/>
        <v>1.1759999999999806</v>
      </c>
      <c r="I180">
        <f t="shared" si="11"/>
        <v>6010.3999999993384</v>
      </c>
    </row>
    <row r="181" spans="8:9">
      <c r="H181">
        <f t="shared" ref="H181:H244" si="12">H180+0.001</f>
        <v>1.1769999999999805</v>
      </c>
      <c r="I181">
        <f t="shared" si="11"/>
        <v>6044.5499999993344</v>
      </c>
    </row>
    <row r="182" spans="8:9">
      <c r="H182">
        <f t="shared" si="12"/>
        <v>1.1779999999999804</v>
      </c>
      <c r="I182">
        <f t="shared" si="11"/>
        <v>6078.6999999993304</v>
      </c>
    </row>
    <row r="183" spans="8:9">
      <c r="H183">
        <f t="shared" si="12"/>
        <v>1.1789999999999803</v>
      </c>
      <c r="I183">
        <f t="shared" si="11"/>
        <v>6112.8499999993264</v>
      </c>
    </row>
    <row r="184" spans="8:9">
      <c r="H184">
        <f t="shared" si="12"/>
        <v>1.1799999999999802</v>
      </c>
      <c r="I184">
        <f t="shared" si="11"/>
        <v>6146.9999999993233</v>
      </c>
    </row>
    <row r="185" spans="8:9">
      <c r="H185">
        <f t="shared" si="12"/>
        <v>1.1809999999999801</v>
      </c>
      <c r="I185">
        <f t="shared" si="11"/>
        <v>6181.1499999993193</v>
      </c>
    </row>
    <row r="186" spans="8:9">
      <c r="H186">
        <f t="shared" si="12"/>
        <v>1.18199999999998</v>
      </c>
      <c r="I186">
        <f t="shared" si="11"/>
        <v>6215.2999999993153</v>
      </c>
    </row>
    <row r="187" spans="8:9">
      <c r="H187">
        <f t="shared" si="12"/>
        <v>1.1829999999999798</v>
      </c>
      <c r="I187">
        <f t="shared" si="11"/>
        <v>6249.4499999993113</v>
      </c>
    </row>
    <row r="188" spans="8:9">
      <c r="H188">
        <f t="shared" si="12"/>
        <v>1.1839999999999797</v>
      </c>
      <c r="I188">
        <f t="shared" si="11"/>
        <v>6283.5999999993082</v>
      </c>
    </row>
    <row r="189" spans="8:9">
      <c r="H189">
        <f t="shared" si="12"/>
        <v>1.1849999999999796</v>
      </c>
      <c r="I189">
        <f t="shared" si="11"/>
        <v>6317.7499999993042</v>
      </c>
    </row>
    <row r="190" spans="8:9">
      <c r="H190">
        <f t="shared" si="12"/>
        <v>1.1859999999999795</v>
      </c>
      <c r="I190">
        <f t="shared" si="11"/>
        <v>6351.8999999993002</v>
      </c>
    </row>
    <row r="191" spans="8:9">
      <c r="H191">
        <f t="shared" si="12"/>
        <v>1.1869999999999794</v>
      </c>
      <c r="I191">
        <f t="shared" si="11"/>
        <v>6386.0499999992962</v>
      </c>
    </row>
    <row r="192" spans="8:9">
      <c r="H192">
        <f t="shared" si="12"/>
        <v>1.1879999999999793</v>
      </c>
      <c r="I192">
        <f t="shared" si="11"/>
        <v>6420.1999999992931</v>
      </c>
    </row>
    <row r="193" spans="8:9">
      <c r="H193">
        <f t="shared" si="12"/>
        <v>1.1889999999999792</v>
      </c>
      <c r="I193">
        <f t="shared" si="11"/>
        <v>6454.3499999992891</v>
      </c>
    </row>
    <row r="194" spans="8:9">
      <c r="H194">
        <f t="shared" si="12"/>
        <v>1.1899999999999791</v>
      </c>
      <c r="I194">
        <f t="shared" si="11"/>
        <v>6488.4999999992851</v>
      </c>
    </row>
    <row r="195" spans="8:9">
      <c r="H195">
        <f t="shared" si="12"/>
        <v>1.190999999999979</v>
      </c>
      <c r="I195">
        <f t="shared" si="11"/>
        <v>6522.649999999282</v>
      </c>
    </row>
    <row r="196" spans="8:9">
      <c r="H196">
        <f t="shared" si="12"/>
        <v>1.1919999999999789</v>
      </c>
      <c r="I196">
        <f t="shared" si="11"/>
        <v>6556.799999999278</v>
      </c>
    </row>
    <row r="197" spans="8:9">
      <c r="H197">
        <f t="shared" si="12"/>
        <v>1.1929999999999787</v>
      </c>
      <c r="I197">
        <f t="shared" ref="I197:I260" si="13">34150*(H197-1)</f>
        <v>6590.949999999274</v>
      </c>
    </row>
    <row r="198" spans="8:9">
      <c r="H198">
        <f t="shared" si="12"/>
        <v>1.1939999999999786</v>
      </c>
      <c r="I198">
        <f t="shared" si="13"/>
        <v>6625.09999999927</v>
      </c>
    </row>
    <row r="199" spans="8:9">
      <c r="H199">
        <f t="shared" si="12"/>
        <v>1.1949999999999785</v>
      </c>
      <c r="I199">
        <f t="shared" si="13"/>
        <v>6659.2499999992669</v>
      </c>
    </row>
    <row r="200" spans="8:9">
      <c r="H200">
        <f t="shared" si="12"/>
        <v>1.1959999999999784</v>
      </c>
      <c r="I200">
        <f t="shared" si="13"/>
        <v>6693.3999999992629</v>
      </c>
    </row>
    <row r="201" spans="8:9">
      <c r="H201">
        <f t="shared" si="12"/>
        <v>1.1969999999999783</v>
      </c>
      <c r="I201">
        <f t="shared" si="13"/>
        <v>6727.5499999992589</v>
      </c>
    </row>
    <row r="202" spans="8:9">
      <c r="H202">
        <f t="shared" si="12"/>
        <v>1.1979999999999782</v>
      </c>
      <c r="I202">
        <f t="shared" si="13"/>
        <v>6761.6999999992549</v>
      </c>
    </row>
    <row r="203" spans="8:9">
      <c r="H203">
        <f t="shared" si="12"/>
        <v>1.1989999999999781</v>
      </c>
      <c r="I203">
        <f t="shared" si="13"/>
        <v>6795.8499999992518</v>
      </c>
    </row>
    <row r="204" spans="8:9">
      <c r="H204">
        <f t="shared" si="12"/>
        <v>1.199999999999978</v>
      </c>
      <c r="I204">
        <f t="shared" si="13"/>
        <v>6829.9999999992478</v>
      </c>
    </row>
    <row r="205" spans="8:9">
      <c r="H205">
        <f t="shared" si="12"/>
        <v>1.2009999999999779</v>
      </c>
      <c r="I205">
        <f t="shared" si="13"/>
        <v>6864.1499999992438</v>
      </c>
    </row>
    <row r="206" spans="8:9">
      <c r="H206">
        <f t="shared" si="12"/>
        <v>1.2019999999999778</v>
      </c>
      <c r="I206">
        <f t="shared" si="13"/>
        <v>6898.2999999992398</v>
      </c>
    </row>
    <row r="207" spans="8:9">
      <c r="H207">
        <f t="shared" si="12"/>
        <v>1.2029999999999776</v>
      </c>
      <c r="I207">
        <f t="shared" si="13"/>
        <v>6932.4499999992368</v>
      </c>
    </row>
    <row r="208" spans="8:9">
      <c r="H208">
        <f t="shared" si="12"/>
        <v>1.2039999999999775</v>
      </c>
      <c r="I208">
        <f t="shared" si="13"/>
        <v>6966.5999999992328</v>
      </c>
    </row>
    <row r="209" spans="8:9">
      <c r="H209">
        <f t="shared" si="12"/>
        <v>1.2049999999999774</v>
      </c>
      <c r="I209">
        <f t="shared" si="13"/>
        <v>7000.7499999992287</v>
      </c>
    </row>
    <row r="210" spans="8:9">
      <c r="H210">
        <f t="shared" si="12"/>
        <v>1.2059999999999773</v>
      </c>
      <c r="I210">
        <f t="shared" si="13"/>
        <v>7034.8999999992257</v>
      </c>
    </row>
    <row r="211" spans="8:9">
      <c r="H211">
        <f t="shared" si="12"/>
        <v>1.2069999999999772</v>
      </c>
      <c r="I211">
        <f t="shared" si="13"/>
        <v>7069.0499999992217</v>
      </c>
    </row>
    <row r="212" spans="8:9">
      <c r="H212">
        <f t="shared" si="12"/>
        <v>1.2079999999999771</v>
      </c>
      <c r="I212">
        <f t="shared" si="13"/>
        <v>7103.1999999992177</v>
      </c>
    </row>
    <row r="213" spans="8:9">
      <c r="H213">
        <f t="shared" si="12"/>
        <v>1.208999999999977</v>
      </c>
      <c r="I213">
        <f t="shared" si="13"/>
        <v>7137.3499999992137</v>
      </c>
    </row>
    <row r="214" spans="8:9">
      <c r="H214">
        <f t="shared" si="12"/>
        <v>1.2099999999999769</v>
      </c>
      <c r="I214">
        <f t="shared" si="13"/>
        <v>7171.4999999992106</v>
      </c>
    </row>
    <row r="215" spans="8:9">
      <c r="H215">
        <f t="shared" si="12"/>
        <v>1.2109999999999768</v>
      </c>
      <c r="I215">
        <f t="shared" si="13"/>
        <v>7205.6499999992066</v>
      </c>
    </row>
    <row r="216" spans="8:9">
      <c r="H216">
        <f t="shared" si="12"/>
        <v>1.2119999999999767</v>
      </c>
      <c r="I216">
        <f t="shared" si="13"/>
        <v>7239.7999999992026</v>
      </c>
    </row>
    <row r="217" spans="8:9">
      <c r="H217">
        <f t="shared" si="12"/>
        <v>1.2129999999999765</v>
      </c>
      <c r="I217">
        <f t="shared" si="13"/>
        <v>7273.9499999991986</v>
      </c>
    </row>
    <row r="218" spans="8:9">
      <c r="H218">
        <f t="shared" si="12"/>
        <v>1.2139999999999764</v>
      </c>
      <c r="I218">
        <f t="shared" si="13"/>
        <v>7308.0999999991955</v>
      </c>
    </row>
    <row r="219" spans="8:9">
      <c r="H219">
        <f t="shared" si="12"/>
        <v>1.2149999999999763</v>
      </c>
      <c r="I219">
        <f t="shared" si="13"/>
        <v>7342.2499999991915</v>
      </c>
    </row>
    <row r="220" spans="8:9">
      <c r="H220">
        <f t="shared" si="12"/>
        <v>1.2159999999999762</v>
      </c>
      <c r="I220">
        <f t="shared" si="13"/>
        <v>7376.3999999991875</v>
      </c>
    </row>
    <row r="221" spans="8:9">
      <c r="H221">
        <f t="shared" si="12"/>
        <v>1.2169999999999761</v>
      </c>
      <c r="I221">
        <f t="shared" si="13"/>
        <v>7410.5499999991835</v>
      </c>
    </row>
    <row r="222" spans="8:9">
      <c r="H222">
        <f t="shared" si="12"/>
        <v>1.217999999999976</v>
      </c>
      <c r="I222">
        <f t="shared" si="13"/>
        <v>7444.6999999991804</v>
      </c>
    </row>
    <row r="223" spans="8:9">
      <c r="H223">
        <f t="shared" si="12"/>
        <v>1.2189999999999759</v>
      </c>
      <c r="I223">
        <f t="shared" si="13"/>
        <v>7478.8499999991764</v>
      </c>
    </row>
    <row r="224" spans="8:9">
      <c r="H224">
        <f t="shared" si="12"/>
        <v>1.2199999999999758</v>
      </c>
      <c r="I224">
        <f t="shared" si="13"/>
        <v>7512.9999999991724</v>
      </c>
    </row>
    <row r="225" spans="8:9">
      <c r="H225">
        <f t="shared" si="12"/>
        <v>1.2209999999999757</v>
      </c>
      <c r="I225">
        <f t="shared" si="13"/>
        <v>7547.1499999991684</v>
      </c>
    </row>
    <row r="226" spans="8:9">
      <c r="H226">
        <f t="shared" si="12"/>
        <v>1.2219999999999756</v>
      </c>
      <c r="I226">
        <f t="shared" si="13"/>
        <v>7581.2999999991653</v>
      </c>
    </row>
    <row r="227" spans="8:9">
      <c r="H227">
        <f t="shared" si="12"/>
        <v>1.2229999999999754</v>
      </c>
      <c r="I227">
        <f t="shared" si="13"/>
        <v>7615.4499999991613</v>
      </c>
    </row>
    <row r="228" spans="8:9">
      <c r="H228">
        <f t="shared" si="12"/>
        <v>1.2239999999999753</v>
      </c>
      <c r="I228">
        <f t="shared" si="13"/>
        <v>7649.5999999991573</v>
      </c>
    </row>
    <row r="229" spans="8:9">
      <c r="H229">
        <f t="shared" si="12"/>
        <v>1.2249999999999752</v>
      </c>
      <c r="I229">
        <f t="shared" si="13"/>
        <v>7683.7499999991542</v>
      </c>
    </row>
    <row r="230" spans="8:9">
      <c r="H230">
        <f t="shared" si="12"/>
        <v>1.2259999999999751</v>
      </c>
      <c r="I230">
        <f t="shared" si="13"/>
        <v>7717.8999999991502</v>
      </c>
    </row>
    <row r="231" spans="8:9">
      <c r="H231">
        <f t="shared" si="12"/>
        <v>1.226999999999975</v>
      </c>
      <c r="I231">
        <f t="shared" si="13"/>
        <v>7752.0499999991462</v>
      </c>
    </row>
    <row r="232" spans="8:9">
      <c r="H232">
        <f t="shared" si="12"/>
        <v>1.2279999999999749</v>
      </c>
      <c r="I232">
        <f t="shared" si="13"/>
        <v>7786.1999999991422</v>
      </c>
    </row>
    <row r="233" spans="8:9">
      <c r="H233">
        <f t="shared" si="12"/>
        <v>1.2289999999999748</v>
      </c>
      <c r="I233">
        <f t="shared" si="13"/>
        <v>7820.3499999991391</v>
      </c>
    </row>
    <row r="234" spans="8:9">
      <c r="H234">
        <f t="shared" si="12"/>
        <v>1.2299999999999747</v>
      </c>
      <c r="I234">
        <f t="shared" si="13"/>
        <v>7854.4999999991351</v>
      </c>
    </row>
    <row r="235" spans="8:9">
      <c r="H235">
        <f t="shared" si="12"/>
        <v>1.2309999999999746</v>
      </c>
      <c r="I235">
        <f t="shared" si="13"/>
        <v>7888.6499999991311</v>
      </c>
    </row>
    <row r="236" spans="8:9">
      <c r="H236">
        <f t="shared" si="12"/>
        <v>1.2319999999999744</v>
      </c>
      <c r="I236">
        <f t="shared" si="13"/>
        <v>7922.7999999991271</v>
      </c>
    </row>
    <row r="237" spans="8:9">
      <c r="H237">
        <f t="shared" si="12"/>
        <v>1.2329999999999743</v>
      </c>
      <c r="I237">
        <f t="shared" si="13"/>
        <v>7956.949999999124</v>
      </c>
    </row>
    <row r="238" spans="8:9">
      <c r="H238">
        <f t="shared" si="12"/>
        <v>1.2339999999999742</v>
      </c>
      <c r="I238">
        <f t="shared" si="13"/>
        <v>7991.09999999912</v>
      </c>
    </row>
    <row r="239" spans="8:9">
      <c r="H239">
        <f t="shared" si="12"/>
        <v>1.2349999999999741</v>
      </c>
      <c r="I239">
        <f t="shared" si="13"/>
        <v>8025.249999999116</v>
      </c>
    </row>
    <row r="240" spans="8:9">
      <c r="H240">
        <f t="shared" si="12"/>
        <v>1.235999999999974</v>
      </c>
      <c r="I240">
        <f t="shared" si="13"/>
        <v>8059.399999999112</v>
      </c>
    </row>
    <row r="241" spans="8:9">
      <c r="H241">
        <f t="shared" si="12"/>
        <v>1.2369999999999739</v>
      </c>
      <c r="I241">
        <f t="shared" si="13"/>
        <v>8093.5499999991089</v>
      </c>
    </row>
    <row r="242" spans="8:9">
      <c r="H242">
        <f t="shared" si="12"/>
        <v>1.2379999999999738</v>
      </c>
      <c r="I242">
        <f t="shared" si="13"/>
        <v>8127.6999999991049</v>
      </c>
    </row>
    <row r="243" spans="8:9">
      <c r="H243">
        <f t="shared" si="12"/>
        <v>1.2389999999999737</v>
      </c>
      <c r="I243">
        <f t="shared" si="13"/>
        <v>8161.8499999991009</v>
      </c>
    </row>
    <row r="244" spans="8:9">
      <c r="H244">
        <f t="shared" si="12"/>
        <v>1.2399999999999736</v>
      </c>
      <c r="I244">
        <f t="shared" si="13"/>
        <v>8195.9999999990978</v>
      </c>
    </row>
    <row r="245" spans="8:9">
      <c r="H245">
        <f t="shared" ref="H245:H308" si="14">H244+0.001</f>
        <v>1.2409999999999735</v>
      </c>
      <c r="I245">
        <f t="shared" si="13"/>
        <v>8230.1499999990938</v>
      </c>
    </row>
    <row r="246" spans="8:9">
      <c r="H246">
        <f t="shared" si="14"/>
        <v>1.2419999999999733</v>
      </c>
      <c r="I246">
        <f t="shared" si="13"/>
        <v>8264.2999999990898</v>
      </c>
    </row>
    <row r="247" spans="8:9">
      <c r="H247">
        <f t="shared" si="14"/>
        <v>1.2429999999999732</v>
      </c>
      <c r="I247">
        <f t="shared" si="13"/>
        <v>8298.4499999990858</v>
      </c>
    </row>
    <row r="248" spans="8:9">
      <c r="H248">
        <f t="shared" si="14"/>
        <v>1.2439999999999731</v>
      </c>
      <c r="I248">
        <f t="shared" si="13"/>
        <v>8332.5999999990818</v>
      </c>
    </row>
    <row r="249" spans="8:9">
      <c r="H249">
        <f t="shared" si="14"/>
        <v>1.244999999999973</v>
      </c>
      <c r="I249">
        <f t="shared" si="13"/>
        <v>8366.7499999990778</v>
      </c>
    </row>
    <row r="250" spans="8:9">
      <c r="H250">
        <f t="shared" si="14"/>
        <v>1.2459999999999729</v>
      </c>
      <c r="I250">
        <f t="shared" si="13"/>
        <v>8400.8999999990756</v>
      </c>
    </row>
    <row r="251" spans="8:9">
      <c r="H251">
        <f t="shared" si="14"/>
        <v>1.2469999999999728</v>
      </c>
      <c r="I251">
        <f t="shared" si="13"/>
        <v>8435.0499999990716</v>
      </c>
    </row>
    <row r="252" spans="8:9">
      <c r="H252">
        <f t="shared" si="14"/>
        <v>1.2479999999999727</v>
      </c>
      <c r="I252">
        <f t="shared" si="13"/>
        <v>8469.1999999990676</v>
      </c>
    </row>
    <row r="253" spans="8:9">
      <c r="H253">
        <f t="shared" si="14"/>
        <v>1.2489999999999726</v>
      </c>
      <c r="I253">
        <f t="shared" si="13"/>
        <v>8503.3499999990636</v>
      </c>
    </row>
    <row r="254" spans="8:9">
      <c r="H254">
        <f t="shared" si="14"/>
        <v>1.2499999999999725</v>
      </c>
      <c r="I254">
        <f t="shared" si="13"/>
        <v>8537.4999999990596</v>
      </c>
    </row>
    <row r="255" spans="8:9">
      <c r="H255">
        <f t="shared" si="14"/>
        <v>1.2509999999999724</v>
      </c>
      <c r="I255">
        <f t="shared" si="13"/>
        <v>8571.6499999990556</v>
      </c>
    </row>
    <row r="256" spans="8:9">
      <c r="H256">
        <f t="shared" si="14"/>
        <v>1.2519999999999722</v>
      </c>
      <c r="I256">
        <f t="shared" si="13"/>
        <v>8605.7999999990516</v>
      </c>
    </row>
    <row r="257" spans="8:9">
      <c r="H257">
        <f t="shared" si="14"/>
        <v>1.2529999999999721</v>
      </c>
      <c r="I257">
        <f t="shared" si="13"/>
        <v>8639.9499999990476</v>
      </c>
    </row>
    <row r="258" spans="8:9">
      <c r="H258">
        <f t="shared" si="14"/>
        <v>1.253999999999972</v>
      </c>
      <c r="I258">
        <f t="shared" si="13"/>
        <v>8674.0999999990454</v>
      </c>
    </row>
    <row r="259" spans="8:9">
      <c r="H259">
        <f t="shared" si="14"/>
        <v>1.2549999999999719</v>
      </c>
      <c r="I259">
        <f t="shared" si="13"/>
        <v>8708.2499999990414</v>
      </c>
    </row>
    <row r="260" spans="8:9">
      <c r="H260">
        <f t="shared" si="14"/>
        <v>1.2559999999999718</v>
      </c>
      <c r="I260">
        <f t="shared" si="13"/>
        <v>8742.3999999990374</v>
      </c>
    </row>
    <row r="261" spans="8:9">
      <c r="H261">
        <f t="shared" si="14"/>
        <v>1.2569999999999717</v>
      </c>
      <c r="I261">
        <f t="shared" ref="I261:I324" si="15">34150*(H261-1)</f>
        <v>8776.5499999990334</v>
      </c>
    </row>
    <row r="262" spans="8:9">
      <c r="H262">
        <f t="shared" si="14"/>
        <v>1.2579999999999716</v>
      </c>
      <c r="I262">
        <f t="shared" si="15"/>
        <v>8810.6999999990294</v>
      </c>
    </row>
    <row r="263" spans="8:9">
      <c r="H263">
        <f t="shared" si="14"/>
        <v>1.2589999999999715</v>
      </c>
      <c r="I263">
        <f t="shared" si="15"/>
        <v>8844.8499999990254</v>
      </c>
    </row>
    <row r="264" spans="8:9">
      <c r="H264">
        <f t="shared" si="14"/>
        <v>1.2599999999999714</v>
      </c>
      <c r="I264">
        <f t="shared" si="15"/>
        <v>8878.9999999990214</v>
      </c>
    </row>
    <row r="265" spans="8:9">
      <c r="H265">
        <f t="shared" si="14"/>
        <v>1.2609999999999713</v>
      </c>
      <c r="I265">
        <f t="shared" si="15"/>
        <v>8913.1499999990192</v>
      </c>
    </row>
    <row r="266" spans="8:9">
      <c r="H266">
        <f t="shared" si="14"/>
        <v>1.2619999999999711</v>
      </c>
      <c r="I266">
        <f t="shared" si="15"/>
        <v>8947.2999999990152</v>
      </c>
    </row>
    <row r="267" spans="8:9">
      <c r="H267">
        <f t="shared" si="14"/>
        <v>1.262999999999971</v>
      </c>
      <c r="I267">
        <f t="shared" si="15"/>
        <v>8981.4499999990112</v>
      </c>
    </row>
    <row r="268" spans="8:9">
      <c r="H268">
        <f t="shared" si="14"/>
        <v>1.2639999999999709</v>
      </c>
      <c r="I268">
        <f t="shared" si="15"/>
        <v>9015.5999999990072</v>
      </c>
    </row>
    <row r="269" spans="8:9">
      <c r="H269">
        <f t="shared" si="14"/>
        <v>1.2649999999999708</v>
      </c>
      <c r="I269">
        <f t="shared" si="15"/>
        <v>9049.7499999990032</v>
      </c>
    </row>
    <row r="270" spans="8:9">
      <c r="H270">
        <f t="shared" si="14"/>
        <v>1.2659999999999707</v>
      </c>
      <c r="I270">
        <f t="shared" si="15"/>
        <v>9083.8999999989992</v>
      </c>
    </row>
    <row r="271" spans="8:9">
      <c r="H271">
        <f t="shared" si="14"/>
        <v>1.2669999999999706</v>
      </c>
      <c r="I271">
        <f t="shared" si="15"/>
        <v>9118.0499999989952</v>
      </c>
    </row>
    <row r="272" spans="8:9">
      <c r="H272">
        <f t="shared" si="14"/>
        <v>1.2679999999999705</v>
      </c>
      <c r="I272">
        <f t="shared" si="15"/>
        <v>9152.1999999989912</v>
      </c>
    </row>
    <row r="273" spans="8:9">
      <c r="H273">
        <f t="shared" si="14"/>
        <v>1.2689999999999704</v>
      </c>
      <c r="I273">
        <f t="shared" si="15"/>
        <v>9186.349999998989</v>
      </c>
    </row>
    <row r="274" spans="8:9">
      <c r="H274">
        <f t="shared" si="14"/>
        <v>1.2699999999999703</v>
      </c>
      <c r="I274">
        <f t="shared" si="15"/>
        <v>9220.499999998985</v>
      </c>
    </row>
    <row r="275" spans="8:9">
      <c r="H275">
        <f t="shared" si="14"/>
        <v>1.2709999999999702</v>
      </c>
      <c r="I275">
        <f t="shared" si="15"/>
        <v>9254.649999998981</v>
      </c>
    </row>
    <row r="276" spans="8:9">
      <c r="H276">
        <f t="shared" si="14"/>
        <v>1.27199999999997</v>
      </c>
      <c r="I276">
        <f t="shared" si="15"/>
        <v>9288.799999998977</v>
      </c>
    </row>
    <row r="277" spans="8:9">
      <c r="H277">
        <f t="shared" si="14"/>
        <v>1.2729999999999699</v>
      </c>
      <c r="I277">
        <f t="shared" si="15"/>
        <v>9322.949999998973</v>
      </c>
    </row>
    <row r="278" spans="8:9">
      <c r="H278">
        <f t="shared" si="14"/>
        <v>1.2739999999999698</v>
      </c>
      <c r="I278">
        <f t="shared" si="15"/>
        <v>9357.099999998969</v>
      </c>
    </row>
    <row r="279" spans="8:9">
      <c r="H279">
        <f t="shared" si="14"/>
        <v>1.2749999999999697</v>
      </c>
      <c r="I279">
        <f t="shared" si="15"/>
        <v>9391.249999998965</v>
      </c>
    </row>
    <row r="280" spans="8:9">
      <c r="H280">
        <f t="shared" si="14"/>
        <v>1.2759999999999696</v>
      </c>
      <c r="I280">
        <f t="shared" si="15"/>
        <v>9425.3999999989628</v>
      </c>
    </row>
    <row r="281" spans="8:9">
      <c r="H281">
        <f t="shared" si="14"/>
        <v>1.2769999999999695</v>
      </c>
      <c r="I281">
        <f t="shared" si="15"/>
        <v>9459.5499999989588</v>
      </c>
    </row>
    <row r="282" spans="8:9">
      <c r="H282">
        <f t="shared" si="14"/>
        <v>1.2779999999999694</v>
      </c>
      <c r="I282">
        <f t="shared" si="15"/>
        <v>9493.6999999989548</v>
      </c>
    </row>
    <row r="283" spans="8:9">
      <c r="H283">
        <f t="shared" si="14"/>
        <v>1.2789999999999693</v>
      </c>
      <c r="I283">
        <f t="shared" si="15"/>
        <v>9527.8499999989508</v>
      </c>
    </row>
    <row r="284" spans="8:9">
      <c r="H284">
        <f t="shared" si="14"/>
        <v>1.2799999999999692</v>
      </c>
      <c r="I284">
        <f t="shared" si="15"/>
        <v>9561.9999999989468</v>
      </c>
    </row>
    <row r="285" spans="8:9">
      <c r="H285">
        <f t="shared" si="14"/>
        <v>1.2809999999999691</v>
      </c>
      <c r="I285">
        <f t="shared" si="15"/>
        <v>9596.1499999989428</v>
      </c>
    </row>
    <row r="286" spans="8:9">
      <c r="H286">
        <f t="shared" si="14"/>
        <v>1.2819999999999689</v>
      </c>
      <c r="I286">
        <f t="shared" si="15"/>
        <v>9630.2999999989388</v>
      </c>
    </row>
    <row r="287" spans="8:9">
      <c r="H287">
        <f t="shared" si="14"/>
        <v>1.2829999999999688</v>
      </c>
      <c r="I287">
        <f t="shared" si="15"/>
        <v>9664.4499999989348</v>
      </c>
    </row>
    <row r="288" spans="8:9">
      <c r="H288">
        <f t="shared" si="14"/>
        <v>1.2839999999999687</v>
      </c>
      <c r="I288">
        <f t="shared" si="15"/>
        <v>9698.5999999989326</v>
      </c>
    </row>
    <row r="289" spans="8:9">
      <c r="H289">
        <f t="shared" si="14"/>
        <v>1.2849999999999686</v>
      </c>
      <c r="I289">
        <f t="shared" si="15"/>
        <v>9732.7499999989286</v>
      </c>
    </row>
    <row r="290" spans="8:9">
      <c r="H290">
        <f t="shared" si="14"/>
        <v>1.2859999999999685</v>
      </c>
      <c r="I290">
        <f t="shared" si="15"/>
        <v>9766.8999999989246</v>
      </c>
    </row>
    <row r="291" spans="8:9">
      <c r="H291">
        <f t="shared" si="14"/>
        <v>1.2869999999999684</v>
      </c>
      <c r="I291">
        <f t="shared" si="15"/>
        <v>9801.0499999989206</v>
      </c>
    </row>
    <row r="292" spans="8:9">
      <c r="H292">
        <f t="shared" si="14"/>
        <v>1.2879999999999683</v>
      </c>
      <c r="I292">
        <f t="shared" si="15"/>
        <v>9835.1999999989166</v>
      </c>
    </row>
    <row r="293" spans="8:9">
      <c r="H293">
        <f t="shared" si="14"/>
        <v>1.2889999999999682</v>
      </c>
      <c r="I293">
        <f t="shared" si="15"/>
        <v>9869.3499999989126</v>
      </c>
    </row>
    <row r="294" spans="8:9">
      <c r="H294">
        <f t="shared" si="14"/>
        <v>1.2899999999999681</v>
      </c>
      <c r="I294">
        <f t="shared" si="15"/>
        <v>9903.4999999989086</v>
      </c>
    </row>
    <row r="295" spans="8:9">
      <c r="H295">
        <f t="shared" si="14"/>
        <v>1.290999999999968</v>
      </c>
      <c r="I295">
        <f t="shared" si="15"/>
        <v>9937.6499999989064</v>
      </c>
    </row>
    <row r="296" spans="8:9">
      <c r="H296">
        <f t="shared" si="14"/>
        <v>1.2919999999999678</v>
      </c>
      <c r="I296">
        <f t="shared" si="15"/>
        <v>9971.7999999989024</v>
      </c>
    </row>
    <row r="297" spans="8:9">
      <c r="H297">
        <f t="shared" si="14"/>
        <v>1.2929999999999677</v>
      </c>
      <c r="I297">
        <f t="shared" si="15"/>
        <v>10005.949999998898</v>
      </c>
    </row>
    <row r="298" spans="8:9">
      <c r="H298">
        <f t="shared" si="14"/>
        <v>1.2939999999999676</v>
      </c>
      <c r="I298">
        <f t="shared" si="15"/>
        <v>10040.099999998894</v>
      </c>
    </row>
    <row r="299" spans="8:9">
      <c r="H299">
        <f t="shared" si="14"/>
        <v>1.2949999999999675</v>
      </c>
      <c r="I299">
        <f t="shared" si="15"/>
        <v>10074.24999999889</v>
      </c>
    </row>
    <row r="300" spans="8:9">
      <c r="H300">
        <f t="shared" si="14"/>
        <v>1.2959999999999674</v>
      </c>
      <c r="I300">
        <f t="shared" si="15"/>
        <v>10108.399999998886</v>
      </c>
    </row>
    <row r="301" spans="8:9">
      <c r="H301">
        <f t="shared" si="14"/>
        <v>1.2969999999999673</v>
      </c>
      <c r="I301">
        <f t="shared" si="15"/>
        <v>10142.549999998882</v>
      </c>
    </row>
    <row r="302" spans="8:9">
      <c r="H302">
        <f t="shared" si="14"/>
        <v>1.2979999999999672</v>
      </c>
      <c r="I302">
        <f t="shared" si="15"/>
        <v>10176.699999998878</v>
      </c>
    </row>
    <row r="303" spans="8:9">
      <c r="H303">
        <f t="shared" si="14"/>
        <v>1.2989999999999671</v>
      </c>
      <c r="I303">
        <f t="shared" si="15"/>
        <v>10210.849999998876</v>
      </c>
    </row>
    <row r="304" spans="8:9">
      <c r="H304">
        <f t="shared" si="14"/>
        <v>1.299999999999967</v>
      </c>
      <c r="I304">
        <f t="shared" si="15"/>
        <v>10244.999999998872</v>
      </c>
    </row>
    <row r="305" spans="8:9">
      <c r="H305">
        <f t="shared" si="14"/>
        <v>1.3009999999999668</v>
      </c>
      <c r="I305">
        <f t="shared" si="15"/>
        <v>10279.149999998868</v>
      </c>
    </row>
    <row r="306" spans="8:9">
      <c r="H306">
        <f t="shared" si="14"/>
        <v>1.3019999999999667</v>
      </c>
      <c r="I306">
        <f t="shared" si="15"/>
        <v>10313.299999998864</v>
      </c>
    </row>
    <row r="307" spans="8:9">
      <c r="H307">
        <f t="shared" si="14"/>
        <v>1.3029999999999666</v>
      </c>
      <c r="I307">
        <f t="shared" si="15"/>
        <v>10347.44999999886</v>
      </c>
    </row>
    <row r="308" spans="8:9">
      <c r="H308">
        <f t="shared" si="14"/>
        <v>1.3039999999999665</v>
      </c>
      <c r="I308">
        <f t="shared" si="15"/>
        <v>10381.599999998856</v>
      </c>
    </row>
    <row r="309" spans="8:9">
      <c r="H309">
        <f t="shared" ref="H309:H372" si="16">H308+0.001</f>
        <v>1.3049999999999664</v>
      </c>
      <c r="I309">
        <f t="shared" si="15"/>
        <v>10415.749999998852</v>
      </c>
    </row>
    <row r="310" spans="8:9">
      <c r="H310">
        <f t="shared" si="16"/>
        <v>1.3059999999999663</v>
      </c>
      <c r="I310">
        <f t="shared" si="15"/>
        <v>10449.899999998848</v>
      </c>
    </row>
    <row r="311" spans="8:9">
      <c r="H311">
        <f t="shared" si="16"/>
        <v>1.3069999999999662</v>
      </c>
      <c r="I311">
        <f t="shared" si="15"/>
        <v>10484.049999998846</v>
      </c>
    </row>
    <row r="312" spans="8:9">
      <c r="H312">
        <f t="shared" si="16"/>
        <v>1.3079999999999661</v>
      </c>
      <c r="I312">
        <f t="shared" si="15"/>
        <v>10518.199999998842</v>
      </c>
    </row>
    <row r="313" spans="8:9">
      <c r="H313">
        <f t="shared" si="16"/>
        <v>1.308999999999966</v>
      </c>
      <c r="I313">
        <f t="shared" si="15"/>
        <v>10552.349999998838</v>
      </c>
    </row>
    <row r="314" spans="8:9">
      <c r="H314">
        <f t="shared" si="16"/>
        <v>1.3099999999999659</v>
      </c>
      <c r="I314">
        <f t="shared" si="15"/>
        <v>10586.499999998834</v>
      </c>
    </row>
    <row r="315" spans="8:9">
      <c r="H315">
        <f t="shared" si="16"/>
        <v>1.3109999999999657</v>
      </c>
      <c r="I315">
        <f t="shared" si="15"/>
        <v>10620.64999999883</v>
      </c>
    </row>
    <row r="316" spans="8:9">
      <c r="H316">
        <f t="shared" si="16"/>
        <v>1.3119999999999656</v>
      </c>
      <c r="I316">
        <f t="shared" si="15"/>
        <v>10654.799999998826</v>
      </c>
    </row>
    <row r="317" spans="8:9">
      <c r="H317">
        <f t="shared" si="16"/>
        <v>1.3129999999999655</v>
      </c>
      <c r="I317">
        <f t="shared" si="15"/>
        <v>10688.949999998822</v>
      </c>
    </row>
    <row r="318" spans="8:9">
      <c r="H318">
        <f t="shared" si="16"/>
        <v>1.3139999999999654</v>
      </c>
      <c r="I318">
        <f t="shared" si="15"/>
        <v>10723.09999999882</v>
      </c>
    </row>
    <row r="319" spans="8:9">
      <c r="H319">
        <f t="shared" si="16"/>
        <v>1.3149999999999653</v>
      </c>
      <c r="I319">
        <f t="shared" si="15"/>
        <v>10757.249999998816</v>
      </c>
    </row>
    <row r="320" spans="8:9">
      <c r="H320">
        <f t="shared" si="16"/>
        <v>1.3159999999999652</v>
      </c>
      <c r="I320">
        <f t="shared" si="15"/>
        <v>10791.399999998812</v>
      </c>
    </row>
    <row r="321" spans="8:9">
      <c r="H321">
        <f t="shared" si="16"/>
        <v>1.3169999999999651</v>
      </c>
      <c r="I321">
        <f t="shared" si="15"/>
        <v>10825.549999998808</v>
      </c>
    </row>
    <row r="322" spans="8:9">
      <c r="H322">
        <f t="shared" si="16"/>
        <v>1.317999999999965</v>
      </c>
      <c r="I322">
        <f t="shared" si="15"/>
        <v>10859.699999998804</v>
      </c>
    </row>
    <row r="323" spans="8:9">
      <c r="H323">
        <f t="shared" si="16"/>
        <v>1.3189999999999649</v>
      </c>
      <c r="I323">
        <f t="shared" si="15"/>
        <v>10893.8499999988</v>
      </c>
    </row>
    <row r="324" spans="8:9">
      <c r="H324">
        <f t="shared" si="16"/>
        <v>1.3199999999999648</v>
      </c>
      <c r="I324">
        <f t="shared" si="15"/>
        <v>10927.999999998796</v>
      </c>
    </row>
    <row r="325" spans="8:9">
      <c r="H325">
        <f t="shared" si="16"/>
        <v>1.3209999999999646</v>
      </c>
      <c r="I325">
        <f t="shared" ref="I325:I388" si="17">34150*(H325-1)</f>
        <v>10962.149999998792</v>
      </c>
    </row>
    <row r="326" spans="8:9">
      <c r="H326">
        <f t="shared" si="16"/>
        <v>1.3219999999999645</v>
      </c>
      <c r="I326">
        <f t="shared" si="17"/>
        <v>10996.29999999879</v>
      </c>
    </row>
    <row r="327" spans="8:9">
      <c r="H327">
        <f t="shared" si="16"/>
        <v>1.3229999999999644</v>
      </c>
      <c r="I327">
        <f t="shared" si="17"/>
        <v>11030.449999998786</v>
      </c>
    </row>
    <row r="328" spans="8:9">
      <c r="H328">
        <f t="shared" si="16"/>
        <v>1.3239999999999643</v>
      </c>
      <c r="I328">
        <f t="shared" si="17"/>
        <v>11064.599999998782</v>
      </c>
    </row>
    <row r="329" spans="8:9">
      <c r="H329">
        <f t="shared" si="16"/>
        <v>1.3249999999999642</v>
      </c>
      <c r="I329">
        <f t="shared" si="17"/>
        <v>11098.749999998778</v>
      </c>
    </row>
    <row r="330" spans="8:9">
      <c r="H330">
        <f t="shared" si="16"/>
        <v>1.3259999999999641</v>
      </c>
      <c r="I330">
        <f t="shared" si="17"/>
        <v>11132.899999998774</v>
      </c>
    </row>
    <row r="331" spans="8:9">
      <c r="H331">
        <f t="shared" si="16"/>
        <v>1.326999999999964</v>
      </c>
      <c r="I331">
        <f t="shared" si="17"/>
        <v>11167.04999999877</v>
      </c>
    </row>
    <row r="332" spans="8:9">
      <c r="H332">
        <f t="shared" si="16"/>
        <v>1.3279999999999639</v>
      </c>
      <c r="I332">
        <f t="shared" si="17"/>
        <v>11201.199999998766</v>
      </c>
    </row>
    <row r="333" spans="8:9">
      <c r="H333">
        <f t="shared" si="16"/>
        <v>1.3289999999999638</v>
      </c>
      <c r="I333">
        <f t="shared" si="17"/>
        <v>11235.349999998763</v>
      </c>
    </row>
    <row r="334" spans="8:9">
      <c r="H334">
        <f t="shared" si="16"/>
        <v>1.3299999999999637</v>
      </c>
      <c r="I334">
        <f t="shared" si="17"/>
        <v>11269.499999998759</v>
      </c>
    </row>
    <row r="335" spans="8:9">
      <c r="H335">
        <f t="shared" si="16"/>
        <v>1.3309999999999635</v>
      </c>
      <c r="I335">
        <f t="shared" si="17"/>
        <v>11303.649999998755</v>
      </c>
    </row>
    <row r="336" spans="8:9">
      <c r="H336">
        <f t="shared" si="16"/>
        <v>1.3319999999999634</v>
      </c>
      <c r="I336">
        <f t="shared" si="17"/>
        <v>11337.799999998751</v>
      </c>
    </row>
    <row r="337" spans="8:9">
      <c r="H337">
        <f t="shared" si="16"/>
        <v>1.3329999999999633</v>
      </c>
      <c r="I337">
        <f t="shared" si="17"/>
        <v>11371.949999998747</v>
      </c>
    </row>
    <row r="338" spans="8:9">
      <c r="H338">
        <f t="shared" si="16"/>
        <v>1.3339999999999632</v>
      </c>
      <c r="I338">
        <f t="shared" si="17"/>
        <v>11406.099999998743</v>
      </c>
    </row>
    <row r="339" spans="8:9">
      <c r="H339">
        <f t="shared" si="16"/>
        <v>1.3349999999999631</v>
      </c>
      <c r="I339">
        <f t="shared" si="17"/>
        <v>11440.249999998739</v>
      </c>
    </row>
    <row r="340" spans="8:9">
      <c r="H340">
        <f t="shared" si="16"/>
        <v>1.335999999999963</v>
      </c>
      <c r="I340">
        <f t="shared" si="17"/>
        <v>11474.399999998735</v>
      </c>
    </row>
    <row r="341" spans="8:9">
      <c r="H341">
        <f t="shared" si="16"/>
        <v>1.3369999999999629</v>
      </c>
      <c r="I341">
        <f t="shared" si="17"/>
        <v>11508.549999998733</v>
      </c>
    </row>
    <row r="342" spans="8:9">
      <c r="H342">
        <f t="shared" si="16"/>
        <v>1.3379999999999628</v>
      </c>
      <c r="I342">
        <f t="shared" si="17"/>
        <v>11542.699999998729</v>
      </c>
    </row>
    <row r="343" spans="8:9">
      <c r="H343">
        <f t="shared" si="16"/>
        <v>1.3389999999999627</v>
      </c>
      <c r="I343">
        <f t="shared" si="17"/>
        <v>11576.849999998725</v>
      </c>
    </row>
    <row r="344" spans="8:9">
      <c r="H344">
        <f t="shared" si="16"/>
        <v>1.3399999999999626</v>
      </c>
      <c r="I344">
        <f t="shared" si="17"/>
        <v>11610.999999998721</v>
      </c>
    </row>
    <row r="345" spans="8:9">
      <c r="H345">
        <f t="shared" si="16"/>
        <v>1.3409999999999624</v>
      </c>
      <c r="I345">
        <f t="shared" si="17"/>
        <v>11645.149999998717</v>
      </c>
    </row>
    <row r="346" spans="8:9">
      <c r="H346">
        <f t="shared" si="16"/>
        <v>1.3419999999999623</v>
      </c>
      <c r="I346">
        <f t="shared" si="17"/>
        <v>11679.299999998713</v>
      </c>
    </row>
    <row r="347" spans="8:9">
      <c r="H347">
        <f t="shared" si="16"/>
        <v>1.3429999999999622</v>
      </c>
      <c r="I347">
        <f t="shared" si="17"/>
        <v>11713.449999998709</v>
      </c>
    </row>
    <row r="348" spans="8:9">
      <c r="H348">
        <f t="shared" si="16"/>
        <v>1.3439999999999621</v>
      </c>
      <c r="I348">
        <f t="shared" si="17"/>
        <v>11747.599999998707</v>
      </c>
    </row>
    <row r="349" spans="8:9">
      <c r="H349">
        <f t="shared" si="16"/>
        <v>1.344999999999962</v>
      </c>
      <c r="I349">
        <f t="shared" si="17"/>
        <v>11781.749999998703</v>
      </c>
    </row>
    <row r="350" spans="8:9">
      <c r="H350">
        <f t="shared" si="16"/>
        <v>1.3459999999999619</v>
      </c>
      <c r="I350">
        <f t="shared" si="17"/>
        <v>11815.899999998699</v>
      </c>
    </row>
    <row r="351" spans="8:9">
      <c r="H351">
        <f t="shared" si="16"/>
        <v>1.3469999999999618</v>
      </c>
      <c r="I351">
        <f t="shared" si="17"/>
        <v>11850.049999998695</v>
      </c>
    </row>
    <row r="352" spans="8:9">
      <c r="H352">
        <f t="shared" si="16"/>
        <v>1.3479999999999617</v>
      </c>
      <c r="I352">
        <f t="shared" si="17"/>
        <v>11884.199999998691</v>
      </c>
    </row>
    <row r="353" spans="8:9">
      <c r="H353">
        <f t="shared" si="16"/>
        <v>1.3489999999999616</v>
      </c>
      <c r="I353">
        <f t="shared" si="17"/>
        <v>11918.349999998687</v>
      </c>
    </row>
    <row r="354" spans="8:9">
      <c r="H354">
        <f t="shared" si="16"/>
        <v>1.3499999999999615</v>
      </c>
      <c r="I354">
        <f t="shared" si="17"/>
        <v>11952.499999998683</v>
      </c>
    </row>
    <row r="355" spans="8:9">
      <c r="H355">
        <f t="shared" si="16"/>
        <v>1.3509999999999613</v>
      </c>
      <c r="I355">
        <f t="shared" si="17"/>
        <v>11986.649999998679</v>
      </c>
    </row>
    <row r="356" spans="8:9">
      <c r="H356">
        <f t="shared" si="16"/>
        <v>1.3519999999999612</v>
      </c>
      <c r="I356">
        <f t="shared" si="17"/>
        <v>12020.799999998677</v>
      </c>
    </row>
    <row r="357" spans="8:9">
      <c r="H357">
        <f t="shared" si="16"/>
        <v>1.3529999999999611</v>
      </c>
      <c r="I357">
        <f t="shared" si="17"/>
        <v>12054.949999998673</v>
      </c>
    </row>
    <row r="358" spans="8:9">
      <c r="H358">
        <f t="shared" si="16"/>
        <v>1.353999999999961</v>
      </c>
      <c r="I358">
        <f t="shared" si="17"/>
        <v>12089.099999998669</v>
      </c>
    </row>
    <row r="359" spans="8:9">
      <c r="H359">
        <f t="shared" si="16"/>
        <v>1.3549999999999609</v>
      </c>
      <c r="I359">
        <f t="shared" si="17"/>
        <v>12123.249999998665</v>
      </c>
    </row>
    <row r="360" spans="8:9">
      <c r="H360">
        <f t="shared" si="16"/>
        <v>1.3559999999999608</v>
      </c>
      <c r="I360">
        <f t="shared" si="17"/>
        <v>12157.399999998661</v>
      </c>
    </row>
    <row r="361" spans="8:9">
      <c r="H361">
        <f t="shared" si="16"/>
        <v>1.3569999999999607</v>
      </c>
      <c r="I361">
        <f t="shared" si="17"/>
        <v>12191.549999998657</v>
      </c>
    </row>
    <row r="362" spans="8:9">
      <c r="H362">
        <f t="shared" si="16"/>
        <v>1.3579999999999606</v>
      </c>
      <c r="I362">
        <f t="shared" si="17"/>
        <v>12225.699999998653</v>
      </c>
    </row>
    <row r="363" spans="8:9">
      <c r="H363">
        <f t="shared" si="16"/>
        <v>1.3589999999999605</v>
      </c>
      <c r="I363">
        <f t="shared" si="17"/>
        <v>12259.849999998651</v>
      </c>
    </row>
    <row r="364" spans="8:9">
      <c r="H364">
        <f t="shared" si="16"/>
        <v>1.3599999999999604</v>
      </c>
      <c r="I364">
        <f t="shared" si="17"/>
        <v>12293.999999998647</v>
      </c>
    </row>
    <row r="365" spans="8:9">
      <c r="H365">
        <f t="shared" si="16"/>
        <v>1.3609999999999602</v>
      </c>
      <c r="I365">
        <f t="shared" si="17"/>
        <v>12328.149999998643</v>
      </c>
    </row>
    <row r="366" spans="8:9">
      <c r="H366">
        <f t="shared" si="16"/>
        <v>1.3619999999999601</v>
      </c>
      <c r="I366">
        <f t="shared" si="17"/>
        <v>12362.299999998639</v>
      </c>
    </row>
    <row r="367" spans="8:9">
      <c r="H367">
        <f t="shared" si="16"/>
        <v>1.36299999999996</v>
      </c>
      <c r="I367">
        <f t="shared" si="17"/>
        <v>12396.449999998635</v>
      </c>
    </row>
    <row r="368" spans="8:9">
      <c r="H368">
        <f t="shared" si="16"/>
        <v>1.3639999999999599</v>
      </c>
      <c r="I368">
        <f t="shared" si="17"/>
        <v>12430.599999998631</v>
      </c>
    </row>
    <row r="369" spans="8:9">
      <c r="H369">
        <f t="shared" si="16"/>
        <v>1.3649999999999598</v>
      </c>
      <c r="I369">
        <f t="shared" si="17"/>
        <v>12464.749999998627</v>
      </c>
    </row>
    <row r="370" spans="8:9">
      <c r="H370">
        <f t="shared" si="16"/>
        <v>1.3659999999999597</v>
      </c>
      <c r="I370">
        <f t="shared" si="17"/>
        <v>12498.899999998623</v>
      </c>
    </row>
    <row r="371" spans="8:9">
      <c r="H371">
        <f t="shared" si="16"/>
        <v>1.3669999999999596</v>
      </c>
      <c r="I371">
        <f t="shared" si="17"/>
        <v>12533.04999999862</v>
      </c>
    </row>
    <row r="372" spans="8:9">
      <c r="H372">
        <f t="shared" si="16"/>
        <v>1.3679999999999595</v>
      </c>
      <c r="I372">
        <f t="shared" si="17"/>
        <v>12567.199999998616</v>
      </c>
    </row>
    <row r="373" spans="8:9">
      <c r="H373">
        <f t="shared" ref="H373:H436" si="18">H372+0.001</f>
        <v>1.3689999999999594</v>
      </c>
      <c r="I373">
        <f t="shared" si="17"/>
        <v>12601.349999998612</v>
      </c>
    </row>
    <row r="374" spans="8:9">
      <c r="H374">
        <f t="shared" si="18"/>
        <v>1.3699999999999593</v>
      </c>
      <c r="I374">
        <f t="shared" si="17"/>
        <v>12635.499999998608</v>
      </c>
    </row>
    <row r="375" spans="8:9">
      <c r="H375">
        <f t="shared" si="18"/>
        <v>1.3709999999999591</v>
      </c>
      <c r="I375">
        <f t="shared" si="17"/>
        <v>12669.649999998604</v>
      </c>
    </row>
    <row r="376" spans="8:9">
      <c r="H376">
        <f t="shared" si="18"/>
        <v>1.371999999999959</v>
      </c>
      <c r="I376">
        <f t="shared" si="17"/>
        <v>12703.7999999986</v>
      </c>
    </row>
    <row r="377" spans="8:9">
      <c r="H377">
        <f t="shared" si="18"/>
        <v>1.3729999999999589</v>
      </c>
      <c r="I377">
        <f t="shared" si="17"/>
        <v>12737.949999998596</v>
      </c>
    </row>
    <row r="378" spans="8:9">
      <c r="H378">
        <f t="shared" si="18"/>
        <v>1.3739999999999588</v>
      </c>
      <c r="I378">
        <f t="shared" si="17"/>
        <v>12772.099999998592</v>
      </c>
    </row>
    <row r="379" spans="8:9">
      <c r="H379">
        <f t="shared" si="18"/>
        <v>1.3749999999999587</v>
      </c>
      <c r="I379">
        <f t="shared" si="17"/>
        <v>12806.24999999859</v>
      </c>
    </row>
    <row r="380" spans="8:9">
      <c r="H380">
        <f t="shared" si="18"/>
        <v>1.3759999999999586</v>
      </c>
      <c r="I380">
        <f t="shared" si="17"/>
        <v>12840.399999998586</v>
      </c>
    </row>
    <row r="381" spans="8:9">
      <c r="H381">
        <f t="shared" si="18"/>
        <v>1.3769999999999585</v>
      </c>
      <c r="I381">
        <f t="shared" si="17"/>
        <v>12874.549999998582</v>
      </c>
    </row>
    <row r="382" spans="8:9">
      <c r="H382">
        <f t="shared" si="18"/>
        <v>1.3779999999999584</v>
      </c>
      <c r="I382">
        <f t="shared" si="17"/>
        <v>12908.699999998578</v>
      </c>
    </row>
    <row r="383" spans="8:9">
      <c r="H383">
        <f t="shared" si="18"/>
        <v>1.3789999999999583</v>
      </c>
      <c r="I383">
        <f t="shared" si="17"/>
        <v>12942.849999998574</v>
      </c>
    </row>
    <row r="384" spans="8:9">
      <c r="H384">
        <f t="shared" si="18"/>
        <v>1.3799999999999581</v>
      </c>
      <c r="I384">
        <f t="shared" si="17"/>
        <v>12976.99999999857</v>
      </c>
    </row>
    <row r="385" spans="8:9">
      <c r="H385">
        <f t="shared" si="18"/>
        <v>1.380999999999958</v>
      </c>
      <c r="I385">
        <f t="shared" si="17"/>
        <v>13011.149999998566</v>
      </c>
    </row>
    <row r="386" spans="8:9">
      <c r="H386">
        <f t="shared" si="18"/>
        <v>1.3819999999999579</v>
      </c>
      <c r="I386">
        <f t="shared" si="17"/>
        <v>13045.299999998564</v>
      </c>
    </row>
    <row r="387" spans="8:9">
      <c r="H387">
        <f t="shared" si="18"/>
        <v>1.3829999999999578</v>
      </c>
      <c r="I387">
        <f t="shared" si="17"/>
        <v>13079.44999999856</v>
      </c>
    </row>
    <row r="388" spans="8:9">
      <c r="H388">
        <f t="shared" si="18"/>
        <v>1.3839999999999577</v>
      </c>
      <c r="I388">
        <f t="shared" si="17"/>
        <v>13113.599999998556</v>
      </c>
    </row>
    <row r="389" spans="8:9">
      <c r="H389">
        <f t="shared" si="18"/>
        <v>1.3849999999999576</v>
      </c>
      <c r="I389">
        <f t="shared" ref="I389:I452" si="19">34150*(H389-1)</f>
        <v>13147.749999998552</v>
      </c>
    </row>
    <row r="390" spans="8:9">
      <c r="H390">
        <f t="shared" si="18"/>
        <v>1.3859999999999575</v>
      </c>
      <c r="I390">
        <f t="shared" si="19"/>
        <v>13181.899999998548</v>
      </c>
    </row>
    <row r="391" spans="8:9">
      <c r="H391">
        <f t="shared" si="18"/>
        <v>1.3869999999999574</v>
      </c>
      <c r="I391">
        <f t="shared" si="19"/>
        <v>13216.049999998544</v>
      </c>
    </row>
    <row r="392" spans="8:9">
      <c r="H392">
        <f t="shared" si="18"/>
        <v>1.3879999999999573</v>
      </c>
      <c r="I392">
        <f t="shared" si="19"/>
        <v>13250.19999999854</v>
      </c>
    </row>
    <row r="393" spans="8:9">
      <c r="H393">
        <f t="shared" si="18"/>
        <v>1.3889999999999572</v>
      </c>
      <c r="I393">
        <f t="shared" si="19"/>
        <v>13284.349999998536</v>
      </c>
    </row>
    <row r="394" spans="8:9">
      <c r="H394">
        <f t="shared" si="18"/>
        <v>1.389999999999957</v>
      </c>
      <c r="I394">
        <f t="shared" si="19"/>
        <v>13318.499999998534</v>
      </c>
    </row>
    <row r="395" spans="8:9">
      <c r="H395">
        <f t="shared" si="18"/>
        <v>1.3909999999999569</v>
      </c>
      <c r="I395">
        <f t="shared" si="19"/>
        <v>13352.64999999853</v>
      </c>
    </row>
    <row r="396" spans="8:9">
      <c r="H396">
        <f t="shared" si="18"/>
        <v>1.3919999999999568</v>
      </c>
      <c r="I396">
        <f t="shared" si="19"/>
        <v>13386.799999998526</v>
      </c>
    </row>
    <row r="397" spans="8:9">
      <c r="H397">
        <f t="shared" si="18"/>
        <v>1.3929999999999567</v>
      </c>
      <c r="I397">
        <f t="shared" si="19"/>
        <v>13420.949999998522</v>
      </c>
    </row>
    <row r="398" spans="8:9">
      <c r="H398">
        <f t="shared" si="18"/>
        <v>1.3939999999999566</v>
      </c>
      <c r="I398">
        <f t="shared" si="19"/>
        <v>13455.099999998518</v>
      </c>
    </row>
    <row r="399" spans="8:9">
      <c r="H399">
        <f t="shared" si="18"/>
        <v>1.3949999999999565</v>
      </c>
      <c r="I399">
        <f t="shared" si="19"/>
        <v>13489.249999998514</v>
      </c>
    </row>
    <row r="400" spans="8:9">
      <c r="H400">
        <f t="shared" si="18"/>
        <v>1.3959999999999564</v>
      </c>
      <c r="I400">
        <f t="shared" si="19"/>
        <v>13523.39999999851</v>
      </c>
    </row>
    <row r="401" spans="8:9">
      <c r="H401">
        <f t="shared" si="18"/>
        <v>1.3969999999999563</v>
      </c>
      <c r="I401">
        <f t="shared" si="19"/>
        <v>13557.549999998508</v>
      </c>
    </row>
    <row r="402" spans="8:9">
      <c r="H402">
        <f t="shared" si="18"/>
        <v>1.3979999999999562</v>
      </c>
      <c r="I402">
        <f t="shared" si="19"/>
        <v>13591.699999998504</v>
      </c>
    </row>
    <row r="403" spans="8:9">
      <c r="H403">
        <f t="shared" si="18"/>
        <v>1.3989999999999561</v>
      </c>
      <c r="I403">
        <f t="shared" si="19"/>
        <v>13625.8499999985</v>
      </c>
    </row>
    <row r="404" spans="8:9">
      <c r="H404">
        <f t="shared" si="18"/>
        <v>1.3999999999999559</v>
      </c>
      <c r="I404">
        <f t="shared" si="19"/>
        <v>13659.999999998496</v>
      </c>
    </row>
    <row r="405" spans="8:9">
      <c r="H405">
        <f t="shared" si="18"/>
        <v>1.4009999999999558</v>
      </c>
      <c r="I405">
        <f t="shared" si="19"/>
        <v>13694.149999998492</v>
      </c>
    </row>
    <row r="406" spans="8:9">
      <c r="H406">
        <f t="shared" si="18"/>
        <v>1.4019999999999557</v>
      </c>
      <c r="I406">
        <f t="shared" si="19"/>
        <v>13728.299999998488</v>
      </c>
    </row>
    <row r="407" spans="8:9">
      <c r="H407">
        <f t="shared" si="18"/>
        <v>1.4029999999999556</v>
      </c>
      <c r="I407">
        <f t="shared" si="19"/>
        <v>13762.449999998484</v>
      </c>
    </row>
    <row r="408" spans="8:9">
      <c r="H408">
        <f t="shared" si="18"/>
        <v>1.4039999999999555</v>
      </c>
      <c r="I408">
        <f t="shared" si="19"/>
        <v>13796.59999999848</v>
      </c>
    </row>
    <row r="409" spans="8:9">
      <c r="H409">
        <f t="shared" si="18"/>
        <v>1.4049999999999554</v>
      </c>
      <c r="I409">
        <f t="shared" si="19"/>
        <v>13830.749999998478</v>
      </c>
    </row>
    <row r="410" spans="8:9">
      <c r="H410">
        <f t="shared" si="18"/>
        <v>1.4059999999999553</v>
      </c>
      <c r="I410">
        <f t="shared" si="19"/>
        <v>13864.899999998474</v>
      </c>
    </row>
    <row r="411" spans="8:9">
      <c r="H411">
        <f t="shared" si="18"/>
        <v>1.4069999999999552</v>
      </c>
      <c r="I411">
        <f t="shared" si="19"/>
        <v>13899.04999999847</v>
      </c>
    </row>
    <row r="412" spans="8:9">
      <c r="H412">
        <f t="shared" si="18"/>
        <v>1.4079999999999551</v>
      </c>
      <c r="I412">
        <f t="shared" si="19"/>
        <v>13933.199999998466</v>
      </c>
    </row>
    <row r="413" spans="8:9">
      <c r="H413">
        <f t="shared" si="18"/>
        <v>1.408999999999955</v>
      </c>
      <c r="I413">
        <f t="shared" si="19"/>
        <v>13967.349999998461</v>
      </c>
    </row>
    <row r="414" spans="8:9">
      <c r="H414">
        <f t="shared" si="18"/>
        <v>1.4099999999999548</v>
      </c>
      <c r="I414">
        <f t="shared" si="19"/>
        <v>14001.499999998457</v>
      </c>
    </row>
    <row r="415" spans="8:9">
      <c r="H415">
        <f t="shared" si="18"/>
        <v>1.4109999999999547</v>
      </c>
      <c r="I415">
        <f t="shared" si="19"/>
        <v>14035.649999998453</v>
      </c>
    </row>
    <row r="416" spans="8:9">
      <c r="H416">
        <f t="shared" si="18"/>
        <v>1.4119999999999546</v>
      </c>
      <c r="I416">
        <f t="shared" si="19"/>
        <v>14069.799999998451</v>
      </c>
    </row>
    <row r="417" spans="8:9">
      <c r="H417">
        <f t="shared" si="18"/>
        <v>1.4129999999999545</v>
      </c>
      <c r="I417">
        <f t="shared" si="19"/>
        <v>14103.949999998447</v>
      </c>
    </row>
    <row r="418" spans="8:9">
      <c r="H418">
        <f t="shared" si="18"/>
        <v>1.4139999999999544</v>
      </c>
      <c r="I418">
        <f t="shared" si="19"/>
        <v>14138.099999998443</v>
      </c>
    </row>
    <row r="419" spans="8:9">
      <c r="H419">
        <f t="shared" si="18"/>
        <v>1.4149999999999543</v>
      </c>
      <c r="I419">
        <f t="shared" si="19"/>
        <v>14172.249999998439</v>
      </c>
    </row>
    <row r="420" spans="8:9">
      <c r="H420">
        <f t="shared" si="18"/>
        <v>1.4159999999999542</v>
      </c>
      <c r="I420">
        <f t="shared" si="19"/>
        <v>14206.399999998435</v>
      </c>
    </row>
    <row r="421" spans="8:9">
      <c r="H421">
        <f t="shared" si="18"/>
        <v>1.4169999999999541</v>
      </c>
      <c r="I421">
        <f t="shared" si="19"/>
        <v>14240.549999998431</v>
      </c>
    </row>
    <row r="422" spans="8:9">
      <c r="H422">
        <f t="shared" si="18"/>
        <v>1.417999999999954</v>
      </c>
      <c r="I422">
        <f t="shared" si="19"/>
        <v>14274.699999998427</v>
      </c>
    </row>
    <row r="423" spans="8:9">
      <c r="H423">
        <f t="shared" si="18"/>
        <v>1.4189999999999539</v>
      </c>
      <c r="I423">
        <f t="shared" si="19"/>
        <v>14308.849999998423</v>
      </c>
    </row>
    <row r="424" spans="8:9">
      <c r="H424">
        <f t="shared" si="18"/>
        <v>1.4199999999999537</v>
      </c>
      <c r="I424">
        <f t="shared" si="19"/>
        <v>14342.999999998421</v>
      </c>
    </row>
    <row r="425" spans="8:9">
      <c r="H425">
        <f t="shared" si="18"/>
        <v>1.4209999999999536</v>
      </c>
      <c r="I425">
        <f t="shared" si="19"/>
        <v>14377.149999998417</v>
      </c>
    </row>
    <row r="426" spans="8:9">
      <c r="H426">
        <f t="shared" si="18"/>
        <v>1.4219999999999535</v>
      </c>
      <c r="I426">
        <f t="shared" si="19"/>
        <v>14411.299999998413</v>
      </c>
    </row>
    <row r="427" spans="8:9">
      <c r="H427">
        <f t="shared" si="18"/>
        <v>1.4229999999999534</v>
      </c>
      <c r="I427">
        <f t="shared" si="19"/>
        <v>14445.449999998409</v>
      </c>
    </row>
    <row r="428" spans="8:9">
      <c r="H428">
        <f t="shared" si="18"/>
        <v>1.4239999999999533</v>
      </c>
      <c r="I428">
        <f t="shared" si="19"/>
        <v>14479.599999998405</v>
      </c>
    </row>
    <row r="429" spans="8:9">
      <c r="H429">
        <f t="shared" si="18"/>
        <v>1.4249999999999532</v>
      </c>
      <c r="I429">
        <f t="shared" si="19"/>
        <v>14513.749999998401</v>
      </c>
    </row>
    <row r="430" spans="8:9">
      <c r="H430">
        <f t="shared" si="18"/>
        <v>1.4259999999999531</v>
      </c>
      <c r="I430">
        <f t="shared" si="19"/>
        <v>14547.899999998397</v>
      </c>
    </row>
    <row r="431" spans="8:9">
      <c r="H431">
        <f t="shared" si="18"/>
        <v>1.426999999999953</v>
      </c>
      <c r="I431">
        <f t="shared" si="19"/>
        <v>14582.049999998395</v>
      </c>
    </row>
    <row r="432" spans="8:9">
      <c r="H432">
        <f t="shared" si="18"/>
        <v>1.4279999999999529</v>
      </c>
      <c r="I432">
        <f t="shared" si="19"/>
        <v>14616.199999998391</v>
      </c>
    </row>
    <row r="433" spans="8:9">
      <c r="H433">
        <f t="shared" si="18"/>
        <v>1.4289999999999528</v>
      </c>
      <c r="I433">
        <f t="shared" si="19"/>
        <v>14650.349999998387</v>
      </c>
    </row>
    <row r="434" spans="8:9">
      <c r="H434">
        <f t="shared" si="18"/>
        <v>1.4299999999999526</v>
      </c>
      <c r="I434">
        <f t="shared" si="19"/>
        <v>14684.499999998383</v>
      </c>
    </row>
    <row r="435" spans="8:9">
      <c r="H435">
        <f t="shared" si="18"/>
        <v>1.4309999999999525</v>
      </c>
      <c r="I435">
        <f t="shared" si="19"/>
        <v>14718.649999998379</v>
      </c>
    </row>
    <row r="436" spans="8:9">
      <c r="H436">
        <f t="shared" si="18"/>
        <v>1.4319999999999524</v>
      </c>
      <c r="I436">
        <f t="shared" si="19"/>
        <v>14752.799999998375</v>
      </c>
    </row>
    <row r="437" spans="8:9">
      <c r="H437">
        <f t="shared" ref="H437:H500" si="20">H436+0.001</f>
        <v>1.4329999999999523</v>
      </c>
      <c r="I437">
        <f t="shared" si="19"/>
        <v>14786.949999998371</v>
      </c>
    </row>
    <row r="438" spans="8:9">
      <c r="H438">
        <f t="shared" si="20"/>
        <v>1.4339999999999522</v>
      </c>
      <c r="I438">
        <f t="shared" si="19"/>
        <v>14821.099999998367</v>
      </c>
    </row>
    <row r="439" spans="8:9">
      <c r="H439">
        <f t="shared" si="20"/>
        <v>1.4349999999999521</v>
      </c>
      <c r="I439">
        <f t="shared" si="19"/>
        <v>14855.249999998365</v>
      </c>
    </row>
    <row r="440" spans="8:9">
      <c r="H440">
        <f t="shared" si="20"/>
        <v>1.435999999999952</v>
      </c>
      <c r="I440">
        <f t="shared" si="19"/>
        <v>14889.399999998361</v>
      </c>
    </row>
    <row r="441" spans="8:9">
      <c r="H441">
        <f t="shared" si="20"/>
        <v>1.4369999999999519</v>
      </c>
      <c r="I441">
        <f t="shared" si="19"/>
        <v>14923.549999998357</v>
      </c>
    </row>
    <row r="442" spans="8:9">
      <c r="H442">
        <f t="shared" si="20"/>
        <v>1.4379999999999518</v>
      </c>
      <c r="I442">
        <f t="shared" si="19"/>
        <v>14957.699999998353</v>
      </c>
    </row>
    <row r="443" spans="8:9">
      <c r="H443">
        <f t="shared" si="20"/>
        <v>1.4389999999999517</v>
      </c>
      <c r="I443">
        <f t="shared" si="19"/>
        <v>14991.849999998349</v>
      </c>
    </row>
    <row r="444" spans="8:9">
      <c r="H444">
        <f t="shared" si="20"/>
        <v>1.4399999999999515</v>
      </c>
      <c r="I444">
        <f t="shared" si="19"/>
        <v>15025.999999998345</v>
      </c>
    </row>
    <row r="445" spans="8:9">
      <c r="H445">
        <f t="shared" si="20"/>
        <v>1.4409999999999514</v>
      </c>
      <c r="I445">
        <f t="shared" si="19"/>
        <v>15060.149999998341</v>
      </c>
    </row>
    <row r="446" spans="8:9">
      <c r="H446">
        <f t="shared" si="20"/>
        <v>1.4419999999999513</v>
      </c>
      <c r="I446">
        <f t="shared" si="19"/>
        <v>15094.299999998337</v>
      </c>
    </row>
    <row r="447" spans="8:9">
      <c r="H447">
        <f t="shared" si="20"/>
        <v>1.4429999999999512</v>
      </c>
      <c r="I447">
        <f t="shared" si="19"/>
        <v>15128.449999998335</v>
      </c>
    </row>
    <row r="448" spans="8:9">
      <c r="H448">
        <f t="shared" si="20"/>
        <v>1.4439999999999511</v>
      </c>
      <c r="I448">
        <f t="shared" si="19"/>
        <v>15162.599999998331</v>
      </c>
    </row>
    <row r="449" spans="8:9">
      <c r="H449">
        <f t="shared" si="20"/>
        <v>1.444999999999951</v>
      </c>
      <c r="I449">
        <f t="shared" si="19"/>
        <v>15196.749999998327</v>
      </c>
    </row>
    <row r="450" spans="8:9">
      <c r="H450">
        <f t="shared" si="20"/>
        <v>1.4459999999999509</v>
      </c>
      <c r="I450">
        <f t="shared" si="19"/>
        <v>15230.899999998323</v>
      </c>
    </row>
    <row r="451" spans="8:9">
      <c r="H451">
        <f t="shared" si="20"/>
        <v>1.4469999999999508</v>
      </c>
      <c r="I451">
        <f t="shared" si="19"/>
        <v>15265.049999998319</v>
      </c>
    </row>
    <row r="452" spans="8:9">
      <c r="H452">
        <f t="shared" si="20"/>
        <v>1.4479999999999507</v>
      </c>
      <c r="I452">
        <f t="shared" si="19"/>
        <v>15299.199999998315</v>
      </c>
    </row>
    <row r="453" spans="8:9">
      <c r="H453">
        <f t="shared" si="20"/>
        <v>1.4489999999999505</v>
      </c>
      <c r="I453">
        <f t="shared" ref="I453:I516" si="21">34150*(H453-1)</f>
        <v>15333.349999998311</v>
      </c>
    </row>
    <row r="454" spans="8:9">
      <c r="H454">
        <f t="shared" si="20"/>
        <v>1.4499999999999504</v>
      </c>
      <c r="I454">
        <f t="shared" si="21"/>
        <v>15367.499999998308</v>
      </c>
    </row>
    <row r="455" spans="8:9">
      <c r="H455">
        <f t="shared" si="20"/>
        <v>1.4509999999999503</v>
      </c>
      <c r="I455">
        <f t="shared" si="21"/>
        <v>15401.649999998304</v>
      </c>
    </row>
    <row r="456" spans="8:9">
      <c r="H456">
        <f t="shared" si="20"/>
        <v>1.4519999999999502</v>
      </c>
      <c r="I456">
        <f t="shared" si="21"/>
        <v>15435.7999999983</v>
      </c>
    </row>
    <row r="457" spans="8:9">
      <c r="H457">
        <f t="shared" si="20"/>
        <v>1.4529999999999501</v>
      </c>
      <c r="I457">
        <f t="shared" si="21"/>
        <v>15469.949999998296</v>
      </c>
    </row>
    <row r="458" spans="8:9">
      <c r="H458">
        <f t="shared" si="20"/>
        <v>1.45399999999995</v>
      </c>
      <c r="I458">
        <f t="shared" si="21"/>
        <v>15504.099999998292</v>
      </c>
    </row>
    <row r="459" spans="8:9">
      <c r="H459">
        <f t="shared" si="20"/>
        <v>1.4549999999999499</v>
      </c>
      <c r="I459">
        <f t="shared" si="21"/>
        <v>15538.249999998288</v>
      </c>
    </row>
    <row r="460" spans="8:9">
      <c r="H460">
        <f t="shared" si="20"/>
        <v>1.4559999999999498</v>
      </c>
      <c r="I460">
        <f t="shared" si="21"/>
        <v>15572.399999998284</v>
      </c>
    </row>
    <row r="461" spans="8:9">
      <c r="H461">
        <f t="shared" si="20"/>
        <v>1.4569999999999497</v>
      </c>
      <c r="I461">
        <f t="shared" si="21"/>
        <v>15606.54999999828</v>
      </c>
    </row>
    <row r="462" spans="8:9">
      <c r="H462">
        <f t="shared" si="20"/>
        <v>1.4579999999999496</v>
      </c>
      <c r="I462">
        <f t="shared" si="21"/>
        <v>15640.699999998278</v>
      </c>
    </row>
    <row r="463" spans="8:9">
      <c r="H463">
        <f t="shared" si="20"/>
        <v>1.4589999999999494</v>
      </c>
      <c r="I463">
        <f t="shared" si="21"/>
        <v>15674.849999998274</v>
      </c>
    </row>
    <row r="464" spans="8:9">
      <c r="H464">
        <f t="shared" si="20"/>
        <v>1.4599999999999493</v>
      </c>
      <c r="I464">
        <f t="shared" si="21"/>
        <v>15708.99999999827</v>
      </c>
    </row>
    <row r="465" spans="8:9">
      <c r="H465">
        <f t="shared" si="20"/>
        <v>1.4609999999999492</v>
      </c>
      <c r="I465">
        <f t="shared" si="21"/>
        <v>15743.149999998266</v>
      </c>
    </row>
    <row r="466" spans="8:9">
      <c r="H466">
        <f t="shared" si="20"/>
        <v>1.4619999999999491</v>
      </c>
      <c r="I466">
        <f t="shared" si="21"/>
        <v>15777.299999998262</v>
      </c>
    </row>
    <row r="467" spans="8:9">
      <c r="H467">
        <f t="shared" si="20"/>
        <v>1.462999999999949</v>
      </c>
      <c r="I467">
        <f t="shared" si="21"/>
        <v>15811.449999998258</v>
      </c>
    </row>
    <row r="468" spans="8:9">
      <c r="H468">
        <f t="shared" si="20"/>
        <v>1.4639999999999489</v>
      </c>
      <c r="I468">
        <f t="shared" si="21"/>
        <v>15845.599999998254</v>
      </c>
    </row>
    <row r="469" spans="8:9">
      <c r="H469">
        <f t="shared" si="20"/>
        <v>1.4649999999999488</v>
      </c>
      <c r="I469">
        <f t="shared" si="21"/>
        <v>15879.749999998252</v>
      </c>
    </row>
    <row r="470" spans="8:9">
      <c r="H470">
        <f t="shared" si="20"/>
        <v>1.4659999999999487</v>
      </c>
      <c r="I470">
        <f t="shared" si="21"/>
        <v>15913.899999998248</v>
      </c>
    </row>
    <row r="471" spans="8:9">
      <c r="H471">
        <f t="shared" si="20"/>
        <v>1.4669999999999486</v>
      </c>
      <c r="I471">
        <f t="shared" si="21"/>
        <v>15948.049999998244</v>
      </c>
    </row>
    <row r="472" spans="8:9">
      <c r="H472">
        <f t="shared" si="20"/>
        <v>1.4679999999999485</v>
      </c>
      <c r="I472">
        <f t="shared" si="21"/>
        <v>15982.19999999824</v>
      </c>
    </row>
    <row r="473" spans="8:9">
      <c r="H473">
        <f t="shared" si="20"/>
        <v>1.4689999999999483</v>
      </c>
      <c r="I473">
        <f t="shared" si="21"/>
        <v>16016.349999998236</v>
      </c>
    </row>
    <row r="474" spans="8:9">
      <c r="H474">
        <f t="shared" si="20"/>
        <v>1.4699999999999482</v>
      </c>
      <c r="I474">
        <f t="shared" si="21"/>
        <v>16050.499999998232</v>
      </c>
    </row>
    <row r="475" spans="8:9">
      <c r="H475">
        <f t="shared" si="20"/>
        <v>1.4709999999999481</v>
      </c>
      <c r="I475">
        <f t="shared" si="21"/>
        <v>16084.649999998228</v>
      </c>
    </row>
    <row r="476" spans="8:9">
      <c r="H476">
        <f t="shared" si="20"/>
        <v>1.471999999999948</v>
      </c>
      <c r="I476">
        <f t="shared" si="21"/>
        <v>16118.799999998224</v>
      </c>
    </row>
    <row r="477" spans="8:9">
      <c r="H477">
        <f t="shared" si="20"/>
        <v>1.4729999999999479</v>
      </c>
      <c r="I477">
        <f t="shared" si="21"/>
        <v>16152.949999998222</v>
      </c>
    </row>
    <row r="478" spans="8:9">
      <c r="H478">
        <f t="shared" si="20"/>
        <v>1.4739999999999478</v>
      </c>
      <c r="I478">
        <f t="shared" si="21"/>
        <v>16187.099999998218</v>
      </c>
    </row>
    <row r="479" spans="8:9">
      <c r="H479">
        <f t="shared" si="20"/>
        <v>1.4749999999999477</v>
      </c>
      <c r="I479">
        <f t="shared" si="21"/>
        <v>16221.249999998214</v>
      </c>
    </row>
    <row r="480" spans="8:9">
      <c r="H480">
        <f t="shared" si="20"/>
        <v>1.4759999999999476</v>
      </c>
      <c r="I480">
        <f t="shared" si="21"/>
        <v>16255.39999999821</v>
      </c>
    </row>
    <row r="481" spans="8:9">
      <c r="H481">
        <f t="shared" si="20"/>
        <v>1.4769999999999475</v>
      </c>
      <c r="I481">
        <f t="shared" si="21"/>
        <v>16289.549999998206</v>
      </c>
    </row>
    <row r="482" spans="8:9">
      <c r="H482">
        <f t="shared" si="20"/>
        <v>1.4779999999999474</v>
      </c>
      <c r="I482">
        <f t="shared" si="21"/>
        <v>16323.699999998202</v>
      </c>
    </row>
    <row r="483" spans="8:9">
      <c r="H483">
        <f t="shared" si="20"/>
        <v>1.4789999999999472</v>
      </c>
      <c r="I483">
        <f t="shared" si="21"/>
        <v>16357.849999998198</v>
      </c>
    </row>
    <row r="484" spans="8:9">
      <c r="H484">
        <f t="shared" si="20"/>
        <v>1.4799999999999471</v>
      </c>
      <c r="I484">
        <f t="shared" si="21"/>
        <v>16391.999999998196</v>
      </c>
    </row>
    <row r="485" spans="8:9">
      <c r="H485">
        <f t="shared" si="20"/>
        <v>1.480999999999947</v>
      </c>
      <c r="I485">
        <f t="shared" si="21"/>
        <v>16426.14999999819</v>
      </c>
    </row>
    <row r="486" spans="8:9">
      <c r="H486">
        <f t="shared" si="20"/>
        <v>1.4819999999999469</v>
      </c>
      <c r="I486">
        <f t="shared" si="21"/>
        <v>16460.299999998188</v>
      </c>
    </row>
    <row r="487" spans="8:9">
      <c r="H487">
        <f t="shared" si="20"/>
        <v>1.4829999999999468</v>
      </c>
      <c r="I487">
        <f t="shared" si="21"/>
        <v>16494.449999998182</v>
      </c>
    </row>
    <row r="488" spans="8:9">
      <c r="H488">
        <f t="shared" si="20"/>
        <v>1.4839999999999467</v>
      </c>
      <c r="I488">
        <f t="shared" si="21"/>
        <v>16528.59999999818</v>
      </c>
    </row>
    <row r="489" spans="8:9">
      <c r="H489">
        <f t="shared" si="20"/>
        <v>1.4849999999999466</v>
      </c>
      <c r="I489">
        <f t="shared" si="21"/>
        <v>16562.749999998177</v>
      </c>
    </row>
    <row r="490" spans="8:9">
      <c r="H490">
        <f t="shared" si="20"/>
        <v>1.4859999999999465</v>
      </c>
      <c r="I490">
        <f t="shared" si="21"/>
        <v>16596.899999998172</v>
      </c>
    </row>
    <row r="491" spans="8:9">
      <c r="H491">
        <f t="shared" si="20"/>
        <v>1.4869999999999464</v>
      </c>
      <c r="I491">
        <f t="shared" si="21"/>
        <v>16631.049999998169</v>
      </c>
    </row>
    <row r="492" spans="8:9">
      <c r="H492">
        <f t="shared" si="20"/>
        <v>1.4879999999999463</v>
      </c>
      <c r="I492">
        <f t="shared" si="21"/>
        <v>16665.199999998164</v>
      </c>
    </row>
    <row r="493" spans="8:9">
      <c r="H493">
        <f t="shared" si="20"/>
        <v>1.4889999999999461</v>
      </c>
      <c r="I493">
        <f t="shared" si="21"/>
        <v>16699.349999998161</v>
      </c>
    </row>
    <row r="494" spans="8:9">
      <c r="H494">
        <f t="shared" si="20"/>
        <v>1.489999999999946</v>
      </c>
      <c r="I494">
        <f t="shared" si="21"/>
        <v>16733.499999998156</v>
      </c>
    </row>
    <row r="495" spans="8:9">
      <c r="H495">
        <f t="shared" si="20"/>
        <v>1.4909999999999459</v>
      </c>
      <c r="I495">
        <f t="shared" si="21"/>
        <v>16767.649999998153</v>
      </c>
    </row>
    <row r="496" spans="8:9">
      <c r="H496">
        <f t="shared" si="20"/>
        <v>1.4919999999999458</v>
      </c>
      <c r="I496">
        <f t="shared" si="21"/>
        <v>16801.799999998151</v>
      </c>
    </row>
    <row r="497" spans="8:9">
      <c r="H497">
        <f t="shared" si="20"/>
        <v>1.4929999999999457</v>
      </c>
      <c r="I497">
        <f t="shared" si="21"/>
        <v>16835.949999998145</v>
      </c>
    </row>
    <row r="498" spans="8:9">
      <c r="H498">
        <f t="shared" si="20"/>
        <v>1.4939999999999456</v>
      </c>
      <c r="I498">
        <f t="shared" si="21"/>
        <v>16870.099999998143</v>
      </c>
    </row>
    <row r="499" spans="8:9">
      <c r="H499">
        <f t="shared" si="20"/>
        <v>1.4949999999999455</v>
      </c>
      <c r="I499">
        <f t="shared" si="21"/>
        <v>16904.249999998137</v>
      </c>
    </row>
    <row r="500" spans="8:9">
      <c r="H500">
        <f t="shared" si="20"/>
        <v>1.4959999999999454</v>
      </c>
      <c r="I500">
        <f t="shared" si="21"/>
        <v>16938.399999998135</v>
      </c>
    </row>
    <row r="501" spans="8:9">
      <c r="H501">
        <f t="shared" ref="H501:H564" si="22">H500+0.001</f>
        <v>1.4969999999999453</v>
      </c>
      <c r="I501">
        <f t="shared" si="21"/>
        <v>16972.549999998129</v>
      </c>
    </row>
    <row r="502" spans="8:9">
      <c r="H502">
        <f t="shared" si="22"/>
        <v>1.4979999999999452</v>
      </c>
      <c r="I502">
        <f t="shared" si="21"/>
        <v>17006.699999998127</v>
      </c>
    </row>
    <row r="503" spans="8:9">
      <c r="H503">
        <f t="shared" si="22"/>
        <v>1.498999999999945</v>
      </c>
      <c r="I503">
        <f t="shared" si="21"/>
        <v>17040.849999998125</v>
      </c>
    </row>
    <row r="504" spans="8:9">
      <c r="H504">
        <f t="shared" si="22"/>
        <v>1.4999999999999449</v>
      </c>
      <c r="I504">
        <f t="shared" si="21"/>
        <v>17074.999999998119</v>
      </c>
    </row>
    <row r="505" spans="8:9">
      <c r="H505">
        <f t="shared" si="22"/>
        <v>1.5009999999999448</v>
      </c>
      <c r="I505">
        <f t="shared" si="21"/>
        <v>17109.149999998117</v>
      </c>
    </row>
    <row r="506" spans="8:9">
      <c r="H506">
        <f t="shared" si="22"/>
        <v>1.5019999999999447</v>
      </c>
      <c r="I506">
        <f t="shared" si="21"/>
        <v>17143.299999998111</v>
      </c>
    </row>
    <row r="507" spans="8:9">
      <c r="H507">
        <f t="shared" si="22"/>
        <v>1.5029999999999446</v>
      </c>
      <c r="I507">
        <f t="shared" si="21"/>
        <v>17177.449999998109</v>
      </c>
    </row>
    <row r="508" spans="8:9">
      <c r="H508">
        <f t="shared" si="22"/>
        <v>1.5039999999999445</v>
      </c>
      <c r="I508">
        <f t="shared" si="21"/>
        <v>17211.599999998103</v>
      </c>
    </row>
    <row r="509" spans="8:9">
      <c r="H509">
        <f t="shared" si="22"/>
        <v>1.5049999999999444</v>
      </c>
      <c r="I509">
        <f t="shared" si="21"/>
        <v>17245.749999998101</v>
      </c>
    </row>
    <row r="510" spans="8:9">
      <c r="H510">
        <f t="shared" si="22"/>
        <v>1.5059999999999443</v>
      </c>
      <c r="I510">
        <f t="shared" si="21"/>
        <v>17279.899999998095</v>
      </c>
    </row>
    <row r="511" spans="8:9">
      <c r="H511">
        <f t="shared" si="22"/>
        <v>1.5069999999999442</v>
      </c>
      <c r="I511">
        <f t="shared" si="21"/>
        <v>17314.049999998093</v>
      </c>
    </row>
    <row r="512" spans="8:9">
      <c r="H512">
        <f t="shared" si="22"/>
        <v>1.5079999999999441</v>
      </c>
      <c r="I512">
        <f t="shared" si="21"/>
        <v>17348.199999998091</v>
      </c>
    </row>
    <row r="513" spans="8:9">
      <c r="H513">
        <f t="shared" si="22"/>
        <v>1.5089999999999439</v>
      </c>
      <c r="I513">
        <f t="shared" si="21"/>
        <v>17382.349999998085</v>
      </c>
    </row>
    <row r="514" spans="8:9">
      <c r="H514">
        <f t="shared" si="22"/>
        <v>1.5099999999999438</v>
      </c>
      <c r="I514">
        <f t="shared" si="21"/>
        <v>17416.499999998083</v>
      </c>
    </row>
    <row r="515" spans="8:9">
      <c r="H515">
        <f t="shared" si="22"/>
        <v>1.5109999999999437</v>
      </c>
      <c r="I515">
        <f t="shared" si="21"/>
        <v>17450.649999998077</v>
      </c>
    </row>
    <row r="516" spans="8:9">
      <c r="H516">
        <f t="shared" si="22"/>
        <v>1.5119999999999436</v>
      </c>
      <c r="I516">
        <f t="shared" si="21"/>
        <v>17484.799999998075</v>
      </c>
    </row>
    <row r="517" spans="8:9">
      <c r="H517">
        <f t="shared" si="22"/>
        <v>1.5129999999999435</v>
      </c>
      <c r="I517">
        <f t="shared" ref="I517:I580" si="23">34150*(H517-1)</f>
        <v>17518.949999998069</v>
      </c>
    </row>
    <row r="518" spans="8:9">
      <c r="H518">
        <f t="shared" si="22"/>
        <v>1.5139999999999434</v>
      </c>
      <c r="I518">
        <f t="shared" si="23"/>
        <v>17553.099999998067</v>
      </c>
    </row>
    <row r="519" spans="8:9">
      <c r="H519">
        <f t="shared" si="22"/>
        <v>1.5149999999999433</v>
      </c>
      <c r="I519">
        <f t="shared" si="23"/>
        <v>17587.249999998065</v>
      </c>
    </row>
    <row r="520" spans="8:9">
      <c r="H520">
        <f t="shared" si="22"/>
        <v>1.5159999999999432</v>
      </c>
      <c r="I520">
        <f t="shared" si="23"/>
        <v>17621.399999998059</v>
      </c>
    </row>
    <row r="521" spans="8:9">
      <c r="H521">
        <f t="shared" si="22"/>
        <v>1.5169999999999431</v>
      </c>
      <c r="I521">
        <f t="shared" si="23"/>
        <v>17655.549999998057</v>
      </c>
    </row>
    <row r="522" spans="8:9">
      <c r="H522">
        <f t="shared" si="22"/>
        <v>1.517999999999943</v>
      </c>
      <c r="I522">
        <f t="shared" si="23"/>
        <v>17689.699999998051</v>
      </c>
    </row>
    <row r="523" spans="8:9">
      <c r="H523">
        <f t="shared" si="22"/>
        <v>1.5189999999999428</v>
      </c>
      <c r="I523">
        <f t="shared" si="23"/>
        <v>17723.849999998049</v>
      </c>
    </row>
    <row r="524" spans="8:9">
      <c r="H524">
        <f t="shared" si="22"/>
        <v>1.5199999999999427</v>
      </c>
      <c r="I524">
        <f t="shared" si="23"/>
        <v>17757.999999998043</v>
      </c>
    </row>
    <row r="525" spans="8:9">
      <c r="H525">
        <f t="shared" si="22"/>
        <v>1.5209999999999426</v>
      </c>
      <c r="I525">
        <f t="shared" si="23"/>
        <v>17792.149999998041</v>
      </c>
    </row>
    <row r="526" spans="8:9">
      <c r="H526">
        <f t="shared" si="22"/>
        <v>1.5219999999999425</v>
      </c>
      <c r="I526">
        <f t="shared" si="23"/>
        <v>17826.299999998038</v>
      </c>
    </row>
    <row r="527" spans="8:9">
      <c r="H527">
        <f t="shared" si="22"/>
        <v>1.5229999999999424</v>
      </c>
      <c r="I527">
        <f t="shared" si="23"/>
        <v>17860.449999998033</v>
      </c>
    </row>
    <row r="528" spans="8:9">
      <c r="H528">
        <f t="shared" si="22"/>
        <v>1.5239999999999423</v>
      </c>
      <c r="I528">
        <f t="shared" si="23"/>
        <v>17894.59999999803</v>
      </c>
    </row>
    <row r="529" spans="8:9">
      <c r="H529">
        <f t="shared" si="22"/>
        <v>1.5249999999999422</v>
      </c>
      <c r="I529">
        <f t="shared" si="23"/>
        <v>17928.749999998025</v>
      </c>
    </row>
    <row r="530" spans="8:9">
      <c r="H530">
        <f t="shared" si="22"/>
        <v>1.5259999999999421</v>
      </c>
      <c r="I530">
        <f t="shared" si="23"/>
        <v>17962.899999998022</v>
      </c>
    </row>
    <row r="531" spans="8:9">
      <c r="H531">
        <f t="shared" si="22"/>
        <v>1.526999999999942</v>
      </c>
      <c r="I531">
        <f t="shared" si="23"/>
        <v>17997.049999998017</v>
      </c>
    </row>
    <row r="532" spans="8:9">
      <c r="H532">
        <f t="shared" si="22"/>
        <v>1.5279999999999418</v>
      </c>
      <c r="I532">
        <f t="shared" si="23"/>
        <v>18031.199999998014</v>
      </c>
    </row>
    <row r="533" spans="8:9">
      <c r="H533">
        <f t="shared" si="22"/>
        <v>1.5289999999999417</v>
      </c>
      <c r="I533">
        <f t="shared" si="23"/>
        <v>18065.349999998012</v>
      </c>
    </row>
    <row r="534" spans="8:9">
      <c r="H534">
        <f t="shared" si="22"/>
        <v>1.5299999999999416</v>
      </c>
      <c r="I534">
        <f t="shared" si="23"/>
        <v>18099.499999998006</v>
      </c>
    </row>
    <row r="535" spans="8:9">
      <c r="H535">
        <f t="shared" si="22"/>
        <v>1.5309999999999415</v>
      </c>
      <c r="I535">
        <f t="shared" si="23"/>
        <v>18133.649999998004</v>
      </c>
    </row>
    <row r="536" spans="8:9">
      <c r="H536">
        <f t="shared" si="22"/>
        <v>1.5319999999999414</v>
      </c>
      <c r="I536">
        <f t="shared" si="23"/>
        <v>18167.799999997998</v>
      </c>
    </row>
    <row r="537" spans="8:9">
      <c r="H537">
        <f t="shared" si="22"/>
        <v>1.5329999999999413</v>
      </c>
      <c r="I537">
        <f t="shared" si="23"/>
        <v>18201.949999997996</v>
      </c>
    </row>
    <row r="538" spans="8:9">
      <c r="H538">
        <f t="shared" si="22"/>
        <v>1.5339999999999412</v>
      </c>
      <c r="I538">
        <f t="shared" si="23"/>
        <v>18236.09999999799</v>
      </c>
    </row>
    <row r="539" spans="8:9">
      <c r="H539">
        <f t="shared" si="22"/>
        <v>1.5349999999999411</v>
      </c>
      <c r="I539">
        <f t="shared" si="23"/>
        <v>18270.249999997988</v>
      </c>
    </row>
    <row r="540" spans="8:9">
      <c r="H540">
        <f t="shared" si="22"/>
        <v>1.535999999999941</v>
      </c>
      <c r="I540">
        <f t="shared" si="23"/>
        <v>18304.399999997982</v>
      </c>
    </row>
    <row r="541" spans="8:9">
      <c r="H541">
        <f t="shared" si="22"/>
        <v>1.5369999999999409</v>
      </c>
      <c r="I541">
        <f t="shared" si="23"/>
        <v>18338.54999999798</v>
      </c>
    </row>
    <row r="542" spans="8:9">
      <c r="H542">
        <f t="shared" si="22"/>
        <v>1.5379999999999407</v>
      </c>
      <c r="I542">
        <f t="shared" si="23"/>
        <v>18372.699999997978</v>
      </c>
    </row>
    <row r="543" spans="8:9">
      <c r="H543">
        <f t="shared" si="22"/>
        <v>1.5389999999999406</v>
      </c>
      <c r="I543">
        <f t="shared" si="23"/>
        <v>18406.849999997972</v>
      </c>
    </row>
    <row r="544" spans="8:9">
      <c r="H544">
        <f t="shared" si="22"/>
        <v>1.5399999999999405</v>
      </c>
      <c r="I544">
        <f t="shared" si="23"/>
        <v>18440.99999999797</v>
      </c>
    </row>
    <row r="545" spans="8:9">
      <c r="H545">
        <f t="shared" si="22"/>
        <v>1.5409999999999404</v>
      </c>
      <c r="I545">
        <f t="shared" si="23"/>
        <v>18475.149999997964</v>
      </c>
    </row>
    <row r="546" spans="8:9">
      <c r="H546">
        <f t="shared" si="22"/>
        <v>1.5419999999999403</v>
      </c>
      <c r="I546">
        <f t="shared" si="23"/>
        <v>18509.299999997962</v>
      </c>
    </row>
    <row r="547" spans="8:9">
      <c r="H547">
        <f t="shared" si="22"/>
        <v>1.5429999999999402</v>
      </c>
      <c r="I547">
        <f t="shared" si="23"/>
        <v>18543.449999997956</v>
      </c>
    </row>
    <row r="548" spans="8:9">
      <c r="H548">
        <f t="shared" si="22"/>
        <v>1.5439999999999401</v>
      </c>
      <c r="I548">
        <f t="shared" si="23"/>
        <v>18577.599999997954</v>
      </c>
    </row>
    <row r="549" spans="8:9">
      <c r="H549">
        <f t="shared" si="22"/>
        <v>1.54499999999994</v>
      </c>
      <c r="I549">
        <f t="shared" si="23"/>
        <v>18611.749999997952</v>
      </c>
    </row>
    <row r="550" spans="8:9">
      <c r="H550">
        <f t="shared" si="22"/>
        <v>1.5459999999999399</v>
      </c>
      <c r="I550">
        <f t="shared" si="23"/>
        <v>18645.899999997946</v>
      </c>
    </row>
    <row r="551" spans="8:9">
      <c r="H551">
        <f t="shared" si="22"/>
        <v>1.5469999999999398</v>
      </c>
      <c r="I551">
        <f t="shared" si="23"/>
        <v>18680.049999997944</v>
      </c>
    </row>
    <row r="552" spans="8:9">
      <c r="H552">
        <f t="shared" si="22"/>
        <v>1.5479999999999396</v>
      </c>
      <c r="I552">
        <f t="shared" si="23"/>
        <v>18714.199999997938</v>
      </c>
    </row>
    <row r="553" spans="8:9">
      <c r="H553">
        <f t="shared" si="22"/>
        <v>1.5489999999999395</v>
      </c>
      <c r="I553">
        <f t="shared" si="23"/>
        <v>18748.349999997936</v>
      </c>
    </row>
    <row r="554" spans="8:9">
      <c r="H554">
        <f t="shared" si="22"/>
        <v>1.5499999999999394</v>
      </c>
      <c r="I554">
        <f t="shared" si="23"/>
        <v>18782.49999999793</v>
      </c>
    </row>
    <row r="555" spans="8:9">
      <c r="H555">
        <f t="shared" si="22"/>
        <v>1.5509999999999393</v>
      </c>
      <c r="I555">
        <f t="shared" si="23"/>
        <v>18816.649999997928</v>
      </c>
    </row>
    <row r="556" spans="8:9">
      <c r="H556">
        <f t="shared" si="22"/>
        <v>1.5519999999999392</v>
      </c>
      <c r="I556">
        <f t="shared" si="23"/>
        <v>18850.799999997926</v>
      </c>
    </row>
    <row r="557" spans="8:9">
      <c r="H557">
        <f t="shared" si="22"/>
        <v>1.5529999999999391</v>
      </c>
      <c r="I557">
        <f t="shared" si="23"/>
        <v>18884.94999999792</v>
      </c>
    </row>
    <row r="558" spans="8:9">
      <c r="H558">
        <f t="shared" si="22"/>
        <v>1.553999999999939</v>
      </c>
      <c r="I558">
        <f t="shared" si="23"/>
        <v>18919.099999997918</v>
      </c>
    </row>
    <row r="559" spans="8:9">
      <c r="H559">
        <f t="shared" si="22"/>
        <v>1.5549999999999389</v>
      </c>
      <c r="I559">
        <f t="shared" si="23"/>
        <v>18953.249999997912</v>
      </c>
    </row>
    <row r="560" spans="8:9">
      <c r="H560">
        <f t="shared" si="22"/>
        <v>1.5559999999999388</v>
      </c>
      <c r="I560">
        <f t="shared" si="23"/>
        <v>18987.39999999791</v>
      </c>
    </row>
    <row r="561" spans="8:9">
      <c r="H561">
        <f t="shared" si="22"/>
        <v>1.5569999999999387</v>
      </c>
      <c r="I561">
        <f t="shared" si="23"/>
        <v>19021.549999997904</v>
      </c>
    </row>
    <row r="562" spans="8:9">
      <c r="H562">
        <f t="shared" si="22"/>
        <v>1.5579999999999385</v>
      </c>
      <c r="I562">
        <f t="shared" si="23"/>
        <v>19055.699999997902</v>
      </c>
    </row>
    <row r="563" spans="8:9">
      <c r="H563">
        <f t="shared" si="22"/>
        <v>1.5589999999999384</v>
      </c>
      <c r="I563">
        <f t="shared" si="23"/>
        <v>19089.849999997896</v>
      </c>
    </row>
    <row r="564" spans="8:9">
      <c r="H564">
        <f t="shared" si="22"/>
        <v>1.5599999999999383</v>
      </c>
      <c r="I564">
        <f t="shared" si="23"/>
        <v>19123.999999997894</v>
      </c>
    </row>
    <row r="565" spans="8:9">
      <c r="H565">
        <f t="shared" ref="H565:H628" si="24">H564+0.001</f>
        <v>1.5609999999999382</v>
      </c>
      <c r="I565">
        <f t="shared" si="23"/>
        <v>19158.149999997891</v>
      </c>
    </row>
    <row r="566" spans="8:9">
      <c r="H566">
        <f t="shared" si="24"/>
        <v>1.5619999999999381</v>
      </c>
      <c r="I566">
        <f t="shared" si="23"/>
        <v>19192.299999997886</v>
      </c>
    </row>
    <row r="567" spans="8:9">
      <c r="H567">
        <f t="shared" si="24"/>
        <v>1.562999999999938</v>
      </c>
      <c r="I567">
        <f t="shared" si="23"/>
        <v>19226.449999997883</v>
      </c>
    </row>
    <row r="568" spans="8:9">
      <c r="H568">
        <f t="shared" si="24"/>
        <v>1.5639999999999379</v>
      </c>
      <c r="I568">
        <f t="shared" si="23"/>
        <v>19260.599999997878</v>
      </c>
    </row>
    <row r="569" spans="8:9">
      <c r="H569">
        <f t="shared" si="24"/>
        <v>1.5649999999999378</v>
      </c>
      <c r="I569">
        <f t="shared" si="23"/>
        <v>19294.749999997875</v>
      </c>
    </row>
    <row r="570" spans="8:9">
      <c r="H570">
        <f t="shared" si="24"/>
        <v>1.5659999999999377</v>
      </c>
      <c r="I570">
        <f t="shared" si="23"/>
        <v>19328.89999999787</v>
      </c>
    </row>
    <row r="571" spans="8:9">
      <c r="H571">
        <f t="shared" si="24"/>
        <v>1.5669999999999376</v>
      </c>
      <c r="I571">
        <f t="shared" si="23"/>
        <v>19363.049999997867</v>
      </c>
    </row>
    <row r="572" spans="8:9">
      <c r="H572">
        <f t="shared" si="24"/>
        <v>1.5679999999999374</v>
      </c>
      <c r="I572">
        <f t="shared" si="23"/>
        <v>19397.199999997865</v>
      </c>
    </row>
    <row r="573" spans="8:9">
      <c r="H573">
        <f t="shared" si="24"/>
        <v>1.5689999999999373</v>
      </c>
      <c r="I573">
        <f t="shared" si="23"/>
        <v>19431.349999997859</v>
      </c>
    </row>
    <row r="574" spans="8:9">
      <c r="H574">
        <f t="shared" si="24"/>
        <v>1.5699999999999372</v>
      </c>
      <c r="I574">
        <f t="shared" si="23"/>
        <v>19465.499999997857</v>
      </c>
    </row>
    <row r="575" spans="8:9">
      <c r="H575">
        <f t="shared" si="24"/>
        <v>1.5709999999999371</v>
      </c>
      <c r="I575">
        <f t="shared" si="23"/>
        <v>19499.649999997851</v>
      </c>
    </row>
    <row r="576" spans="8:9">
      <c r="H576">
        <f t="shared" si="24"/>
        <v>1.571999999999937</v>
      </c>
      <c r="I576">
        <f t="shared" si="23"/>
        <v>19533.799999997849</v>
      </c>
    </row>
    <row r="577" spans="8:9">
      <c r="H577">
        <f t="shared" si="24"/>
        <v>1.5729999999999369</v>
      </c>
      <c r="I577">
        <f t="shared" si="23"/>
        <v>19567.949999997843</v>
      </c>
    </row>
    <row r="578" spans="8:9">
      <c r="H578">
        <f t="shared" si="24"/>
        <v>1.5739999999999368</v>
      </c>
      <c r="I578">
        <f t="shared" si="23"/>
        <v>19602.099999997841</v>
      </c>
    </row>
    <row r="579" spans="8:9">
      <c r="H579">
        <f t="shared" si="24"/>
        <v>1.5749999999999367</v>
      </c>
      <c r="I579">
        <f t="shared" si="23"/>
        <v>19636.249999997839</v>
      </c>
    </row>
    <row r="580" spans="8:9">
      <c r="H580">
        <f t="shared" si="24"/>
        <v>1.5759999999999366</v>
      </c>
      <c r="I580">
        <f t="shared" si="23"/>
        <v>19670.399999997833</v>
      </c>
    </row>
    <row r="581" spans="8:9">
      <c r="H581">
        <f t="shared" si="24"/>
        <v>1.5769999999999365</v>
      </c>
      <c r="I581">
        <f t="shared" ref="I581:I644" si="25">34150*(H581-1)</f>
        <v>19704.549999997831</v>
      </c>
    </row>
    <row r="582" spans="8:9">
      <c r="H582">
        <f t="shared" si="24"/>
        <v>1.5779999999999363</v>
      </c>
      <c r="I582">
        <f t="shared" si="25"/>
        <v>19738.699999997825</v>
      </c>
    </row>
    <row r="583" spans="8:9">
      <c r="H583">
        <f t="shared" si="24"/>
        <v>1.5789999999999362</v>
      </c>
      <c r="I583">
        <f t="shared" si="25"/>
        <v>19772.849999997823</v>
      </c>
    </row>
    <row r="584" spans="8:9">
      <c r="H584">
        <f t="shared" si="24"/>
        <v>1.5799999999999361</v>
      </c>
      <c r="I584">
        <f t="shared" si="25"/>
        <v>19806.999999997817</v>
      </c>
    </row>
    <row r="585" spans="8:9">
      <c r="H585">
        <f t="shared" si="24"/>
        <v>1.580999999999936</v>
      </c>
      <c r="I585">
        <f t="shared" si="25"/>
        <v>19841.149999997815</v>
      </c>
    </row>
    <row r="586" spans="8:9">
      <c r="H586">
        <f t="shared" si="24"/>
        <v>1.5819999999999359</v>
      </c>
      <c r="I586">
        <f t="shared" si="25"/>
        <v>19875.299999997813</v>
      </c>
    </row>
    <row r="587" spans="8:9">
      <c r="H587">
        <f t="shared" si="24"/>
        <v>1.5829999999999358</v>
      </c>
      <c r="I587">
        <f t="shared" si="25"/>
        <v>19909.449999997807</v>
      </c>
    </row>
    <row r="588" spans="8:9">
      <c r="H588">
        <f t="shared" si="24"/>
        <v>1.5839999999999357</v>
      </c>
      <c r="I588">
        <f t="shared" si="25"/>
        <v>19943.599999997805</v>
      </c>
    </row>
    <row r="589" spans="8:9">
      <c r="H589">
        <f t="shared" si="24"/>
        <v>1.5849999999999356</v>
      </c>
      <c r="I589">
        <f t="shared" si="25"/>
        <v>19977.749999997799</v>
      </c>
    </row>
    <row r="590" spans="8:9">
      <c r="H590">
        <f t="shared" si="24"/>
        <v>1.5859999999999355</v>
      </c>
      <c r="I590">
        <f t="shared" si="25"/>
        <v>20011.899999997797</v>
      </c>
    </row>
    <row r="591" spans="8:9">
      <c r="H591">
        <f t="shared" si="24"/>
        <v>1.5869999999999354</v>
      </c>
      <c r="I591">
        <f t="shared" si="25"/>
        <v>20046.049999997791</v>
      </c>
    </row>
    <row r="592" spans="8:9">
      <c r="H592">
        <f t="shared" si="24"/>
        <v>1.5879999999999352</v>
      </c>
      <c r="I592">
        <f t="shared" si="25"/>
        <v>20080.199999997789</v>
      </c>
    </row>
    <row r="593" spans="8:9">
      <c r="H593">
        <f t="shared" si="24"/>
        <v>1.5889999999999351</v>
      </c>
      <c r="I593">
        <f t="shared" si="25"/>
        <v>20114.349999997783</v>
      </c>
    </row>
    <row r="594" spans="8:9">
      <c r="H594">
        <f t="shared" si="24"/>
        <v>1.589999999999935</v>
      </c>
      <c r="I594">
        <f t="shared" si="25"/>
        <v>20148.499999997781</v>
      </c>
    </row>
    <row r="595" spans="8:9">
      <c r="H595">
        <f t="shared" si="24"/>
        <v>1.5909999999999349</v>
      </c>
      <c r="I595">
        <f t="shared" si="25"/>
        <v>20182.649999997779</v>
      </c>
    </row>
    <row r="596" spans="8:9">
      <c r="H596">
        <f t="shared" si="24"/>
        <v>1.5919999999999348</v>
      </c>
      <c r="I596">
        <f t="shared" si="25"/>
        <v>20216.799999997773</v>
      </c>
    </row>
    <row r="597" spans="8:9">
      <c r="H597">
        <f t="shared" si="24"/>
        <v>1.5929999999999347</v>
      </c>
      <c r="I597">
        <f t="shared" si="25"/>
        <v>20250.949999997771</v>
      </c>
    </row>
    <row r="598" spans="8:9">
      <c r="H598">
        <f t="shared" si="24"/>
        <v>1.5939999999999346</v>
      </c>
      <c r="I598">
        <f t="shared" si="25"/>
        <v>20285.099999997765</v>
      </c>
    </row>
    <row r="599" spans="8:9">
      <c r="H599">
        <f t="shared" si="24"/>
        <v>1.5949999999999345</v>
      </c>
      <c r="I599">
        <f t="shared" si="25"/>
        <v>20319.249999997763</v>
      </c>
    </row>
    <row r="600" spans="8:9">
      <c r="H600">
        <f t="shared" si="24"/>
        <v>1.5959999999999344</v>
      </c>
      <c r="I600">
        <f t="shared" si="25"/>
        <v>20353.399999997757</v>
      </c>
    </row>
    <row r="601" spans="8:9">
      <c r="H601">
        <f t="shared" si="24"/>
        <v>1.5969999999999342</v>
      </c>
      <c r="I601">
        <f t="shared" si="25"/>
        <v>20387.549999997755</v>
      </c>
    </row>
    <row r="602" spans="8:9">
      <c r="H602">
        <f t="shared" si="24"/>
        <v>1.5979999999999341</v>
      </c>
      <c r="I602">
        <f t="shared" si="25"/>
        <v>20421.699999997752</v>
      </c>
    </row>
    <row r="603" spans="8:9">
      <c r="H603">
        <f t="shared" si="24"/>
        <v>1.598999999999934</v>
      </c>
      <c r="I603">
        <f t="shared" si="25"/>
        <v>20455.849999997747</v>
      </c>
    </row>
    <row r="604" spans="8:9">
      <c r="H604">
        <f t="shared" si="24"/>
        <v>1.5999999999999339</v>
      </c>
      <c r="I604">
        <f t="shared" si="25"/>
        <v>20489.999999997744</v>
      </c>
    </row>
    <row r="605" spans="8:9">
      <c r="H605">
        <f t="shared" si="24"/>
        <v>1.6009999999999338</v>
      </c>
      <c r="I605">
        <f t="shared" si="25"/>
        <v>20524.149999997739</v>
      </c>
    </row>
    <row r="606" spans="8:9">
      <c r="H606">
        <f t="shared" si="24"/>
        <v>1.6019999999999337</v>
      </c>
      <c r="I606">
        <f t="shared" si="25"/>
        <v>20558.299999997736</v>
      </c>
    </row>
    <row r="607" spans="8:9">
      <c r="H607">
        <f t="shared" si="24"/>
        <v>1.6029999999999336</v>
      </c>
      <c r="I607">
        <f t="shared" si="25"/>
        <v>20592.449999997731</v>
      </c>
    </row>
    <row r="608" spans="8:9">
      <c r="H608">
        <f t="shared" si="24"/>
        <v>1.6039999999999335</v>
      </c>
      <c r="I608">
        <f t="shared" si="25"/>
        <v>20626.599999997728</v>
      </c>
    </row>
    <row r="609" spans="8:9">
      <c r="H609">
        <f t="shared" si="24"/>
        <v>1.6049999999999334</v>
      </c>
      <c r="I609">
        <f t="shared" si="25"/>
        <v>20660.749999997726</v>
      </c>
    </row>
    <row r="610" spans="8:9">
      <c r="H610">
        <f t="shared" si="24"/>
        <v>1.6059999999999333</v>
      </c>
      <c r="I610">
        <f t="shared" si="25"/>
        <v>20694.89999999772</v>
      </c>
    </row>
    <row r="611" spans="8:9">
      <c r="H611">
        <f t="shared" si="24"/>
        <v>1.6069999999999331</v>
      </c>
      <c r="I611">
        <f t="shared" si="25"/>
        <v>20729.049999997718</v>
      </c>
    </row>
    <row r="612" spans="8:9">
      <c r="H612">
        <f t="shared" si="24"/>
        <v>1.607999999999933</v>
      </c>
      <c r="I612">
        <f t="shared" si="25"/>
        <v>20763.199999997712</v>
      </c>
    </row>
    <row r="613" spans="8:9">
      <c r="H613">
        <f t="shared" si="24"/>
        <v>1.6089999999999329</v>
      </c>
      <c r="I613">
        <f t="shared" si="25"/>
        <v>20797.34999999771</v>
      </c>
    </row>
    <row r="614" spans="8:9">
      <c r="H614">
        <f t="shared" si="24"/>
        <v>1.6099999999999328</v>
      </c>
      <c r="I614">
        <f t="shared" si="25"/>
        <v>20831.499999997704</v>
      </c>
    </row>
    <row r="615" spans="8:9">
      <c r="H615">
        <f t="shared" si="24"/>
        <v>1.6109999999999327</v>
      </c>
      <c r="I615">
        <f t="shared" si="25"/>
        <v>20865.649999997702</v>
      </c>
    </row>
    <row r="616" spans="8:9">
      <c r="H616">
        <f t="shared" si="24"/>
        <v>1.6119999999999326</v>
      </c>
      <c r="I616">
        <f t="shared" si="25"/>
        <v>20899.799999997696</v>
      </c>
    </row>
    <row r="617" spans="8:9">
      <c r="H617">
        <f t="shared" si="24"/>
        <v>1.6129999999999325</v>
      </c>
      <c r="I617">
        <f t="shared" si="25"/>
        <v>20933.949999997694</v>
      </c>
    </row>
    <row r="618" spans="8:9">
      <c r="H618">
        <f t="shared" si="24"/>
        <v>1.6139999999999324</v>
      </c>
      <c r="I618">
        <f t="shared" si="25"/>
        <v>20968.099999997692</v>
      </c>
    </row>
    <row r="619" spans="8:9">
      <c r="H619">
        <f t="shared" si="24"/>
        <v>1.6149999999999323</v>
      </c>
      <c r="I619">
        <f t="shared" si="25"/>
        <v>21002.249999997686</v>
      </c>
    </row>
    <row r="620" spans="8:9">
      <c r="H620">
        <f t="shared" si="24"/>
        <v>1.6159999999999322</v>
      </c>
      <c r="I620">
        <f t="shared" si="25"/>
        <v>21036.399999997684</v>
      </c>
    </row>
    <row r="621" spans="8:9">
      <c r="H621">
        <f t="shared" si="24"/>
        <v>1.616999999999932</v>
      </c>
      <c r="I621">
        <f t="shared" si="25"/>
        <v>21070.549999997678</v>
      </c>
    </row>
    <row r="622" spans="8:9">
      <c r="H622">
        <f t="shared" si="24"/>
        <v>1.6179999999999319</v>
      </c>
      <c r="I622">
        <f t="shared" si="25"/>
        <v>21104.699999997676</v>
      </c>
    </row>
    <row r="623" spans="8:9">
      <c r="H623">
        <f t="shared" si="24"/>
        <v>1.6189999999999318</v>
      </c>
      <c r="I623">
        <f t="shared" si="25"/>
        <v>21138.84999999767</v>
      </c>
    </row>
    <row r="624" spans="8:9">
      <c r="H624">
        <f t="shared" si="24"/>
        <v>1.6199999999999317</v>
      </c>
      <c r="I624">
        <f t="shared" si="25"/>
        <v>21172.999999997668</v>
      </c>
    </row>
    <row r="625" spans="8:9">
      <c r="H625">
        <f t="shared" si="24"/>
        <v>1.6209999999999316</v>
      </c>
      <c r="I625">
        <f t="shared" si="25"/>
        <v>21207.149999997666</v>
      </c>
    </row>
    <row r="626" spans="8:9">
      <c r="H626">
        <f t="shared" si="24"/>
        <v>1.6219999999999315</v>
      </c>
      <c r="I626">
        <f t="shared" si="25"/>
        <v>21241.29999999766</v>
      </c>
    </row>
    <row r="627" spans="8:9">
      <c r="H627">
        <f t="shared" si="24"/>
        <v>1.6229999999999314</v>
      </c>
      <c r="I627">
        <f t="shared" si="25"/>
        <v>21275.449999997658</v>
      </c>
    </row>
    <row r="628" spans="8:9">
      <c r="H628">
        <f t="shared" si="24"/>
        <v>1.6239999999999313</v>
      </c>
      <c r="I628">
        <f t="shared" si="25"/>
        <v>21309.599999997652</v>
      </c>
    </row>
    <row r="629" spans="8:9">
      <c r="H629">
        <f t="shared" ref="H629:H649" si="26">H628+0.001</f>
        <v>1.6249999999999312</v>
      </c>
      <c r="I629">
        <f t="shared" si="25"/>
        <v>21343.74999999765</v>
      </c>
    </row>
    <row r="630" spans="8:9">
      <c r="H630">
        <f t="shared" si="26"/>
        <v>1.6259999999999311</v>
      </c>
      <c r="I630">
        <f t="shared" si="25"/>
        <v>21377.899999997644</v>
      </c>
    </row>
    <row r="631" spans="8:9">
      <c r="H631">
        <f t="shared" si="26"/>
        <v>1.6269999999999309</v>
      </c>
      <c r="I631">
        <f t="shared" si="25"/>
        <v>21412.049999997642</v>
      </c>
    </row>
    <row r="632" spans="8:9">
      <c r="H632">
        <f t="shared" si="26"/>
        <v>1.6279999999999308</v>
      </c>
      <c r="I632">
        <f t="shared" si="25"/>
        <v>21446.19999999764</v>
      </c>
    </row>
    <row r="633" spans="8:9">
      <c r="H633">
        <f t="shared" si="26"/>
        <v>1.6289999999999307</v>
      </c>
      <c r="I633">
        <f t="shared" si="25"/>
        <v>21480.349999997634</v>
      </c>
    </row>
    <row r="634" spans="8:9">
      <c r="H634">
        <f t="shared" si="26"/>
        <v>1.6299999999999306</v>
      </c>
      <c r="I634">
        <f t="shared" si="25"/>
        <v>21514.499999997632</v>
      </c>
    </row>
    <row r="635" spans="8:9">
      <c r="H635">
        <f t="shared" si="26"/>
        <v>1.6309999999999305</v>
      </c>
      <c r="I635">
        <f t="shared" si="25"/>
        <v>21548.649999997626</v>
      </c>
    </row>
    <row r="636" spans="8:9">
      <c r="H636">
        <f t="shared" si="26"/>
        <v>1.6319999999999304</v>
      </c>
      <c r="I636">
        <f t="shared" si="25"/>
        <v>21582.799999997624</v>
      </c>
    </row>
    <row r="637" spans="8:9">
      <c r="H637">
        <f t="shared" si="26"/>
        <v>1.6329999999999303</v>
      </c>
      <c r="I637">
        <f t="shared" si="25"/>
        <v>21616.949999997618</v>
      </c>
    </row>
    <row r="638" spans="8:9">
      <c r="H638">
        <f t="shared" si="26"/>
        <v>1.6339999999999302</v>
      </c>
      <c r="I638">
        <f t="shared" si="25"/>
        <v>21651.099999997616</v>
      </c>
    </row>
    <row r="639" spans="8:9">
      <c r="H639">
        <f t="shared" si="26"/>
        <v>1.6349999999999301</v>
      </c>
      <c r="I639">
        <f t="shared" si="25"/>
        <v>21685.249999997613</v>
      </c>
    </row>
    <row r="640" spans="8:9">
      <c r="H640">
        <f t="shared" si="26"/>
        <v>1.63599999999993</v>
      </c>
      <c r="I640">
        <f t="shared" si="25"/>
        <v>21719.399999997608</v>
      </c>
    </row>
    <row r="641" spans="8:9">
      <c r="H641">
        <f t="shared" si="26"/>
        <v>1.6369999999999298</v>
      </c>
      <c r="I641">
        <f t="shared" si="25"/>
        <v>21753.549999997605</v>
      </c>
    </row>
    <row r="642" spans="8:9">
      <c r="H642">
        <f t="shared" si="26"/>
        <v>1.6379999999999297</v>
      </c>
      <c r="I642">
        <f t="shared" si="25"/>
        <v>21787.6999999976</v>
      </c>
    </row>
    <row r="643" spans="8:9">
      <c r="H643">
        <f t="shared" si="26"/>
        <v>1.6389999999999296</v>
      </c>
      <c r="I643">
        <f t="shared" si="25"/>
        <v>21821.849999997597</v>
      </c>
    </row>
    <row r="644" spans="8:9">
      <c r="H644">
        <f t="shared" si="26"/>
        <v>1.6399999999999295</v>
      </c>
      <c r="I644">
        <f t="shared" si="25"/>
        <v>21855.999999997592</v>
      </c>
    </row>
    <row r="645" spans="8:9">
      <c r="H645">
        <f t="shared" si="26"/>
        <v>1.6409999999999294</v>
      </c>
      <c r="I645">
        <f t="shared" ref="I645:I649" si="27">34150*(H645-1)</f>
        <v>21890.149999997589</v>
      </c>
    </row>
    <row r="646" spans="8:9">
      <c r="H646">
        <f t="shared" si="26"/>
        <v>1.6419999999999293</v>
      </c>
      <c r="I646">
        <f t="shared" si="27"/>
        <v>21924.299999997584</v>
      </c>
    </row>
    <row r="647" spans="8:9">
      <c r="H647">
        <f t="shared" si="26"/>
        <v>1.6429999999999292</v>
      </c>
      <c r="I647">
        <f t="shared" si="27"/>
        <v>21958.449999997581</v>
      </c>
    </row>
    <row r="648" spans="8:9">
      <c r="H648">
        <f t="shared" si="26"/>
        <v>1.6439999999999291</v>
      </c>
      <c r="I648">
        <f t="shared" si="27"/>
        <v>21992.599999997579</v>
      </c>
    </row>
    <row r="649" spans="8:9">
      <c r="H649">
        <f t="shared" si="26"/>
        <v>1.644999999999929</v>
      </c>
      <c r="I649">
        <f t="shared" si="27"/>
        <v>22026.749999997573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2"/>
  <sheetViews>
    <sheetView workbookViewId="0">
      <selection activeCell="D37" sqref="D37:E37"/>
    </sheetView>
  </sheetViews>
  <sheetFormatPr defaultRowHeight="13.5"/>
  <cols>
    <col min="2" max="2" width="14.375" customWidth="1"/>
  </cols>
  <sheetData>
    <row r="1" spans="1:2">
      <c r="A1" s="1" t="s">
        <v>6</v>
      </c>
      <c r="B1" s="1" t="s">
        <v>7</v>
      </c>
    </row>
    <row r="2" spans="1:2">
      <c r="A2" s="1">
        <v>0.998</v>
      </c>
      <c r="B2" s="1">
        <v>0</v>
      </c>
    </row>
    <row r="3" spans="1:2">
      <c r="A3" s="2">
        <v>0.99528000000000005</v>
      </c>
      <c r="B3" s="2">
        <v>1.59</v>
      </c>
    </row>
    <row r="4" spans="1:2">
      <c r="A4" s="2">
        <v>0.99243000000000003</v>
      </c>
      <c r="B4" s="2">
        <v>3.18</v>
      </c>
    </row>
    <row r="5" spans="1:2">
      <c r="A5" s="2">
        <v>0.98973</v>
      </c>
      <c r="B5" s="2">
        <v>4.78</v>
      </c>
    </row>
    <row r="6" spans="1:2">
      <c r="A6" s="2">
        <v>0.98717999999999995</v>
      </c>
      <c r="B6" s="2">
        <v>6.4</v>
      </c>
    </row>
    <row r="7" spans="1:2">
      <c r="A7" s="2">
        <v>0.98475999999999997</v>
      </c>
      <c r="B7" s="2">
        <v>8.02</v>
      </c>
    </row>
    <row r="8" spans="1:2">
      <c r="A8" s="2">
        <v>0.98233000000000004</v>
      </c>
      <c r="B8" s="2">
        <v>9.64</v>
      </c>
    </row>
    <row r="9" spans="1:2">
      <c r="A9" s="2">
        <v>0.98009000000000002</v>
      </c>
      <c r="B9" s="2">
        <v>11.28</v>
      </c>
    </row>
    <row r="10" spans="1:2">
      <c r="A10" s="2">
        <v>0.97785999999999995</v>
      </c>
      <c r="B10" s="2">
        <v>12.92</v>
      </c>
    </row>
    <row r="11" spans="1:2">
      <c r="A11" s="2">
        <v>0.97570000000000001</v>
      </c>
      <c r="B11" s="2">
        <v>14.56</v>
      </c>
    </row>
    <row r="12" spans="1:2">
      <c r="A12" s="2">
        <v>0.97350000000000003</v>
      </c>
      <c r="B12" s="2">
        <v>16.21</v>
      </c>
    </row>
    <row r="13" spans="1:2">
      <c r="A13" s="2">
        <v>0.97145000000000004</v>
      </c>
      <c r="B13" s="2">
        <v>17.88</v>
      </c>
    </row>
    <row r="14" spans="1:2">
      <c r="A14" s="2">
        <v>0.96924999999999994</v>
      </c>
      <c r="B14" s="2">
        <v>19.55</v>
      </c>
    </row>
    <row r="15" spans="1:2">
      <c r="A15" s="2">
        <v>0.96699000000000002</v>
      </c>
      <c r="B15" s="2">
        <v>21.22</v>
      </c>
    </row>
    <row r="16" spans="1:2">
      <c r="A16" s="2">
        <v>0.96465000000000001</v>
      </c>
      <c r="B16" s="2">
        <v>22.91</v>
      </c>
    </row>
    <row r="17" spans="1:2">
      <c r="A17" s="2">
        <v>0.96223999999999998</v>
      </c>
      <c r="B17" s="2">
        <v>24.61</v>
      </c>
    </row>
    <row r="18" spans="1:2">
      <c r="A18" s="2">
        <v>0.95972000000000002</v>
      </c>
      <c r="B18" s="2">
        <v>26.32</v>
      </c>
    </row>
    <row r="19" spans="1:2">
      <c r="A19" s="2">
        <v>0.95703000000000005</v>
      </c>
      <c r="B19" s="2">
        <v>28.04</v>
      </c>
    </row>
    <row r="20" spans="1:2">
      <c r="A20" s="2">
        <v>0.95418999999999998</v>
      </c>
      <c r="B20" s="2">
        <v>29.78</v>
      </c>
    </row>
    <row r="21" spans="1:2">
      <c r="A21" s="2">
        <v>0.95120000000000005</v>
      </c>
      <c r="B21" s="2">
        <v>31.53</v>
      </c>
    </row>
    <row r="22" spans="1:2">
      <c r="A22" s="2">
        <v>0.94804999999999995</v>
      </c>
      <c r="B22" s="2">
        <v>33.299999999999997</v>
      </c>
    </row>
    <row r="23" spans="1:2">
      <c r="A23" s="2">
        <v>0.94477</v>
      </c>
      <c r="B23" s="2">
        <v>35.090000000000003</v>
      </c>
    </row>
    <row r="24" spans="1:2">
      <c r="A24" s="2">
        <v>0.94135000000000002</v>
      </c>
      <c r="B24" s="2">
        <v>36.89</v>
      </c>
    </row>
    <row r="25" spans="1:2">
      <c r="A25" s="2">
        <v>0.93776000000000004</v>
      </c>
      <c r="B25" s="2">
        <v>38.72</v>
      </c>
    </row>
    <row r="26" spans="1:2">
      <c r="A26" s="2">
        <v>0.93444000000000005</v>
      </c>
      <c r="B26" s="2">
        <v>40.56</v>
      </c>
    </row>
    <row r="27" spans="1:2">
      <c r="A27" s="2">
        <v>0.93017000000000005</v>
      </c>
      <c r="B27" s="2">
        <v>42.43</v>
      </c>
    </row>
    <row r="28" spans="1:2">
      <c r="A28" s="2">
        <v>0.92617000000000005</v>
      </c>
      <c r="B28" s="2">
        <v>44.31</v>
      </c>
    </row>
    <row r="29" spans="1:2">
      <c r="A29" s="2">
        <v>0.92208999999999997</v>
      </c>
      <c r="B29" s="2">
        <v>46.23</v>
      </c>
    </row>
    <row r="30" spans="1:2">
      <c r="A30" s="2">
        <v>0.91788999999999998</v>
      </c>
      <c r="B30" s="2">
        <v>48.16</v>
      </c>
    </row>
    <row r="31" spans="1:2">
      <c r="A31" s="2">
        <v>0.91349999999999998</v>
      </c>
      <c r="B31" s="2">
        <v>50.11</v>
      </c>
    </row>
    <row r="32" spans="1:2">
      <c r="A32" s="2">
        <v>0.90915000000000001</v>
      </c>
      <c r="B32" s="2">
        <v>52.09</v>
      </c>
    </row>
    <row r="33" spans="1:56">
      <c r="A33" s="2">
        <v>0.90463000000000005</v>
      </c>
      <c r="B33" s="2">
        <v>54.1</v>
      </c>
    </row>
    <row r="34" spans="1:56">
      <c r="A34" s="2">
        <v>0.90000999999999998</v>
      </c>
      <c r="B34" s="2">
        <v>56.13</v>
      </c>
    </row>
    <row r="35" spans="1:56">
      <c r="A35" s="2">
        <v>0.89531000000000005</v>
      </c>
      <c r="B35" s="2">
        <v>58.19</v>
      </c>
    </row>
    <row r="36" spans="1:56">
      <c r="A36" s="2">
        <v>0.89649999999999996</v>
      </c>
      <c r="B36" s="2">
        <v>60.28</v>
      </c>
    </row>
    <row r="37" spans="1:56">
      <c r="A37" s="2">
        <v>0.88558000000000003</v>
      </c>
      <c r="B37" s="2">
        <v>62.39</v>
      </c>
    </row>
    <row r="38" spans="1:56">
      <c r="A38" s="2">
        <v>0.88056000000000001</v>
      </c>
      <c r="B38" s="2">
        <v>64.540000000000006</v>
      </c>
    </row>
    <row r="39" spans="1:56">
      <c r="A39" s="2">
        <v>0.87541999999999998</v>
      </c>
      <c r="B39" s="2">
        <v>66.72</v>
      </c>
    </row>
    <row r="40" spans="1:56">
      <c r="A40" s="2">
        <v>0.87019000000000002</v>
      </c>
      <c r="B40" s="2">
        <v>68.94</v>
      </c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>
      <c r="A41" s="2">
        <v>0.86480000000000001</v>
      </c>
      <c r="B41" s="2">
        <v>71.19</v>
      </c>
    </row>
    <row r="42" spans="1:56">
      <c r="A42" s="2">
        <v>0.85928000000000004</v>
      </c>
      <c r="B42" s="2">
        <v>73.489999999999995</v>
      </c>
    </row>
    <row r="43" spans="1:56">
      <c r="A43" s="2">
        <v>0.85363999999999995</v>
      </c>
      <c r="B43" s="2">
        <v>75.819999999999993</v>
      </c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>
      <c r="A44" s="2">
        <v>0.84785999999999995</v>
      </c>
      <c r="B44" s="2">
        <v>78.2</v>
      </c>
    </row>
    <row r="45" spans="1:56">
      <c r="A45" s="2">
        <v>0.84187999999999996</v>
      </c>
      <c r="B45" s="2">
        <v>80.63</v>
      </c>
    </row>
    <row r="46" spans="1:56">
      <c r="A46" s="2">
        <v>0.83569000000000004</v>
      </c>
      <c r="B46" s="2">
        <v>83.12</v>
      </c>
      <c r="P46" t="s">
        <v>8</v>
      </c>
    </row>
    <row r="47" spans="1:56">
      <c r="A47" s="2">
        <v>0.82925000000000004</v>
      </c>
      <c r="B47" s="2">
        <v>85.67</v>
      </c>
    </row>
    <row r="48" spans="1:56">
      <c r="A48" s="2">
        <v>0.82245999999999997</v>
      </c>
      <c r="B48" s="2">
        <v>88.29</v>
      </c>
    </row>
    <row r="49" spans="1:2">
      <c r="A49" s="2">
        <v>0.81525999999999998</v>
      </c>
      <c r="B49" s="2">
        <v>91.01</v>
      </c>
    </row>
    <row r="50" spans="1:2">
      <c r="A50" s="2">
        <v>0.80749000000000004</v>
      </c>
      <c r="B50" s="2">
        <v>93.81</v>
      </c>
    </row>
    <row r="51" spans="1:2">
      <c r="A51" s="2">
        <v>0.79900000000000004</v>
      </c>
      <c r="B51" s="2">
        <v>96.82</v>
      </c>
    </row>
    <row r="52" spans="1:2">
      <c r="A52" s="2">
        <v>0.78934000000000004</v>
      </c>
      <c r="B52" s="2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30"/>
  <sheetViews>
    <sheetView topLeftCell="D4" zoomScale="70" zoomScaleNormal="70" workbookViewId="0">
      <selection activeCell="Y15" sqref="Y15"/>
    </sheetView>
  </sheetViews>
  <sheetFormatPr defaultRowHeight="13.5"/>
  <sheetData>
    <row r="1" spans="1:37" ht="26.25" thickBot="1">
      <c r="A1" s="15" t="s">
        <v>9</v>
      </c>
      <c r="B1" s="15"/>
      <c r="C1" s="15"/>
      <c r="D1" s="15"/>
      <c r="E1" s="15"/>
      <c r="F1" s="15"/>
      <c r="G1" s="15"/>
      <c r="H1" s="15"/>
      <c r="I1" s="15"/>
    </row>
    <row r="2" spans="1:37" ht="21.75">
      <c r="A2" s="3" t="s">
        <v>10</v>
      </c>
      <c r="B2" s="4" t="s">
        <v>11</v>
      </c>
      <c r="C2" s="5" t="s">
        <v>12</v>
      </c>
      <c r="D2" s="3" t="s">
        <v>13</v>
      </c>
      <c r="E2" s="4" t="s">
        <v>11</v>
      </c>
      <c r="F2" s="5" t="s">
        <v>12</v>
      </c>
      <c r="G2" s="3" t="s">
        <v>14</v>
      </c>
      <c r="H2" s="4" t="s">
        <v>11</v>
      </c>
      <c r="I2" s="6" t="s">
        <v>12</v>
      </c>
    </row>
    <row r="3" spans="1:37" ht="19.5" thickBot="1">
      <c r="A3" s="7">
        <v>1</v>
      </c>
      <c r="B3" s="8">
        <v>0</v>
      </c>
      <c r="C3" s="9">
        <v>0</v>
      </c>
      <c r="D3" s="7">
        <v>1.27</v>
      </c>
      <c r="E3" s="8">
        <v>30.83</v>
      </c>
      <c r="F3" s="9">
        <v>54</v>
      </c>
      <c r="G3" s="7">
        <v>1.54</v>
      </c>
      <c r="H3" s="8">
        <v>50.84</v>
      </c>
      <c r="I3" s="10">
        <v>108</v>
      </c>
      <c r="K3" s="7">
        <v>1</v>
      </c>
      <c r="L3" s="7">
        <v>1.01</v>
      </c>
      <c r="M3" s="7">
        <v>1.02</v>
      </c>
      <c r="N3" s="7">
        <v>1.03</v>
      </c>
      <c r="O3" s="7">
        <v>1.04</v>
      </c>
      <c r="P3" s="7">
        <v>1.05</v>
      </c>
      <c r="Q3" s="7">
        <v>1.06</v>
      </c>
      <c r="R3" s="7">
        <v>1.07</v>
      </c>
      <c r="S3" s="7">
        <v>1.08</v>
      </c>
      <c r="T3" s="7">
        <v>1.0900000000000001</v>
      </c>
      <c r="U3" s="7">
        <v>1.1000000000000001</v>
      </c>
      <c r="V3" s="7">
        <v>1.1100000000000001</v>
      </c>
      <c r="W3" s="7">
        <v>1.1200000000000001</v>
      </c>
      <c r="X3" s="7">
        <v>1.1299999999999999</v>
      </c>
      <c r="Y3" s="7">
        <v>1.1399999999999999</v>
      </c>
      <c r="Z3" s="7">
        <v>1.1499999999999999</v>
      </c>
      <c r="AA3" s="7">
        <v>1.1599999999999999</v>
      </c>
      <c r="AB3" s="7">
        <v>1.17</v>
      </c>
      <c r="AC3" s="7">
        <v>1.18</v>
      </c>
      <c r="AD3" s="7">
        <v>1.19</v>
      </c>
      <c r="AE3" s="7">
        <v>1.2</v>
      </c>
      <c r="AF3" s="7">
        <v>1.21</v>
      </c>
      <c r="AG3" s="7">
        <v>1.22</v>
      </c>
      <c r="AH3" s="7">
        <v>1.23</v>
      </c>
      <c r="AI3" s="7">
        <v>1.24</v>
      </c>
      <c r="AJ3" s="7">
        <v>1.25</v>
      </c>
      <c r="AK3" s="11">
        <v>1.26</v>
      </c>
    </row>
    <row r="4" spans="1:37" ht="19.5" thickBot="1">
      <c r="A4" s="7">
        <v>1.01</v>
      </c>
      <c r="B4" s="8">
        <v>1.44</v>
      </c>
      <c r="C4" s="9">
        <v>2</v>
      </c>
      <c r="D4" s="7">
        <v>1.28</v>
      </c>
      <c r="E4" s="8">
        <v>31.72</v>
      </c>
      <c r="F4" s="9">
        <v>56</v>
      </c>
      <c r="G4" s="7">
        <v>1.55</v>
      </c>
      <c r="H4" s="8">
        <v>51.45</v>
      </c>
      <c r="I4" s="10">
        <v>110</v>
      </c>
      <c r="K4" s="7">
        <v>1.27</v>
      </c>
      <c r="L4" s="7">
        <v>1.28</v>
      </c>
      <c r="M4" s="7">
        <v>1.29</v>
      </c>
      <c r="N4" s="7">
        <v>1.3</v>
      </c>
      <c r="O4" s="7">
        <v>1.31</v>
      </c>
      <c r="P4" s="7">
        <v>1.32</v>
      </c>
      <c r="Q4" s="7">
        <v>1.33</v>
      </c>
      <c r="R4" s="7">
        <v>1.34</v>
      </c>
      <c r="S4" s="7">
        <v>1.35</v>
      </c>
      <c r="T4" s="7">
        <v>1.36</v>
      </c>
      <c r="U4" s="7">
        <v>1.37</v>
      </c>
      <c r="V4" s="7">
        <v>1.38</v>
      </c>
      <c r="W4" s="7">
        <v>1.39</v>
      </c>
      <c r="X4" s="7">
        <v>1.4</v>
      </c>
      <c r="Y4" s="7">
        <v>1.41</v>
      </c>
      <c r="Z4" s="7">
        <v>1.42</v>
      </c>
      <c r="AA4" s="7">
        <v>1.43</v>
      </c>
      <c r="AB4" s="7">
        <v>1.44</v>
      </c>
      <c r="AC4" s="7">
        <v>1.45</v>
      </c>
      <c r="AD4" s="7">
        <v>1.46</v>
      </c>
      <c r="AE4" s="7">
        <v>1.47</v>
      </c>
      <c r="AF4" s="7">
        <v>1.48</v>
      </c>
      <c r="AG4" s="7">
        <v>1.49</v>
      </c>
      <c r="AH4" s="7">
        <v>1.5</v>
      </c>
      <c r="AI4" s="7">
        <v>1.51</v>
      </c>
      <c r="AJ4" s="7">
        <v>1.52</v>
      </c>
      <c r="AK4" s="11">
        <v>1.53</v>
      </c>
    </row>
    <row r="5" spans="1:37" ht="19.5" thickBot="1">
      <c r="A5" s="7">
        <v>1.02</v>
      </c>
      <c r="B5" s="8">
        <v>2.84</v>
      </c>
      <c r="C5" s="9">
        <v>4</v>
      </c>
      <c r="D5" s="7">
        <v>1.29</v>
      </c>
      <c r="E5" s="8">
        <v>32.6</v>
      </c>
      <c r="F5" s="9">
        <v>58</v>
      </c>
      <c r="G5" s="7">
        <v>1.56</v>
      </c>
      <c r="H5" s="8">
        <v>52.05</v>
      </c>
      <c r="I5" s="10">
        <v>112</v>
      </c>
      <c r="K5" s="7">
        <v>1.54</v>
      </c>
      <c r="L5" s="7">
        <v>1.55</v>
      </c>
      <c r="M5" s="7">
        <v>1.56</v>
      </c>
      <c r="N5" s="7">
        <v>1.57</v>
      </c>
      <c r="O5" s="7">
        <v>1.58</v>
      </c>
      <c r="P5" s="7">
        <v>1.59</v>
      </c>
      <c r="Q5" s="7">
        <v>1.6</v>
      </c>
      <c r="R5" s="7">
        <v>1.61</v>
      </c>
      <c r="S5" s="7">
        <v>1.62</v>
      </c>
      <c r="T5" s="7">
        <v>1.63</v>
      </c>
      <c r="U5" s="7">
        <v>1.64</v>
      </c>
      <c r="V5" s="7">
        <v>1.65</v>
      </c>
      <c r="W5" s="7">
        <v>1.66</v>
      </c>
      <c r="X5" s="7">
        <v>1.67</v>
      </c>
      <c r="Y5" s="7">
        <v>1.68</v>
      </c>
      <c r="Z5" s="7">
        <v>1.69</v>
      </c>
      <c r="AA5" s="7">
        <v>1.7</v>
      </c>
      <c r="AB5" s="7">
        <v>1.71</v>
      </c>
      <c r="AC5" s="7">
        <v>1.72</v>
      </c>
      <c r="AD5" s="7">
        <v>1.73</v>
      </c>
      <c r="AE5" s="7">
        <v>1.74</v>
      </c>
      <c r="AF5" s="7">
        <v>1.75</v>
      </c>
      <c r="AG5" s="7">
        <v>1.76</v>
      </c>
      <c r="AH5" s="7">
        <v>1.77</v>
      </c>
      <c r="AI5" s="7">
        <v>1.78</v>
      </c>
      <c r="AJ5" s="7">
        <v>1.79</v>
      </c>
      <c r="AK5" s="11">
        <v>1.8</v>
      </c>
    </row>
    <row r="6" spans="1:37" ht="18.75">
      <c r="A6" s="7">
        <v>1.03</v>
      </c>
      <c r="B6" s="8">
        <v>4.22</v>
      </c>
      <c r="C6" s="9">
        <v>6</v>
      </c>
      <c r="D6" s="7">
        <v>1.3</v>
      </c>
      <c r="E6" s="8">
        <v>33.46</v>
      </c>
      <c r="F6" s="9">
        <v>60</v>
      </c>
      <c r="G6" s="7">
        <v>1.57</v>
      </c>
      <c r="H6" s="8">
        <v>52.64</v>
      </c>
      <c r="I6" s="10">
        <v>114</v>
      </c>
    </row>
    <row r="7" spans="1:37" ht="18.75">
      <c r="A7" s="7">
        <v>1.04</v>
      </c>
      <c r="B7" s="8">
        <v>5.58</v>
      </c>
      <c r="C7" s="9">
        <v>8</v>
      </c>
      <c r="D7" s="7">
        <v>1.31</v>
      </c>
      <c r="E7" s="8">
        <v>34.31</v>
      </c>
      <c r="F7" s="9">
        <v>62</v>
      </c>
      <c r="G7" s="7">
        <v>1.58</v>
      </c>
      <c r="H7" s="8">
        <v>53.23</v>
      </c>
      <c r="I7" s="10">
        <v>116</v>
      </c>
    </row>
    <row r="8" spans="1:37" ht="18.75">
      <c r="A8" s="7">
        <v>1.05</v>
      </c>
      <c r="B8" s="8">
        <v>6.91</v>
      </c>
      <c r="C8" s="9">
        <v>10</v>
      </c>
      <c r="D8" s="7">
        <v>1.32</v>
      </c>
      <c r="E8" s="8">
        <v>35.15</v>
      </c>
      <c r="F8" s="9">
        <v>64</v>
      </c>
      <c r="G8" s="7">
        <v>1.59</v>
      </c>
      <c r="H8" s="8">
        <v>53.8</v>
      </c>
      <c r="I8" s="10">
        <v>118</v>
      </c>
    </row>
    <row r="9" spans="1:37" ht="19.5" thickBot="1">
      <c r="A9" s="7">
        <v>1.06</v>
      </c>
      <c r="B9" s="8">
        <v>8.2100000000000009</v>
      </c>
      <c r="C9" s="9">
        <v>12</v>
      </c>
      <c r="D9" s="7">
        <v>1.33</v>
      </c>
      <c r="E9" s="8">
        <v>35.979999999999997</v>
      </c>
      <c r="F9" s="9">
        <v>66</v>
      </c>
      <c r="G9" s="7">
        <v>1.6</v>
      </c>
      <c r="H9" s="8">
        <v>54.38</v>
      </c>
      <c r="I9" s="10">
        <v>120</v>
      </c>
      <c r="K9" s="8">
        <v>0</v>
      </c>
      <c r="L9" s="8">
        <v>1.44</v>
      </c>
      <c r="M9" s="8">
        <v>2.84</v>
      </c>
      <c r="N9" s="8">
        <v>4.22</v>
      </c>
      <c r="O9" s="8">
        <v>5.58</v>
      </c>
      <c r="P9" s="8">
        <v>6.91</v>
      </c>
      <c r="Q9" s="8">
        <v>8.2100000000000009</v>
      </c>
      <c r="R9" s="8">
        <v>9.49</v>
      </c>
      <c r="S9" s="8">
        <v>10.74</v>
      </c>
      <c r="T9" s="8">
        <v>11.97</v>
      </c>
      <c r="U9" s="8">
        <v>13.18</v>
      </c>
      <c r="V9" s="8">
        <v>14.37</v>
      </c>
      <c r="W9" s="8">
        <v>15.54</v>
      </c>
      <c r="X9" s="8">
        <v>16.68</v>
      </c>
      <c r="Y9" s="8">
        <v>17.809999999999999</v>
      </c>
      <c r="Z9" s="8">
        <v>18.91</v>
      </c>
      <c r="AA9" s="8">
        <v>20</v>
      </c>
      <c r="AB9" s="8">
        <v>21.07</v>
      </c>
      <c r="AC9" s="8">
        <v>22.12</v>
      </c>
      <c r="AD9" s="8">
        <v>23.15</v>
      </c>
      <c r="AE9" s="8">
        <v>24.17</v>
      </c>
      <c r="AF9" s="8">
        <v>25.16</v>
      </c>
      <c r="AG9" s="8">
        <v>26.15</v>
      </c>
      <c r="AH9" s="8">
        <v>27.11</v>
      </c>
      <c r="AI9" s="8">
        <v>28.06</v>
      </c>
      <c r="AJ9" s="8">
        <v>29</v>
      </c>
      <c r="AK9" s="12">
        <v>29.92</v>
      </c>
    </row>
    <row r="10" spans="1:37" ht="19.5" thickBot="1">
      <c r="A10" s="7">
        <v>1.07</v>
      </c>
      <c r="B10" s="8">
        <v>9.49</v>
      </c>
      <c r="C10" s="9">
        <v>14</v>
      </c>
      <c r="D10" s="7">
        <v>1.34</v>
      </c>
      <c r="E10" s="8">
        <v>36.79</v>
      </c>
      <c r="F10" s="9">
        <v>68</v>
      </c>
      <c r="G10" s="7">
        <v>1.61</v>
      </c>
      <c r="H10" s="8">
        <v>54.94</v>
      </c>
      <c r="I10" s="10">
        <v>122</v>
      </c>
      <c r="K10" s="8">
        <v>30.83</v>
      </c>
      <c r="L10" s="8">
        <v>31.72</v>
      </c>
      <c r="M10" s="8">
        <v>32.6</v>
      </c>
      <c r="N10" s="8">
        <v>33.46</v>
      </c>
      <c r="O10" s="8">
        <v>34.31</v>
      </c>
      <c r="P10" s="8">
        <v>35.15</v>
      </c>
      <c r="Q10" s="8">
        <v>35.979999999999997</v>
      </c>
      <c r="R10" s="8">
        <v>36.79</v>
      </c>
      <c r="S10" s="8">
        <v>37.590000000000003</v>
      </c>
      <c r="T10" s="8">
        <v>38.380000000000003</v>
      </c>
      <c r="U10" s="8">
        <v>39.159999999999997</v>
      </c>
      <c r="V10" s="8">
        <v>39.93</v>
      </c>
      <c r="W10" s="8">
        <v>40.68</v>
      </c>
      <c r="X10" s="8">
        <v>41.43</v>
      </c>
      <c r="Y10" s="8">
        <v>42.16</v>
      </c>
      <c r="Z10" s="8">
        <v>42.89</v>
      </c>
      <c r="AA10" s="8">
        <v>43.6</v>
      </c>
      <c r="AB10" s="8">
        <v>44.31</v>
      </c>
      <c r="AC10" s="8">
        <v>45</v>
      </c>
      <c r="AD10" s="8">
        <v>45.68</v>
      </c>
      <c r="AE10" s="8">
        <v>46.36</v>
      </c>
      <c r="AF10" s="8">
        <v>47.03</v>
      </c>
      <c r="AG10" s="8">
        <v>47.68</v>
      </c>
      <c r="AH10" s="8">
        <v>48.33</v>
      </c>
      <c r="AI10" s="8">
        <v>48.97</v>
      </c>
      <c r="AJ10" s="8">
        <v>49.6</v>
      </c>
      <c r="AK10" s="12">
        <v>50.23</v>
      </c>
    </row>
    <row r="11" spans="1:37" ht="19.5" thickBot="1">
      <c r="A11" s="7">
        <v>1.08</v>
      </c>
      <c r="B11" s="8">
        <v>10.74</v>
      </c>
      <c r="C11" s="9">
        <v>16</v>
      </c>
      <c r="D11" s="7">
        <v>1.35</v>
      </c>
      <c r="E11" s="8">
        <v>37.590000000000003</v>
      </c>
      <c r="F11" s="9">
        <v>70</v>
      </c>
      <c r="G11" s="7">
        <v>1.62</v>
      </c>
      <c r="H11" s="8">
        <v>55.49</v>
      </c>
      <c r="I11" s="10">
        <v>124</v>
      </c>
      <c r="K11" s="8">
        <v>50.84</v>
      </c>
      <c r="L11" s="8">
        <v>51.45</v>
      </c>
      <c r="M11" s="8">
        <v>52.05</v>
      </c>
      <c r="N11" s="8">
        <v>52.64</v>
      </c>
      <c r="O11" s="8">
        <v>53.23</v>
      </c>
      <c r="P11" s="8">
        <v>53.8</v>
      </c>
      <c r="Q11" s="8">
        <v>54.38</v>
      </c>
      <c r="R11" s="8">
        <v>54.94</v>
      </c>
      <c r="S11" s="8">
        <v>55.49</v>
      </c>
      <c r="T11" s="8">
        <v>56.04</v>
      </c>
      <c r="U11" s="8">
        <v>56.58</v>
      </c>
      <c r="V11" s="8">
        <v>57.12</v>
      </c>
      <c r="W11" s="8">
        <v>57.65</v>
      </c>
      <c r="X11" s="8">
        <v>58.17</v>
      </c>
      <c r="Y11" s="8">
        <v>58.69</v>
      </c>
      <c r="Z11" s="8">
        <v>59.2</v>
      </c>
      <c r="AA11" s="8">
        <v>59.71</v>
      </c>
      <c r="AB11" s="8">
        <v>60.2</v>
      </c>
      <c r="AC11" s="8">
        <v>60.7</v>
      </c>
      <c r="AD11" s="8">
        <v>61.18</v>
      </c>
      <c r="AE11" s="8">
        <v>61.67</v>
      </c>
      <c r="AF11" s="8">
        <v>62.14</v>
      </c>
      <c r="AG11" s="8">
        <v>62.61</v>
      </c>
      <c r="AH11" s="8">
        <v>63.08</v>
      </c>
      <c r="AI11" s="8">
        <v>63.54</v>
      </c>
      <c r="AJ11" s="8">
        <v>63.99</v>
      </c>
      <c r="AK11" s="12">
        <v>64.44</v>
      </c>
    </row>
    <row r="12" spans="1:37" ht="18.75">
      <c r="A12" s="7">
        <v>1.0900000000000001</v>
      </c>
      <c r="B12" s="8">
        <v>11.97</v>
      </c>
      <c r="C12" s="9">
        <v>18</v>
      </c>
      <c r="D12" s="7">
        <v>1.36</v>
      </c>
      <c r="E12" s="8">
        <v>38.380000000000003</v>
      </c>
      <c r="F12" s="9">
        <v>72</v>
      </c>
      <c r="G12" s="7">
        <v>1.63</v>
      </c>
      <c r="H12" s="8">
        <v>56.04</v>
      </c>
      <c r="I12" s="10">
        <v>126</v>
      </c>
    </row>
    <row r="13" spans="1:37" ht="18.75">
      <c r="A13" s="7">
        <v>1.1000000000000001</v>
      </c>
      <c r="B13" s="8">
        <v>13.18</v>
      </c>
      <c r="C13" s="9">
        <v>20</v>
      </c>
      <c r="D13" s="7">
        <v>1.37</v>
      </c>
      <c r="E13" s="8">
        <v>39.159999999999997</v>
      </c>
      <c r="F13" s="9">
        <v>74</v>
      </c>
      <c r="G13" s="7">
        <v>1.64</v>
      </c>
      <c r="H13" s="8">
        <v>56.58</v>
      </c>
      <c r="I13" s="10">
        <v>128</v>
      </c>
    </row>
    <row r="14" spans="1:37" ht="18.75">
      <c r="A14" s="7">
        <v>1.1100000000000001</v>
      </c>
      <c r="B14" s="8">
        <v>14.37</v>
      </c>
      <c r="C14" s="9">
        <v>22</v>
      </c>
      <c r="D14" s="7">
        <v>1.38</v>
      </c>
      <c r="E14" s="8">
        <v>39.93</v>
      </c>
      <c r="F14" s="9">
        <v>76</v>
      </c>
      <c r="G14" s="7">
        <v>1.65</v>
      </c>
      <c r="H14" s="8">
        <v>57.12</v>
      </c>
      <c r="I14" s="10">
        <v>130</v>
      </c>
    </row>
    <row r="15" spans="1:37" ht="18.75">
      <c r="A15" s="7">
        <v>1.1200000000000001</v>
      </c>
      <c r="B15" s="8">
        <v>15.54</v>
      </c>
      <c r="C15" s="9">
        <v>24</v>
      </c>
      <c r="D15" s="7">
        <v>1.39</v>
      </c>
      <c r="E15" s="8">
        <v>40.68</v>
      </c>
      <c r="F15" s="9">
        <v>78</v>
      </c>
      <c r="G15" s="7">
        <v>1.66</v>
      </c>
      <c r="H15" s="8">
        <v>57.65</v>
      </c>
      <c r="I15" s="10">
        <v>132</v>
      </c>
    </row>
    <row r="16" spans="1:37" ht="18.75">
      <c r="A16" s="7">
        <v>1.1299999999999999</v>
      </c>
      <c r="B16" s="8">
        <v>16.68</v>
      </c>
      <c r="C16" s="9">
        <v>26</v>
      </c>
      <c r="D16" s="7">
        <v>1.4</v>
      </c>
      <c r="E16" s="8">
        <v>41.43</v>
      </c>
      <c r="F16" s="9">
        <v>80</v>
      </c>
      <c r="G16" s="7">
        <v>1.67</v>
      </c>
      <c r="H16" s="8">
        <v>58.17</v>
      </c>
      <c r="I16" s="10">
        <v>134</v>
      </c>
    </row>
    <row r="17" spans="1:9" ht="18.75">
      <c r="A17" s="7">
        <v>1.1399999999999999</v>
      </c>
      <c r="B17" s="8">
        <v>17.809999999999999</v>
      </c>
      <c r="C17" s="9">
        <v>28</v>
      </c>
      <c r="D17" s="7">
        <v>1.41</v>
      </c>
      <c r="E17" s="8">
        <v>42.16</v>
      </c>
      <c r="F17" s="9">
        <v>82</v>
      </c>
      <c r="G17" s="7">
        <v>1.68</v>
      </c>
      <c r="H17" s="8">
        <v>58.69</v>
      </c>
      <c r="I17" s="10">
        <v>136</v>
      </c>
    </row>
    <row r="18" spans="1:9" ht="18.75">
      <c r="A18" s="7">
        <v>1.1499999999999999</v>
      </c>
      <c r="B18" s="8">
        <v>18.91</v>
      </c>
      <c r="C18" s="9">
        <v>30</v>
      </c>
      <c r="D18" s="7">
        <v>1.42</v>
      </c>
      <c r="E18" s="8">
        <v>42.89</v>
      </c>
      <c r="F18" s="9">
        <v>84</v>
      </c>
      <c r="G18" s="7">
        <v>1.69</v>
      </c>
      <c r="H18" s="8">
        <v>59.2</v>
      </c>
      <c r="I18" s="10">
        <v>138</v>
      </c>
    </row>
    <row r="19" spans="1:9" ht="18.75">
      <c r="A19" s="7">
        <v>1.1599999999999999</v>
      </c>
      <c r="B19" s="8">
        <v>20</v>
      </c>
      <c r="C19" s="9">
        <v>32</v>
      </c>
      <c r="D19" s="7">
        <v>1.43</v>
      </c>
      <c r="E19" s="8">
        <v>43.6</v>
      </c>
      <c r="F19" s="9">
        <v>86</v>
      </c>
      <c r="G19" s="7">
        <v>1.7</v>
      </c>
      <c r="H19" s="8">
        <v>59.71</v>
      </c>
      <c r="I19" s="10">
        <v>140</v>
      </c>
    </row>
    <row r="20" spans="1:9" ht="18.75">
      <c r="A20" s="7">
        <v>1.17</v>
      </c>
      <c r="B20" s="8">
        <v>21.07</v>
      </c>
      <c r="C20" s="9">
        <v>34</v>
      </c>
      <c r="D20" s="7">
        <v>1.44</v>
      </c>
      <c r="E20" s="8">
        <v>44.31</v>
      </c>
      <c r="F20" s="9">
        <v>88</v>
      </c>
      <c r="G20" s="7">
        <v>1.71</v>
      </c>
      <c r="H20" s="8">
        <v>60.2</v>
      </c>
      <c r="I20" s="10">
        <v>142</v>
      </c>
    </row>
    <row r="21" spans="1:9" ht="18.75">
      <c r="A21" s="7">
        <v>1.18</v>
      </c>
      <c r="B21" s="8">
        <v>22.12</v>
      </c>
      <c r="C21" s="9">
        <v>36</v>
      </c>
      <c r="D21" s="7">
        <v>1.45</v>
      </c>
      <c r="E21" s="8">
        <v>45</v>
      </c>
      <c r="F21" s="9">
        <v>90</v>
      </c>
      <c r="G21" s="7">
        <v>1.72</v>
      </c>
      <c r="H21" s="8">
        <v>60.7</v>
      </c>
      <c r="I21" s="10">
        <v>144</v>
      </c>
    </row>
    <row r="22" spans="1:9" ht="18.75">
      <c r="A22" s="7">
        <v>1.19</v>
      </c>
      <c r="B22" s="8">
        <v>23.15</v>
      </c>
      <c r="C22" s="9">
        <v>38</v>
      </c>
      <c r="D22" s="7">
        <v>1.46</v>
      </c>
      <c r="E22" s="8">
        <v>45.68</v>
      </c>
      <c r="F22" s="9">
        <v>92</v>
      </c>
      <c r="G22" s="7">
        <v>1.73</v>
      </c>
      <c r="H22" s="8">
        <v>61.18</v>
      </c>
      <c r="I22" s="10">
        <v>146</v>
      </c>
    </row>
    <row r="23" spans="1:9" ht="18.75">
      <c r="A23" s="7">
        <v>1.2</v>
      </c>
      <c r="B23" s="8">
        <v>24.17</v>
      </c>
      <c r="C23" s="9">
        <v>40</v>
      </c>
      <c r="D23" s="7">
        <v>1.47</v>
      </c>
      <c r="E23" s="8">
        <v>46.36</v>
      </c>
      <c r="F23" s="9">
        <v>94</v>
      </c>
      <c r="G23" s="7">
        <v>1.74</v>
      </c>
      <c r="H23" s="8">
        <v>61.67</v>
      </c>
      <c r="I23" s="10">
        <v>148</v>
      </c>
    </row>
    <row r="24" spans="1:9" ht="18.75">
      <c r="A24" s="7">
        <v>1.21</v>
      </c>
      <c r="B24" s="8">
        <v>25.16</v>
      </c>
      <c r="C24" s="9">
        <v>42</v>
      </c>
      <c r="D24" s="7">
        <v>1.48</v>
      </c>
      <c r="E24" s="8">
        <v>47.03</v>
      </c>
      <c r="F24" s="9">
        <v>96</v>
      </c>
      <c r="G24" s="7">
        <v>1.75</v>
      </c>
      <c r="H24" s="8">
        <v>62.14</v>
      </c>
      <c r="I24" s="10">
        <v>150</v>
      </c>
    </row>
    <row r="25" spans="1:9" ht="18.75">
      <c r="A25" s="7">
        <v>1.22</v>
      </c>
      <c r="B25" s="8">
        <v>26.15</v>
      </c>
      <c r="C25" s="9">
        <v>44</v>
      </c>
      <c r="D25" s="7">
        <v>1.49</v>
      </c>
      <c r="E25" s="8">
        <v>47.68</v>
      </c>
      <c r="F25" s="9">
        <v>98</v>
      </c>
      <c r="G25" s="7">
        <v>1.76</v>
      </c>
      <c r="H25" s="8">
        <v>62.61</v>
      </c>
      <c r="I25" s="10">
        <v>152</v>
      </c>
    </row>
    <row r="26" spans="1:9" ht="18.75">
      <c r="A26" s="7">
        <v>1.23</v>
      </c>
      <c r="B26" s="8">
        <v>27.11</v>
      </c>
      <c r="C26" s="9">
        <v>46</v>
      </c>
      <c r="D26" s="7">
        <v>1.5</v>
      </c>
      <c r="E26" s="8">
        <v>48.33</v>
      </c>
      <c r="F26" s="9">
        <v>100</v>
      </c>
      <c r="G26" s="7">
        <v>1.77</v>
      </c>
      <c r="H26" s="8">
        <v>63.08</v>
      </c>
      <c r="I26" s="10">
        <v>154</v>
      </c>
    </row>
    <row r="27" spans="1:9" ht="18.75">
      <c r="A27" s="7">
        <v>1.24</v>
      </c>
      <c r="B27" s="8">
        <v>28.06</v>
      </c>
      <c r="C27" s="9">
        <v>48</v>
      </c>
      <c r="D27" s="7">
        <v>1.51</v>
      </c>
      <c r="E27" s="8">
        <v>48.97</v>
      </c>
      <c r="F27" s="9">
        <v>102</v>
      </c>
      <c r="G27" s="7">
        <v>1.78</v>
      </c>
      <c r="H27" s="8">
        <v>63.54</v>
      </c>
      <c r="I27" s="10">
        <v>156</v>
      </c>
    </row>
    <row r="28" spans="1:9" ht="18.75">
      <c r="A28" s="7">
        <v>1.25</v>
      </c>
      <c r="B28" s="8">
        <v>29</v>
      </c>
      <c r="C28" s="9">
        <v>50</v>
      </c>
      <c r="D28" s="7">
        <v>1.52</v>
      </c>
      <c r="E28" s="8">
        <v>49.6</v>
      </c>
      <c r="F28" s="9">
        <v>104</v>
      </c>
      <c r="G28" s="7">
        <v>1.79</v>
      </c>
      <c r="H28" s="8">
        <v>63.99</v>
      </c>
      <c r="I28" s="10">
        <v>158</v>
      </c>
    </row>
    <row r="29" spans="1:9" ht="19.5" thickBot="1">
      <c r="A29" s="11">
        <v>1.26</v>
      </c>
      <c r="B29" s="12">
        <v>29.92</v>
      </c>
      <c r="C29" s="13">
        <v>52</v>
      </c>
      <c r="D29" s="11">
        <v>1.53</v>
      </c>
      <c r="E29" s="12">
        <v>50.23</v>
      </c>
      <c r="F29" s="13">
        <v>106</v>
      </c>
      <c r="G29" s="11">
        <v>1.8</v>
      </c>
      <c r="H29" s="12">
        <v>64.44</v>
      </c>
      <c r="I29" s="14">
        <v>160</v>
      </c>
    </row>
    <row r="30" spans="1:9" ht="16.5">
      <c r="A30" s="16" t="s">
        <v>15</v>
      </c>
      <c r="B30" s="16"/>
      <c r="C30" s="16"/>
      <c r="D30" s="16"/>
      <c r="E30" s="16"/>
      <c r="F30" s="16"/>
      <c r="G30" s="16"/>
      <c r="H30" s="16"/>
      <c r="I30" s="16"/>
    </row>
  </sheetData>
  <mergeCells count="2">
    <mergeCell ref="A1:I1"/>
    <mergeCell ref="A30:I3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1"/>
  <sheetViews>
    <sheetView tabSelected="1" workbookViewId="0">
      <selection activeCell="B2" sqref="B2"/>
    </sheetView>
  </sheetViews>
  <sheetFormatPr defaultRowHeight="13.5"/>
  <sheetData>
    <row r="1" spans="1:2">
      <c r="A1" t="s">
        <v>16</v>
      </c>
      <c r="B1" t="s">
        <v>17</v>
      </c>
    </row>
    <row r="2" spans="1:2">
      <c r="A2">
        <v>0.995</v>
      </c>
      <c r="B2">
        <f>357.1*A2-355.5</f>
        <v>-0.18549999999999045</v>
      </c>
    </row>
    <row r="3" spans="1:2">
      <c r="A3">
        <f>A2+0.005</f>
        <v>1</v>
      </c>
      <c r="B3">
        <f t="shared" ref="B3:B61" si="0">357.1*A3-355.5</f>
        <v>1.6000000000000227</v>
      </c>
    </row>
    <row r="4" spans="1:2">
      <c r="A4">
        <f>A3+0.005</f>
        <v>1.0049999999999999</v>
      </c>
      <c r="B4">
        <f t="shared" si="0"/>
        <v>3.3854999999999791</v>
      </c>
    </row>
    <row r="5" spans="1:2">
      <c r="A5">
        <f t="shared" ref="A5:A18" si="1">A4+0.005</f>
        <v>1.0099999999999998</v>
      </c>
      <c r="B5">
        <f t="shared" si="0"/>
        <v>5.1709999999999354</v>
      </c>
    </row>
    <row r="6" spans="1:2">
      <c r="A6">
        <f t="shared" si="1"/>
        <v>1.0149999999999997</v>
      </c>
      <c r="B6">
        <f t="shared" si="0"/>
        <v>6.9564999999998918</v>
      </c>
    </row>
    <row r="7" spans="1:2">
      <c r="A7">
        <f t="shared" si="1"/>
        <v>1.0199999999999996</v>
      </c>
      <c r="B7">
        <f t="shared" si="0"/>
        <v>8.7419999999998481</v>
      </c>
    </row>
    <row r="8" spans="1:2">
      <c r="A8">
        <f t="shared" si="1"/>
        <v>1.0249999999999995</v>
      </c>
      <c r="B8">
        <f t="shared" si="0"/>
        <v>10.527499999999861</v>
      </c>
    </row>
    <row r="9" spans="1:2">
      <c r="A9">
        <f t="shared" si="1"/>
        <v>1.0299999999999994</v>
      </c>
      <c r="B9">
        <f t="shared" si="0"/>
        <v>12.312999999999818</v>
      </c>
    </row>
    <row r="10" spans="1:2">
      <c r="A10">
        <f t="shared" si="1"/>
        <v>1.0349999999999993</v>
      </c>
      <c r="B10">
        <f t="shared" si="0"/>
        <v>14.098499999999774</v>
      </c>
    </row>
    <row r="11" spans="1:2">
      <c r="A11">
        <f t="shared" si="1"/>
        <v>1.0399999999999991</v>
      </c>
      <c r="B11">
        <f t="shared" si="0"/>
        <v>15.88399999999973</v>
      </c>
    </row>
    <row r="12" spans="1:2">
      <c r="A12">
        <f t="shared" si="1"/>
        <v>1.044999999999999</v>
      </c>
      <c r="B12">
        <f t="shared" si="0"/>
        <v>17.669499999999687</v>
      </c>
    </row>
    <row r="13" spans="1:2">
      <c r="A13">
        <f t="shared" si="1"/>
        <v>1.0499999999999989</v>
      </c>
      <c r="B13">
        <f t="shared" si="0"/>
        <v>19.454999999999643</v>
      </c>
    </row>
    <row r="14" spans="1:2">
      <c r="A14">
        <f t="shared" si="1"/>
        <v>1.0549999999999988</v>
      </c>
      <c r="B14">
        <f t="shared" si="0"/>
        <v>21.240499999999599</v>
      </c>
    </row>
    <row r="15" spans="1:2">
      <c r="A15">
        <f t="shared" si="1"/>
        <v>1.0599999999999987</v>
      </c>
      <c r="B15">
        <f t="shared" si="0"/>
        <v>23.025999999999556</v>
      </c>
    </row>
    <row r="16" spans="1:2">
      <c r="A16">
        <f t="shared" si="1"/>
        <v>1.0649999999999986</v>
      </c>
      <c r="B16">
        <f t="shared" si="0"/>
        <v>24.811499999999512</v>
      </c>
    </row>
    <row r="17" spans="1:2">
      <c r="A17">
        <f t="shared" si="1"/>
        <v>1.0699999999999985</v>
      </c>
      <c r="B17">
        <f t="shared" si="0"/>
        <v>26.596999999999468</v>
      </c>
    </row>
    <row r="18" spans="1:2">
      <c r="A18">
        <f t="shared" si="1"/>
        <v>1.0749999999999984</v>
      </c>
      <c r="B18">
        <f t="shared" si="0"/>
        <v>28.382499999999482</v>
      </c>
    </row>
    <row r="19" spans="1:2">
      <c r="A19">
        <f t="shared" ref="A19:A30" si="2">A18+0.005</f>
        <v>1.0799999999999983</v>
      </c>
      <c r="B19">
        <f t="shared" si="0"/>
        <v>30.167999999999438</v>
      </c>
    </row>
    <row r="20" spans="1:2">
      <c r="A20">
        <f t="shared" si="2"/>
        <v>1.0849999999999982</v>
      </c>
      <c r="B20">
        <f t="shared" si="0"/>
        <v>31.953499999999394</v>
      </c>
    </row>
    <row r="21" spans="1:2">
      <c r="A21">
        <f t="shared" si="2"/>
        <v>1.0899999999999981</v>
      </c>
      <c r="B21">
        <f t="shared" si="0"/>
        <v>33.738999999999351</v>
      </c>
    </row>
    <row r="22" spans="1:2">
      <c r="A22">
        <f t="shared" si="2"/>
        <v>1.094999999999998</v>
      </c>
      <c r="B22">
        <f t="shared" si="0"/>
        <v>35.524499999999307</v>
      </c>
    </row>
    <row r="23" spans="1:2">
      <c r="A23">
        <f t="shared" si="2"/>
        <v>1.0999999999999979</v>
      </c>
      <c r="B23">
        <f t="shared" si="0"/>
        <v>37.309999999999263</v>
      </c>
    </row>
    <row r="24" spans="1:2">
      <c r="A24">
        <f t="shared" si="2"/>
        <v>1.1049999999999978</v>
      </c>
      <c r="B24">
        <f t="shared" si="0"/>
        <v>39.09549999999922</v>
      </c>
    </row>
    <row r="25" spans="1:2">
      <c r="A25">
        <f t="shared" si="2"/>
        <v>1.1099999999999977</v>
      </c>
      <c r="B25">
        <f t="shared" si="0"/>
        <v>40.880999999999176</v>
      </c>
    </row>
    <row r="26" spans="1:2">
      <c r="A26">
        <f t="shared" si="2"/>
        <v>1.1149999999999975</v>
      </c>
      <c r="B26">
        <f t="shared" si="0"/>
        <v>42.666499999999132</v>
      </c>
    </row>
    <row r="27" spans="1:2">
      <c r="A27">
        <f t="shared" si="2"/>
        <v>1.1199999999999974</v>
      </c>
      <c r="B27">
        <f t="shared" si="0"/>
        <v>44.451999999999089</v>
      </c>
    </row>
    <row r="28" spans="1:2">
      <c r="A28">
        <f t="shared" si="2"/>
        <v>1.1249999999999973</v>
      </c>
      <c r="B28">
        <f t="shared" si="0"/>
        <v>46.237499999999102</v>
      </c>
    </row>
    <row r="29" spans="1:2">
      <c r="A29">
        <f t="shared" si="2"/>
        <v>1.1299999999999972</v>
      </c>
      <c r="B29">
        <f t="shared" si="0"/>
        <v>48.022999999999058</v>
      </c>
    </row>
    <row r="30" spans="1:2">
      <c r="A30">
        <f t="shared" si="2"/>
        <v>1.1349999999999971</v>
      </c>
      <c r="B30">
        <f t="shared" si="0"/>
        <v>49.808499999999015</v>
      </c>
    </row>
    <row r="31" spans="1:2">
      <c r="A31">
        <f t="shared" ref="A31:A36" si="3">A30+0.005</f>
        <v>1.139999999999997</v>
      </c>
      <c r="B31">
        <f t="shared" si="0"/>
        <v>51.593999999998971</v>
      </c>
    </row>
    <row r="32" spans="1:2">
      <c r="A32">
        <f t="shared" si="3"/>
        <v>1.1449999999999969</v>
      </c>
      <c r="B32">
        <f t="shared" si="0"/>
        <v>53.379499999998927</v>
      </c>
    </row>
    <row r="33" spans="1:2">
      <c r="A33">
        <f t="shared" si="3"/>
        <v>1.1499999999999968</v>
      </c>
      <c r="B33">
        <f t="shared" si="0"/>
        <v>55.164999999998884</v>
      </c>
    </row>
    <row r="34" spans="1:2">
      <c r="A34">
        <f t="shared" si="3"/>
        <v>1.1549999999999967</v>
      </c>
      <c r="B34">
        <f t="shared" si="0"/>
        <v>56.95049999999884</v>
      </c>
    </row>
    <row r="35" spans="1:2">
      <c r="A35">
        <f t="shared" si="3"/>
        <v>1.1599999999999966</v>
      </c>
      <c r="B35">
        <f t="shared" si="0"/>
        <v>58.735999999998796</v>
      </c>
    </row>
    <row r="36" spans="1:2">
      <c r="A36">
        <f t="shared" si="3"/>
        <v>1.1649999999999965</v>
      </c>
      <c r="B36">
        <f t="shared" si="0"/>
        <v>60.521499999998753</v>
      </c>
    </row>
    <row r="37" spans="1:2">
      <c r="A37">
        <f t="shared" ref="A37:A44" si="4">A36+0.005</f>
        <v>1.1699999999999964</v>
      </c>
      <c r="B37">
        <f t="shared" si="0"/>
        <v>62.306999999998709</v>
      </c>
    </row>
    <row r="38" spans="1:2">
      <c r="A38">
        <f t="shared" si="4"/>
        <v>1.1749999999999963</v>
      </c>
      <c r="B38">
        <f t="shared" si="0"/>
        <v>64.092499999998722</v>
      </c>
    </row>
    <row r="39" spans="1:2">
      <c r="A39">
        <f t="shared" si="4"/>
        <v>1.1799999999999962</v>
      </c>
      <c r="B39">
        <f t="shared" si="0"/>
        <v>65.877999999998679</v>
      </c>
    </row>
    <row r="40" spans="1:2">
      <c r="A40">
        <f t="shared" si="4"/>
        <v>1.1849999999999961</v>
      </c>
      <c r="B40">
        <f t="shared" si="0"/>
        <v>67.663499999998635</v>
      </c>
    </row>
    <row r="41" spans="1:2">
      <c r="A41">
        <f t="shared" si="4"/>
        <v>1.1899999999999959</v>
      </c>
      <c r="B41">
        <f t="shared" si="0"/>
        <v>69.448999999998591</v>
      </c>
    </row>
    <row r="42" spans="1:2">
      <c r="A42">
        <f t="shared" si="4"/>
        <v>1.1949999999999958</v>
      </c>
      <c r="B42">
        <f t="shared" si="0"/>
        <v>71.234499999998548</v>
      </c>
    </row>
    <row r="43" spans="1:2">
      <c r="A43">
        <f t="shared" si="4"/>
        <v>1.1999999999999957</v>
      </c>
      <c r="B43">
        <f t="shared" si="0"/>
        <v>73.019999999998504</v>
      </c>
    </row>
    <row r="44" spans="1:2">
      <c r="A44">
        <f t="shared" si="4"/>
        <v>1.2049999999999956</v>
      </c>
      <c r="B44">
        <f t="shared" si="0"/>
        <v>74.80549999999846</v>
      </c>
    </row>
    <row r="45" spans="1:2">
      <c r="A45">
        <f t="shared" ref="A45:A49" si="5">A44+0.005</f>
        <v>1.2099999999999955</v>
      </c>
      <c r="B45">
        <f t="shared" si="0"/>
        <v>76.590999999998417</v>
      </c>
    </row>
    <row r="46" spans="1:2">
      <c r="A46">
        <f t="shared" si="5"/>
        <v>1.2149999999999954</v>
      </c>
      <c r="B46">
        <f t="shared" si="0"/>
        <v>78.376499999998373</v>
      </c>
    </row>
    <row r="47" spans="1:2">
      <c r="A47">
        <f t="shared" si="5"/>
        <v>1.2199999999999953</v>
      </c>
      <c r="B47">
        <f t="shared" si="0"/>
        <v>80.161999999998329</v>
      </c>
    </row>
    <row r="48" spans="1:2">
      <c r="A48">
        <f t="shared" si="5"/>
        <v>1.2249999999999952</v>
      </c>
      <c r="B48">
        <f t="shared" si="0"/>
        <v>81.947499999998342</v>
      </c>
    </row>
    <row r="49" spans="1:2">
      <c r="A49">
        <f t="shared" si="5"/>
        <v>1.2299999999999951</v>
      </c>
      <c r="B49">
        <f t="shared" si="0"/>
        <v>83.732999999998299</v>
      </c>
    </row>
    <row r="50" spans="1:2">
      <c r="A50">
        <f t="shared" ref="A50:A58" si="6">A49+0.005</f>
        <v>1.234999999999995</v>
      </c>
      <c r="B50">
        <f t="shared" si="0"/>
        <v>85.518499999998255</v>
      </c>
    </row>
    <row r="51" spans="1:2">
      <c r="A51">
        <f t="shared" si="6"/>
        <v>1.2399999999999949</v>
      </c>
      <c r="B51">
        <f t="shared" si="0"/>
        <v>87.303999999998211</v>
      </c>
    </row>
    <row r="52" spans="1:2">
      <c r="A52">
        <f t="shared" si="6"/>
        <v>1.2449999999999948</v>
      </c>
      <c r="B52">
        <f t="shared" si="0"/>
        <v>89.089499999998168</v>
      </c>
    </row>
    <row r="53" spans="1:2">
      <c r="A53">
        <f t="shared" si="6"/>
        <v>1.2499999999999947</v>
      </c>
      <c r="B53">
        <f t="shared" si="0"/>
        <v>90.874999999998124</v>
      </c>
    </row>
    <row r="54" spans="1:2">
      <c r="A54">
        <f t="shared" si="6"/>
        <v>1.2549999999999946</v>
      </c>
      <c r="B54">
        <f t="shared" si="0"/>
        <v>92.660499999998081</v>
      </c>
    </row>
    <row r="55" spans="1:2">
      <c r="A55">
        <f t="shared" si="6"/>
        <v>1.2599999999999945</v>
      </c>
      <c r="B55">
        <f t="shared" si="0"/>
        <v>94.445999999998037</v>
      </c>
    </row>
    <row r="56" spans="1:2">
      <c r="A56">
        <f t="shared" si="6"/>
        <v>1.2649999999999944</v>
      </c>
      <c r="B56">
        <f t="shared" si="0"/>
        <v>96.231499999997993</v>
      </c>
    </row>
    <row r="57" spans="1:2">
      <c r="A57">
        <f t="shared" si="6"/>
        <v>1.2699999999999942</v>
      </c>
      <c r="B57">
        <f t="shared" si="0"/>
        <v>98.01699999999795</v>
      </c>
    </row>
    <row r="58" spans="1:2">
      <c r="A58">
        <f t="shared" si="6"/>
        <v>1.2749999999999941</v>
      </c>
      <c r="B58">
        <f t="shared" si="0"/>
        <v>99.802499999997963</v>
      </c>
    </row>
    <row r="59" spans="1:2">
      <c r="A59">
        <f t="shared" ref="A59:A61" si="7">A58+0.005</f>
        <v>1.279999999999994</v>
      </c>
      <c r="B59">
        <f t="shared" si="0"/>
        <v>101.58799999999792</v>
      </c>
    </row>
    <row r="60" spans="1:2">
      <c r="A60">
        <f t="shared" si="7"/>
        <v>1.2849999999999939</v>
      </c>
      <c r="B60">
        <f t="shared" si="0"/>
        <v>103.37349999999788</v>
      </c>
    </row>
    <row r="61" spans="1:2">
      <c r="A61">
        <f t="shared" si="7"/>
        <v>1.2899999999999938</v>
      </c>
      <c r="B61">
        <f t="shared" si="0"/>
        <v>105.15899999999783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4"/>
  <sheetViews>
    <sheetView topLeftCell="A132" workbookViewId="0">
      <selection activeCell="G151" sqref="G151"/>
    </sheetView>
  </sheetViews>
  <sheetFormatPr defaultRowHeight="13.5"/>
  <sheetData>
    <row r="1" spans="1:2">
      <c r="A1" t="s">
        <v>16</v>
      </c>
      <c r="B1" t="s">
        <v>17</v>
      </c>
    </row>
    <row r="2" spans="1:2">
      <c r="A2">
        <v>0.995</v>
      </c>
      <c r="B2">
        <f>147.1*A2-146.8</f>
        <v>-0.43550000000001887</v>
      </c>
    </row>
    <row r="3" spans="1:2">
      <c r="A3">
        <f>A2+0.005</f>
        <v>1</v>
      </c>
      <c r="B3">
        <f t="shared" ref="B3:B66" si="0">147.1*A3-146.8</f>
        <v>0.29999999999998295</v>
      </c>
    </row>
    <row r="4" spans="1:2">
      <c r="A4">
        <f>A3+0.005</f>
        <v>1.0049999999999999</v>
      </c>
      <c r="B4">
        <f t="shared" si="0"/>
        <v>1.0354999999999563</v>
      </c>
    </row>
    <row r="5" spans="1:2">
      <c r="A5">
        <f t="shared" ref="A5:A61" si="1">A4+0.005</f>
        <v>1.0099999999999998</v>
      </c>
      <c r="B5">
        <f t="shared" si="0"/>
        <v>1.7709999999999582</v>
      </c>
    </row>
    <row r="6" spans="1:2">
      <c r="A6">
        <f t="shared" si="1"/>
        <v>1.0149999999999997</v>
      </c>
      <c r="B6">
        <f t="shared" si="0"/>
        <v>2.5064999999999316</v>
      </c>
    </row>
    <row r="7" spans="1:2">
      <c r="A7">
        <f t="shared" si="1"/>
        <v>1.0199999999999996</v>
      </c>
      <c r="B7">
        <f t="shared" si="0"/>
        <v>3.2419999999999334</v>
      </c>
    </row>
    <row r="8" spans="1:2">
      <c r="A8">
        <f t="shared" si="1"/>
        <v>1.0249999999999995</v>
      </c>
      <c r="B8">
        <f t="shared" si="0"/>
        <v>3.9774999999999068</v>
      </c>
    </row>
    <row r="9" spans="1:2">
      <c r="A9">
        <f t="shared" si="1"/>
        <v>1.0299999999999994</v>
      </c>
      <c r="B9">
        <f t="shared" si="0"/>
        <v>4.7129999999998802</v>
      </c>
    </row>
    <row r="10" spans="1:2">
      <c r="A10">
        <f t="shared" si="1"/>
        <v>1.0349999999999993</v>
      </c>
      <c r="B10">
        <f t="shared" si="0"/>
        <v>5.448499999999882</v>
      </c>
    </row>
    <row r="11" spans="1:2">
      <c r="A11">
        <f t="shared" si="1"/>
        <v>1.0399999999999991</v>
      </c>
      <c r="B11">
        <f t="shared" si="0"/>
        <v>6.1839999999998554</v>
      </c>
    </row>
    <row r="12" spans="1:2">
      <c r="A12">
        <f t="shared" si="1"/>
        <v>1.044999999999999</v>
      </c>
      <c r="B12">
        <f t="shared" si="0"/>
        <v>6.9194999999998288</v>
      </c>
    </row>
    <row r="13" spans="1:2">
      <c r="A13">
        <f t="shared" si="1"/>
        <v>1.0499999999999989</v>
      </c>
      <c r="B13">
        <f t="shared" si="0"/>
        <v>7.6549999999998306</v>
      </c>
    </row>
    <row r="14" spans="1:2">
      <c r="A14">
        <f t="shared" si="1"/>
        <v>1.0549999999999988</v>
      </c>
      <c r="B14">
        <f t="shared" si="0"/>
        <v>8.390499999999804</v>
      </c>
    </row>
    <row r="15" spans="1:2">
      <c r="A15">
        <f t="shared" si="1"/>
        <v>1.0599999999999987</v>
      </c>
      <c r="B15">
        <f t="shared" si="0"/>
        <v>9.1259999999998058</v>
      </c>
    </row>
    <row r="16" spans="1:2">
      <c r="A16">
        <f t="shared" si="1"/>
        <v>1.0649999999999986</v>
      </c>
      <c r="B16">
        <f t="shared" si="0"/>
        <v>9.8614999999997792</v>
      </c>
    </row>
    <row r="17" spans="1:2">
      <c r="A17">
        <f t="shared" si="1"/>
        <v>1.0699999999999985</v>
      </c>
      <c r="B17">
        <f t="shared" si="0"/>
        <v>10.596999999999753</v>
      </c>
    </row>
    <row r="18" spans="1:2">
      <c r="A18">
        <f t="shared" si="1"/>
        <v>1.0749999999999984</v>
      </c>
      <c r="B18">
        <f t="shared" si="0"/>
        <v>11.332499999999754</v>
      </c>
    </row>
    <row r="19" spans="1:2">
      <c r="A19">
        <f t="shared" si="1"/>
        <v>1.0799999999999983</v>
      </c>
      <c r="B19">
        <f t="shared" si="0"/>
        <v>12.067999999999728</v>
      </c>
    </row>
    <row r="20" spans="1:2">
      <c r="A20">
        <f t="shared" si="1"/>
        <v>1.0849999999999982</v>
      </c>
      <c r="B20">
        <f t="shared" si="0"/>
        <v>12.80349999999973</v>
      </c>
    </row>
    <row r="21" spans="1:2">
      <c r="A21">
        <f t="shared" si="1"/>
        <v>1.0899999999999981</v>
      </c>
      <c r="B21">
        <f t="shared" si="0"/>
        <v>13.538999999999703</v>
      </c>
    </row>
    <row r="22" spans="1:2">
      <c r="A22">
        <f t="shared" si="1"/>
        <v>1.094999999999998</v>
      </c>
      <c r="B22">
        <f t="shared" si="0"/>
        <v>14.274499999999676</v>
      </c>
    </row>
    <row r="23" spans="1:2">
      <c r="A23">
        <f t="shared" si="1"/>
        <v>1.0999999999999979</v>
      </c>
      <c r="B23">
        <f t="shared" si="0"/>
        <v>15.009999999999678</v>
      </c>
    </row>
    <row r="24" spans="1:2">
      <c r="A24">
        <f t="shared" si="1"/>
        <v>1.1049999999999978</v>
      </c>
      <c r="B24">
        <f t="shared" si="0"/>
        <v>15.745499999999652</v>
      </c>
    </row>
    <row r="25" spans="1:2">
      <c r="A25">
        <f t="shared" si="1"/>
        <v>1.1099999999999977</v>
      </c>
      <c r="B25">
        <f t="shared" si="0"/>
        <v>16.480999999999625</v>
      </c>
    </row>
    <row r="26" spans="1:2">
      <c r="A26">
        <f t="shared" si="1"/>
        <v>1.1149999999999975</v>
      </c>
      <c r="B26">
        <f t="shared" si="0"/>
        <v>17.216499999999627</v>
      </c>
    </row>
    <row r="27" spans="1:2">
      <c r="A27">
        <f t="shared" si="1"/>
        <v>1.1199999999999974</v>
      </c>
      <c r="B27">
        <f t="shared" si="0"/>
        <v>17.9519999999996</v>
      </c>
    </row>
    <row r="28" spans="1:2">
      <c r="A28">
        <f t="shared" si="1"/>
        <v>1.1249999999999973</v>
      </c>
      <c r="B28">
        <f t="shared" si="0"/>
        <v>18.687499999999602</v>
      </c>
    </row>
    <row r="29" spans="1:2">
      <c r="A29">
        <f t="shared" si="1"/>
        <v>1.1299999999999972</v>
      </c>
      <c r="B29">
        <f t="shared" si="0"/>
        <v>19.422999999999575</v>
      </c>
    </row>
    <row r="30" spans="1:2">
      <c r="A30">
        <f t="shared" si="1"/>
        <v>1.1349999999999971</v>
      </c>
      <c r="B30">
        <f t="shared" si="0"/>
        <v>20.158499999999549</v>
      </c>
    </row>
    <row r="31" spans="1:2">
      <c r="A31">
        <f t="shared" si="1"/>
        <v>1.139999999999997</v>
      </c>
      <c r="B31">
        <f t="shared" si="0"/>
        <v>20.893999999999551</v>
      </c>
    </row>
    <row r="32" spans="1:2">
      <c r="A32">
        <f t="shared" si="1"/>
        <v>1.1449999999999969</v>
      </c>
      <c r="B32">
        <f t="shared" si="0"/>
        <v>21.629499999999524</v>
      </c>
    </row>
    <row r="33" spans="1:2">
      <c r="A33">
        <f t="shared" si="1"/>
        <v>1.1499999999999968</v>
      </c>
      <c r="B33">
        <f t="shared" si="0"/>
        <v>22.364999999999526</v>
      </c>
    </row>
    <row r="34" spans="1:2">
      <c r="A34">
        <f t="shared" si="1"/>
        <v>1.1549999999999967</v>
      </c>
      <c r="B34">
        <f t="shared" si="0"/>
        <v>23.100499999999499</v>
      </c>
    </row>
    <row r="35" spans="1:2">
      <c r="A35">
        <f t="shared" si="1"/>
        <v>1.1599999999999966</v>
      </c>
      <c r="B35">
        <f t="shared" si="0"/>
        <v>23.835999999999473</v>
      </c>
    </row>
    <row r="36" spans="1:2">
      <c r="A36">
        <f t="shared" si="1"/>
        <v>1.1649999999999965</v>
      </c>
      <c r="B36">
        <f t="shared" si="0"/>
        <v>24.571499999999475</v>
      </c>
    </row>
    <row r="37" spans="1:2">
      <c r="A37">
        <f t="shared" si="1"/>
        <v>1.1699999999999964</v>
      </c>
      <c r="B37">
        <f t="shared" si="0"/>
        <v>25.306999999999448</v>
      </c>
    </row>
    <row r="38" spans="1:2">
      <c r="A38">
        <f t="shared" si="1"/>
        <v>1.1749999999999963</v>
      </c>
      <c r="B38">
        <f t="shared" si="0"/>
        <v>26.042499999999421</v>
      </c>
    </row>
    <row r="39" spans="1:2">
      <c r="A39">
        <f t="shared" si="1"/>
        <v>1.1799999999999962</v>
      </c>
      <c r="B39">
        <f t="shared" si="0"/>
        <v>26.777999999999423</v>
      </c>
    </row>
    <row r="40" spans="1:2">
      <c r="A40">
        <f t="shared" si="1"/>
        <v>1.1849999999999961</v>
      </c>
      <c r="B40">
        <f t="shared" si="0"/>
        <v>27.513499999999397</v>
      </c>
    </row>
    <row r="41" spans="1:2">
      <c r="A41">
        <f t="shared" si="1"/>
        <v>1.1899999999999959</v>
      </c>
      <c r="B41">
        <f t="shared" si="0"/>
        <v>28.248999999999398</v>
      </c>
    </row>
    <row r="42" spans="1:2">
      <c r="A42">
        <f t="shared" si="1"/>
        <v>1.1949999999999958</v>
      </c>
      <c r="B42">
        <f t="shared" si="0"/>
        <v>28.984499999999372</v>
      </c>
    </row>
    <row r="43" spans="1:2">
      <c r="A43">
        <f t="shared" si="1"/>
        <v>1.1999999999999957</v>
      </c>
      <c r="B43">
        <f t="shared" si="0"/>
        <v>29.719999999999345</v>
      </c>
    </row>
    <row r="44" spans="1:2">
      <c r="A44">
        <f t="shared" si="1"/>
        <v>1.2049999999999956</v>
      </c>
      <c r="B44">
        <f t="shared" si="0"/>
        <v>30.455499999999347</v>
      </c>
    </row>
    <row r="45" spans="1:2">
      <c r="A45">
        <f t="shared" si="1"/>
        <v>1.2099999999999955</v>
      </c>
      <c r="B45">
        <f t="shared" si="0"/>
        <v>31.19099999999932</v>
      </c>
    </row>
    <row r="46" spans="1:2">
      <c r="A46">
        <f t="shared" si="1"/>
        <v>1.2149999999999954</v>
      </c>
      <c r="B46">
        <f t="shared" si="0"/>
        <v>31.926499999999294</v>
      </c>
    </row>
    <row r="47" spans="1:2">
      <c r="A47">
        <f t="shared" si="1"/>
        <v>1.2199999999999953</v>
      </c>
      <c r="B47">
        <f t="shared" si="0"/>
        <v>32.661999999999296</v>
      </c>
    </row>
    <row r="48" spans="1:2">
      <c r="A48">
        <f t="shared" si="1"/>
        <v>1.2249999999999952</v>
      </c>
      <c r="B48">
        <f t="shared" si="0"/>
        <v>33.397499999999269</v>
      </c>
    </row>
    <row r="49" spans="1:2">
      <c r="A49">
        <f t="shared" si="1"/>
        <v>1.2299999999999951</v>
      </c>
      <c r="B49">
        <f t="shared" si="0"/>
        <v>34.132999999999271</v>
      </c>
    </row>
    <row r="50" spans="1:2">
      <c r="A50">
        <f t="shared" si="1"/>
        <v>1.234999999999995</v>
      </c>
      <c r="B50">
        <f t="shared" si="0"/>
        <v>34.868499999999244</v>
      </c>
    </row>
    <row r="51" spans="1:2">
      <c r="A51">
        <f t="shared" si="1"/>
        <v>1.2399999999999949</v>
      </c>
      <c r="B51">
        <f t="shared" si="0"/>
        <v>35.603999999999218</v>
      </c>
    </row>
    <row r="52" spans="1:2">
      <c r="A52">
        <f t="shared" si="1"/>
        <v>1.2449999999999948</v>
      </c>
      <c r="B52">
        <f t="shared" si="0"/>
        <v>36.339499999999219</v>
      </c>
    </row>
    <row r="53" spans="1:2">
      <c r="A53">
        <f t="shared" si="1"/>
        <v>1.2499999999999947</v>
      </c>
      <c r="B53">
        <f t="shared" si="0"/>
        <v>37.074999999999193</v>
      </c>
    </row>
    <row r="54" spans="1:2">
      <c r="A54">
        <f t="shared" si="1"/>
        <v>1.2549999999999946</v>
      </c>
      <c r="B54">
        <f t="shared" si="0"/>
        <v>37.810499999999195</v>
      </c>
    </row>
    <row r="55" spans="1:2">
      <c r="A55">
        <f t="shared" si="1"/>
        <v>1.2599999999999945</v>
      </c>
      <c r="B55">
        <f t="shared" si="0"/>
        <v>38.545999999999168</v>
      </c>
    </row>
    <row r="56" spans="1:2">
      <c r="A56">
        <f t="shared" si="1"/>
        <v>1.2649999999999944</v>
      </c>
      <c r="B56">
        <f t="shared" si="0"/>
        <v>39.281499999999141</v>
      </c>
    </row>
    <row r="57" spans="1:2">
      <c r="A57">
        <f t="shared" si="1"/>
        <v>1.2699999999999942</v>
      </c>
      <c r="B57">
        <f t="shared" si="0"/>
        <v>40.016999999999143</v>
      </c>
    </row>
    <row r="58" spans="1:2">
      <c r="A58">
        <f t="shared" si="1"/>
        <v>1.2749999999999941</v>
      </c>
      <c r="B58">
        <f t="shared" si="0"/>
        <v>40.752499999999117</v>
      </c>
    </row>
    <row r="59" spans="1:2">
      <c r="A59">
        <f t="shared" si="1"/>
        <v>1.279999999999994</v>
      </c>
      <c r="B59">
        <f t="shared" si="0"/>
        <v>41.48799999999909</v>
      </c>
    </row>
    <row r="60" spans="1:2">
      <c r="A60">
        <f t="shared" si="1"/>
        <v>1.2849999999999939</v>
      </c>
      <c r="B60">
        <f t="shared" si="0"/>
        <v>42.223499999999092</v>
      </c>
    </row>
    <row r="61" spans="1:2">
      <c r="A61">
        <f t="shared" si="1"/>
        <v>1.2899999999999938</v>
      </c>
      <c r="B61">
        <f t="shared" si="0"/>
        <v>42.958999999999065</v>
      </c>
    </row>
    <row r="62" spans="1:2">
      <c r="A62">
        <f t="shared" ref="A62:A125" si="2">A61+0.005</f>
        <v>1.2949999999999937</v>
      </c>
      <c r="B62">
        <f t="shared" si="0"/>
        <v>43.694499999999067</v>
      </c>
    </row>
    <row r="63" spans="1:2">
      <c r="A63">
        <f t="shared" si="2"/>
        <v>1.2999999999999936</v>
      </c>
      <c r="B63">
        <f t="shared" si="0"/>
        <v>44.42999999999904</v>
      </c>
    </row>
    <row r="64" spans="1:2">
      <c r="A64">
        <f t="shared" si="2"/>
        <v>1.3049999999999935</v>
      </c>
      <c r="B64">
        <f t="shared" si="0"/>
        <v>45.165499999999014</v>
      </c>
    </row>
    <row r="65" spans="1:2">
      <c r="A65">
        <f t="shared" si="2"/>
        <v>1.3099999999999934</v>
      </c>
      <c r="B65">
        <f t="shared" si="0"/>
        <v>45.900999999999016</v>
      </c>
    </row>
    <row r="66" spans="1:2">
      <c r="A66">
        <f t="shared" si="2"/>
        <v>1.3149999999999933</v>
      </c>
      <c r="B66">
        <f t="shared" si="0"/>
        <v>46.636499999998989</v>
      </c>
    </row>
    <row r="67" spans="1:2">
      <c r="A67">
        <f t="shared" si="2"/>
        <v>1.3199999999999932</v>
      </c>
      <c r="B67">
        <f t="shared" ref="B67:B130" si="3">147.1*A67-146.8</f>
        <v>47.371999999998991</v>
      </c>
    </row>
    <row r="68" spans="1:2">
      <c r="A68">
        <f t="shared" si="2"/>
        <v>1.3249999999999931</v>
      </c>
      <c r="B68">
        <f t="shared" si="3"/>
        <v>48.107499999998964</v>
      </c>
    </row>
    <row r="69" spans="1:2">
      <c r="A69">
        <f t="shared" si="2"/>
        <v>1.329999999999993</v>
      </c>
      <c r="B69">
        <f t="shared" si="3"/>
        <v>48.842999999998938</v>
      </c>
    </row>
    <row r="70" spans="1:2">
      <c r="A70">
        <f t="shared" si="2"/>
        <v>1.3349999999999929</v>
      </c>
      <c r="B70">
        <f t="shared" si="3"/>
        <v>49.57849999999894</v>
      </c>
    </row>
    <row r="71" spans="1:2">
      <c r="A71">
        <f t="shared" si="2"/>
        <v>1.3399999999999928</v>
      </c>
      <c r="B71">
        <f t="shared" si="3"/>
        <v>50.313999999998913</v>
      </c>
    </row>
    <row r="72" spans="1:2">
      <c r="A72">
        <f t="shared" si="2"/>
        <v>1.3449999999999926</v>
      </c>
      <c r="B72">
        <f t="shared" si="3"/>
        <v>51.049499999998886</v>
      </c>
    </row>
    <row r="73" spans="1:2">
      <c r="A73">
        <f t="shared" si="2"/>
        <v>1.3499999999999925</v>
      </c>
      <c r="B73">
        <f t="shared" si="3"/>
        <v>51.784999999998888</v>
      </c>
    </row>
    <row r="74" spans="1:2">
      <c r="A74">
        <f t="shared" si="2"/>
        <v>1.3549999999999924</v>
      </c>
      <c r="B74">
        <f t="shared" si="3"/>
        <v>52.520499999998862</v>
      </c>
    </row>
    <row r="75" spans="1:2">
      <c r="A75">
        <f t="shared" si="2"/>
        <v>1.3599999999999923</v>
      </c>
      <c r="B75">
        <f t="shared" si="3"/>
        <v>53.255999999998863</v>
      </c>
    </row>
    <row r="76" spans="1:2">
      <c r="A76">
        <f t="shared" si="2"/>
        <v>1.3649999999999922</v>
      </c>
      <c r="B76">
        <f t="shared" si="3"/>
        <v>53.991499999998837</v>
      </c>
    </row>
    <row r="77" spans="1:2">
      <c r="A77">
        <f t="shared" si="2"/>
        <v>1.3699999999999921</v>
      </c>
      <c r="B77">
        <f t="shared" si="3"/>
        <v>54.72699999999881</v>
      </c>
    </row>
    <row r="78" spans="1:2">
      <c r="A78">
        <f t="shared" si="2"/>
        <v>1.374999999999992</v>
      </c>
      <c r="B78">
        <f t="shared" si="3"/>
        <v>55.462499999998812</v>
      </c>
    </row>
    <row r="79" spans="1:2">
      <c r="A79">
        <f t="shared" si="2"/>
        <v>1.3799999999999919</v>
      </c>
      <c r="B79">
        <f t="shared" si="3"/>
        <v>56.197999999998785</v>
      </c>
    </row>
    <row r="80" spans="1:2">
      <c r="A80">
        <f t="shared" si="2"/>
        <v>1.3849999999999918</v>
      </c>
      <c r="B80">
        <f t="shared" si="3"/>
        <v>56.933499999998787</v>
      </c>
    </row>
    <row r="81" spans="1:2">
      <c r="A81">
        <f t="shared" si="2"/>
        <v>1.3899999999999917</v>
      </c>
      <c r="B81">
        <f t="shared" si="3"/>
        <v>57.668999999998761</v>
      </c>
    </row>
    <row r="82" spans="1:2">
      <c r="A82">
        <f t="shared" si="2"/>
        <v>1.3949999999999916</v>
      </c>
      <c r="B82">
        <f t="shared" si="3"/>
        <v>58.404499999998734</v>
      </c>
    </row>
    <row r="83" spans="1:2">
      <c r="A83">
        <f t="shared" si="2"/>
        <v>1.3999999999999915</v>
      </c>
      <c r="B83">
        <f t="shared" si="3"/>
        <v>59.139999999998736</v>
      </c>
    </row>
    <row r="84" spans="1:2">
      <c r="A84">
        <f t="shared" si="2"/>
        <v>1.4049999999999914</v>
      </c>
      <c r="B84">
        <f t="shared" si="3"/>
        <v>59.875499999998709</v>
      </c>
    </row>
    <row r="85" spans="1:2">
      <c r="A85">
        <f t="shared" si="2"/>
        <v>1.4099999999999913</v>
      </c>
      <c r="B85">
        <f t="shared" si="3"/>
        <v>60.610999999998683</v>
      </c>
    </row>
    <row r="86" spans="1:2">
      <c r="A86">
        <f t="shared" si="2"/>
        <v>1.4149999999999912</v>
      </c>
      <c r="B86">
        <f t="shared" si="3"/>
        <v>61.346499999998684</v>
      </c>
    </row>
    <row r="87" spans="1:2">
      <c r="A87">
        <f t="shared" si="2"/>
        <v>1.419999999999991</v>
      </c>
      <c r="B87">
        <f t="shared" si="3"/>
        <v>62.081999999998658</v>
      </c>
    </row>
    <row r="88" spans="1:2">
      <c r="A88">
        <f t="shared" si="2"/>
        <v>1.4249999999999909</v>
      </c>
      <c r="B88">
        <f t="shared" si="3"/>
        <v>62.81749999999866</v>
      </c>
    </row>
    <row r="89" spans="1:2">
      <c r="A89">
        <f t="shared" si="2"/>
        <v>1.4299999999999908</v>
      </c>
      <c r="B89">
        <f t="shared" si="3"/>
        <v>63.552999999998633</v>
      </c>
    </row>
    <row r="90" spans="1:2">
      <c r="A90">
        <f t="shared" si="2"/>
        <v>1.4349999999999907</v>
      </c>
      <c r="B90">
        <f t="shared" si="3"/>
        <v>64.288499999998606</v>
      </c>
    </row>
    <row r="91" spans="1:2">
      <c r="A91">
        <f t="shared" si="2"/>
        <v>1.4399999999999906</v>
      </c>
      <c r="B91">
        <f t="shared" si="3"/>
        <v>65.023999999998608</v>
      </c>
    </row>
    <row r="92" spans="1:2">
      <c r="A92">
        <f t="shared" si="2"/>
        <v>1.4449999999999905</v>
      </c>
      <c r="B92">
        <f t="shared" si="3"/>
        <v>65.759499999998582</v>
      </c>
    </row>
    <row r="93" spans="1:2">
      <c r="A93">
        <f t="shared" si="2"/>
        <v>1.4499999999999904</v>
      </c>
      <c r="B93">
        <f t="shared" si="3"/>
        <v>66.494999999998583</v>
      </c>
    </row>
    <row r="94" spans="1:2">
      <c r="A94">
        <f t="shared" si="2"/>
        <v>1.4549999999999903</v>
      </c>
      <c r="B94">
        <f t="shared" si="3"/>
        <v>67.230499999998557</v>
      </c>
    </row>
    <row r="95" spans="1:2">
      <c r="A95">
        <f t="shared" si="2"/>
        <v>1.4599999999999902</v>
      </c>
      <c r="B95">
        <f t="shared" si="3"/>
        <v>67.96599999999853</v>
      </c>
    </row>
    <row r="96" spans="1:2">
      <c r="A96">
        <f t="shared" si="2"/>
        <v>1.4649999999999901</v>
      </c>
      <c r="B96">
        <f t="shared" si="3"/>
        <v>68.701499999998532</v>
      </c>
    </row>
    <row r="97" spans="1:2">
      <c r="A97">
        <f t="shared" si="2"/>
        <v>1.46999999999999</v>
      </c>
      <c r="B97">
        <f t="shared" si="3"/>
        <v>69.436999999998505</v>
      </c>
    </row>
    <row r="98" spans="1:2">
      <c r="A98">
        <f t="shared" si="2"/>
        <v>1.4749999999999899</v>
      </c>
      <c r="B98">
        <f t="shared" si="3"/>
        <v>70.172499999998479</v>
      </c>
    </row>
    <row r="99" spans="1:2">
      <c r="A99">
        <f t="shared" si="2"/>
        <v>1.4799999999999898</v>
      </c>
      <c r="B99">
        <f t="shared" si="3"/>
        <v>70.907999999998481</v>
      </c>
    </row>
    <row r="100" spans="1:2">
      <c r="A100">
        <f t="shared" si="2"/>
        <v>1.4849999999999897</v>
      </c>
      <c r="B100">
        <f t="shared" si="3"/>
        <v>71.643499999998454</v>
      </c>
    </row>
    <row r="101" spans="1:2">
      <c r="A101">
        <f t="shared" si="2"/>
        <v>1.4899999999999896</v>
      </c>
      <c r="B101">
        <f t="shared" si="3"/>
        <v>72.378999999998456</v>
      </c>
    </row>
    <row r="102" spans="1:2">
      <c r="A102">
        <f t="shared" si="2"/>
        <v>1.4949999999999894</v>
      </c>
      <c r="B102">
        <f t="shared" si="3"/>
        <v>73.114499999998429</v>
      </c>
    </row>
    <row r="103" spans="1:2">
      <c r="A103">
        <f t="shared" si="2"/>
        <v>1.4999999999999893</v>
      </c>
      <c r="B103">
        <f t="shared" si="3"/>
        <v>73.849999999998403</v>
      </c>
    </row>
    <row r="104" spans="1:2">
      <c r="A104">
        <f t="shared" si="2"/>
        <v>1.5049999999999892</v>
      </c>
      <c r="B104">
        <f t="shared" si="3"/>
        <v>74.585499999998405</v>
      </c>
    </row>
    <row r="105" spans="1:2">
      <c r="A105">
        <f t="shared" si="2"/>
        <v>1.5099999999999891</v>
      </c>
      <c r="B105">
        <f t="shared" si="3"/>
        <v>75.320999999998378</v>
      </c>
    </row>
    <row r="106" spans="1:2">
      <c r="A106">
        <f t="shared" si="2"/>
        <v>1.514999999999989</v>
      </c>
      <c r="B106">
        <f t="shared" si="3"/>
        <v>76.056499999998351</v>
      </c>
    </row>
    <row r="107" spans="1:2">
      <c r="A107">
        <f t="shared" si="2"/>
        <v>1.5199999999999889</v>
      </c>
      <c r="B107">
        <f t="shared" si="3"/>
        <v>76.791999999998353</v>
      </c>
    </row>
    <row r="108" spans="1:2">
      <c r="A108">
        <f t="shared" si="2"/>
        <v>1.5249999999999888</v>
      </c>
      <c r="B108">
        <f t="shared" si="3"/>
        <v>77.527499999998327</v>
      </c>
    </row>
    <row r="109" spans="1:2">
      <c r="A109">
        <f t="shared" si="2"/>
        <v>1.5299999999999887</v>
      </c>
      <c r="B109">
        <f t="shared" si="3"/>
        <v>78.262999999998328</v>
      </c>
    </row>
    <row r="110" spans="1:2">
      <c r="A110">
        <f t="shared" si="2"/>
        <v>1.5349999999999886</v>
      </c>
      <c r="B110">
        <f t="shared" si="3"/>
        <v>78.998499999998302</v>
      </c>
    </row>
    <row r="111" spans="1:2">
      <c r="A111">
        <f t="shared" si="2"/>
        <v>1.5399999999999885</v>
      </c>
      <c r="B111">
        <f t="shared" si="3"/>
        <v>79.733999999998275</v>
      </c>
    </row>
    <row r="112" spans="1:2">
      <c r="A112">
        <f t="shared" si="2"/>
        <v>1.5449999999999884</v>
      </c>
      <c r="B112">
        <f t="shared" si="3"/>
        <v>80.469499999998277</v>
      </c>
    </row>
    <row r="113" spans="1:2">
      <c r="A113">
        <f t="shared" si="2"/>
        <v>1.5499999999999883</v>
      </c>
      <c r="B113">
        <f t="shared" si="3"/>
        <v>81.20499999999825</v>
      </c>
    </row>
    <row r="114" spans="1:2">
      <c r="A114">
        <f t="shared" si="2"/>
        <v>1.5549999999999882</v>
      </c>
      <c r="B114">
        <f t="shared" si="3"/>
        <v>81.940499999998252</v>
      </c>
    </row>
    <row r="115" spans="1:2">
      <c r="A115">
        <f t="shared" si="2"/>
        <v>1.5599999999999881</v>
      </c>
      <c r="B115">
        <f t="shared" si="3"/>
        <v>82.675999999998226</v>
      </c>
    </row>
    <row r="116" spans="1:2">
      <c r="A116">
        <f t="shared" si="2"/>
        <v>1.564999999999988</v>
      </c>
      <c r="B116">
        <f t="shared" si="3"/>
        <v>83.411499999998199</v>
      </c>
    </row>
    <row r="117" spans="1:2">
      <c r="A117">
        <f t="shared" si="2"/>
        <v>1.5699999999999878</v>
      </c>
      <c r="B117">
        <f t="shared" si="3"/>
        <v>84.146999999998201</v>
      </c>
    </row>
    <row r="118" spans="1:2">
      <c r="A118">
        <f t="shared" si="2"/>
        <v>1.5749999999999877</v>
      </c>
      <c r="B118">
        <f t="shared" si="3"/>
        <v>84.882499999998174</v>
      </c>
    </row>
    <row r="119" spans="1:2">
      <c r="A119">
        <f t="shared" si="2"/>
        <v>1.5799999999999876</v>
      </c>
      <c r="B119">
        <f t="shared" si="3"/>
        <v>85.617999999998148</v>
      </c>
    </row>
    <row r="120" spans="1:2">
      <c r="A120">
        <f t="shared" si="2"/>
        <v>1.5849999999999875</v>
      </c>
      <c r="B120">
        <f t="shared" si="3"/>
        <v>86.353499999998149</v>
      </c>
    </row>
    <row r="121" spans="1:2">
      <c r="A121">
        <f t="shared" si="2"/>
        <v>1.5899999999999874</v>
      </c>
      <c r="B121">
        <f t="shared" si="3"/>
        <v>87.088999999998123</v>
      </c>
    </row>
    <row r="122" spans="1:2">
      <c r="A122">
        <f t="shared" si="2"/>
        <v>1.5949999999999873</v>
      </c>
      <c r="B122">
        <f t="shared" si="3"/>
        <v>87.824499999998125</v>
      </c>
    </row>
    <row r="123" spans="1:2">
      <c r="A123">
        <f t="shared" si="2"/>
        <v>1.5999999999999872</v>
      </c>
      <c r="B123">
        <f t="shared" si="3"/>
        <v>88.559999999998098</v>
      </c>
    </row>
    <row r="124" spans="1:2">
      <c r="A124">
        <f t="shared" si="2"/>
        <v>1.6049999999999871</v>
      </c>
      <c r="B124">
        <f t="shared" si="3"/>
        <v>89.295499999998071</v>
      </c>
    </row>
    <row r="125" spans="1:2">
      <c r="A125">
        <f t="shared" si="2"/>
        <v>1.609999999999987</v>
      </c>
      <c r="B125">
        <f t="shared" si="3"/>
        <v>90.030999999998073</v>
      </c>
    </row>
    <row r="126" spans="1:2">
      <c r="A126">
        <f t="shared" ref="A126:A154" si="4">A125+0.005</f>
        <v>1.6149999999999869</v>
      </c>
      <c r="B126">
        <f t="shared" si="3"/>
        <v>90.766499999998047</v>
      </c>
    </row>
    <row r="127" spans="1:2">
      <c r="A127">
        <f t="shared" si="4"/>
        <v>1.6199999999999868</v>
      </c>
      <c r="B127">
        <f t="shared" si="3"/>
        <v>91.501999999998048</v>
      </c>
    </row>
    <row r="128" spans="1:2">
      <c r="A128">
        <f t="shared" si="4"/>
        <v>1.6249999999999867</v>
      </c>
      <c r="B128">
        <f t="shared" si="3"/>
        <v>92.237499999998022</v>
      </c>
    </row>
    <row r="129" spans="1:2">
      <c r="A129">
        <f t="shared" si="4"/>
        <v>1.6299999999999866</v>
      </c>
      <c r="B129">
        <f t="shared" si="3"/>
        <v>92.972999999997995</v>
      </c>
    </row>
    <row r="130" spans="1:2">
      <c r="A130">
        <f t="shared" si="4"/>
        <v>1.6349999999999865</v>
      </c>
      <c r="B130">
        <f t="shared" si="3"/>
        <v>93.708499999997997</v>
      </c>
    </row>
    <row r="131" spans="1:2">
      <c r="A131">
        <f t="shared" si="4"/>
        <v>1.6399999999999864</v>
      </c>
      <c r="B131">
        <f t="shared" ref="B131:B154" si="5">147.1*A131-146.8</f>
        <v>94.44399999999797</v>
      </c>
    </row>
    <row r="132" spans="1:2">
      <c r="A132">
        <f t="shared" si="4"/>
        <v>1.6449999999999863</v>
      </c>
      <c r="B132">
        <f t="shared" si="5"/>
        <v>95.179499999997944</v>
      </c>
    </row>
    <row r="133" spans="1:2">
      <c r="A133">
        <f t="shared" si="4"/>
        <v>1.6499999999999861</v>
      </c>
      <c r="B133">
        <f t="shared" si="5"/>
        <v>95.914999999997946</v>
      </c>
    </row>
    <row r="134" spans="1:2">
      <c r="A134">
        <f t="shared" si="4"/>
        <v>1.654999999999986</v>
      </c>
      <c r="B134">
        <f t="shared" si="5"/>
        <v>96.650499999997919</v>
      </c>
    </row>
    <row r="135" spans="1:2">
      <c r="A135">
        <f t="shared" si="4"/>
        <v>1.6599999999999859</v>
      </c>
      <c r="B135">
        <f t="shared" si="5"/>
        <v>97.385999999997921</v>
      </c>
    </row>
    <row r="136" spans="1:2">
      <c r="A136">
        <f t="shared" si="4"/>
        <v>1.6649999999999858</v>
      </c>
      <c r="B136">
        <f t="shared" si="5"/>
        <v>98.121499999997894</v>
      </c>
    </row>
    <row r="137" spans="1:2">
      <c r="A137">
        <f t="shared" si="4"/>
        <v>1.6699999999999857</v>
      </c>
      <c r="B137">
        <f t="shared" si="5"/>
        <v>98.856999999997868</v>
      </c>
    </row>
    <row r="138" spans="1:2">
      <c r="A138">
        <f t="shared" si="4"/>
        <v>1.6749999999999856</v>
      </c>
      <c r="B138">
        <f t="shared" si="5"/>
        <v>99.59249999999787</v>
      </c>
    </row>
    <row r="139" spans="1:2">
      <c r="A139">
        <f t="shared" si="4"/>
        <v>1.6799999999999855</v>
      </c>
      <c r="B139">
        <f t="shared" si="5"/>
        <v>100.32799999999784</v>
      </c>
    </row>
    <row r="140" spans="1:2">
      <c r="A140">
        <f t="shared" si="4"/>
        <v>1.6849999999999854</v>
      </c>
      <c r="B140">
        <f t="shared" si="5"/>
        <v>101.06349999999784</v>
      </c>
    </row>
    <row r="141" spans="1:2">
      <c r="A141">
        <f t="shared" si="4"/>
        <v>1.6899999999999853</v>
      </c>
      <c r="B141">
        <f t="shared" si="5"/>
        <v>101.79899999999782</v>
      </c>
    </row>
    <row r="142" spans="1:2">
      <c r="A142">
        <f t="shared" si="4"/>
        <v>1.6949999999999852</v>
      </c>
      <c r="B142">
        <f t="shared" si="5"/>
        <v>102.53449999999779</v>
      </c>
    </row>
    <row r="143" spans="1:2">
      <c r="A143">
        <f t="shared" si="4"/>
        <v>1.6999999999999851</v>
      </c>
      <c r="B143">
        <f t="shared" si="5"/>
        <v>103.26999999999779</v>
      </c>
    </row>
    <row r="144" spans="1:2">
      <c r="A144">
        <f t="shared" si="4"/>
        <v>1.704999999999985</v>
      </c>
      <c r="B144">
        <f t="shared" si="5"/>
        <v>104.00549999999777</v>
      </c>
    </row>
    <row r="145" spans="1:2">
      <c r="A145">
        <f t="shared" si="4"/>
        <v>1.7099999999999849</v>
      </c>
      <c r="B145">
        <f t="shared" si="5"/>
        <v>104.74099999999774</v>
      </c>
    </row>
    <row r="146" spans="1:2">
      <c r="A146">
        <f t="shared" si="4"/>
        <v>1.7149999999999848</v>
      </c>
      <c r="B146">
        <f t="shared" si="5"/>
        <v>105.47649999999774</v>
      </c>
    </row>
    <row r="147" spans="1:2">
      <c r="A147">
        <f t="shared" si="4"/>
        <v>1.7199999999999847</v>
      </c>
      <c r="B147">
        <f t="shared" si="5"/>
        <v>106.21199999999772</v>
      </c>
    </row>
    <row r="148" spans="1:2">
      <c r="A148">
        <f t="shared" si="4"/>
        <v>1.7249999999999845</v>
      </c>
      <c r="B148">
        <f t="shared" si="5"/>
        <v>106.94749999999772</v>
      </c>
    </row>
    <row r="149" spans="1:2">
      <c r="A149">
        <f t="shared" si="4"/>
        <v>1.7299999999999844</v>
      </c>
      <c r="B149">
        <f t="shared" si="5"/>
        <v>107.68299999999769</v>
      </c>
    </row>
    <row r="150" spans="1:2">
      <c r="A150">
        <f t="shared" si="4"/>
        <v>1.7349999999999843</v>
      </c>
      <c r="B150">
        <f t="shared" si="5"/>
        <v>108.41849999999766</v>
      </c>
    </row>
    <row r="151" spans="1:2">
      <c r="A151">
        <f t="shared" si="4"/>
        <v>1.7399999999999842</v>
      </c>
      <c r="B151">
        <f t="shared" si="5"/>
        <v>109.15399999999767</v>
      </c>
    </row>
    <row r="152" spans="1:2">
      <c r="A152">
        <f t="shared" si="4"/>
        <v>1.7449999999999841</v>
      </c>
      <c r="B152">
        <f t="shared" si="5"/>
        <v>109.88949999999767</v>
      </c>
    </row>
    <row r="153" spans="1:2">
      <c r="A153">
        <f t="shared" si="4"/>
        <v>1.749999999999984</v>
      </c>
      <c r="B153">
        <f t="shared" si="5"/>
        <v>110.62499999999761</v>
      </c>
    </row>
    <row r="154" spans="1:2">
      <c r="A154">
        <f t="shared" si="4"/>
        <v>1.7549999999999839</v>
      </c>
      <c r="B154">
        <f t="shared" si="5"/>
        <v>111.36049999999761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公式1</vt:lpstr>
      <vt:lpstr>公式2</vt:lpstr>
      <vt:lpstr>酒精</vt:lpstr>
      <vt:lpstr>密度、波美度、比重度对照表</vt:lpstr>
      <vt:lpstr>尿素</vt:lpstr>
      <vt:lpstr>硫酸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2021-01-04T11:10:01Z</dcterms:modified>
</cp:coreProperties>
</file>