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367D1-21D0-46C9-90B1-6DDE953D08C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S4" i="1" s="1"/>
  <c r="O5" i="1"/>
  <c r="S5" i="1" s="1"/>
  <c r="O6" i="1"/>
  <c r="S6" i="1" s="1"/>
  <c r="O7" i="1"/>
  <c r="S7" i="1" s="1"/>
  <c r="O8" i="1"/>
  <c r="S8" i="1" s="1"/>
  <c r="O3" i="1"/>
  <c r="S3" i="1" s="1"/>
  <c r="T7" i="1"/>
  <c r="T8" i="1"/>
  <c r="K3" i="1"/>
  <c r="K4" i="1"/>
  <c r="K5" i="1"/>
  <c r="K6" i="1"/>
  <c r="K7" i="1"/>
  <c r="K8" i="1"/>
  <c r="J4" i="1"/>
  <c r="J5" i="1"/>
  <c r="J6" i="1"/>
  <c r="J7" i="1"/>
  <c r="J8" i="1"/>
  <c r="J3" i="1"/>
  <c r="F4" i="1"/>
  <c r="G4" i="1" s="1"/>
  <c r="F8" i="1"/>
  <c r="G8" i="1" s="1"/>
  <c r="F3" i="1"/>
  <c r="G3" i="1" s="1"/>
  <c r="D4" i="1"/>
  <c r="D5" i="1"/>
  <c r="F5" i="1" s="1"/>
  <c r="G5" i="1" s="1"/>
  <c r="D6" i="1"/>
  <c r="F6" i="1" s="1"/>
  <c r="G6" i="1" s="1"/>
  <c r="D7" i="1"/>
  <c r="F7" i="1" s="1"/>
  <c r="G7" i="1" s="1"/>
  <c r="D8" i="1"/>
  <c r="D3" i="1"/>
  <c r="T6" i="1" l="1"/>
  <c r="T5" i="1"/>
  <c r="T4" i="1"/>
  <c r="T3" i="1"/>
</calcChain>
</file>

<file path=xl/sharedStrings.xml><?xml version="1.0" encoding="utf-8"?>
<sst xmlns="http://schemas.openxmlformats.org/spreadsheetml/2006/main" count="21" uniqueCount="18">
  <si>
    <t>Sonneblume</t>
  </si>
  <si>
    <t>Getreide</t>
  </si>
  <si>
    <t>Palme</t>
  </si>
  <si>
    <t>Möhre</t>
  </si>
  <si>
    <t>Himbeere</t>
  </si>
  <si>
    <t>Salat</t>
  </si>
  <si>
    <t>Waren</t>
  </si>
  <si>
    <t>Einkauf</t>
  </si>
  <si>
    <t>Verkauf</t>
  </si>
  <si>
    <t>Zeit</t>
  </si>
  <si>
    <t>Gewinn/Minute</t>
  </si>
  <si>
    <t>Gewinn</t>
  </si>
  <si>
    <t>Markverkauf</t>
  </si>
  <si>
    <t>Eisen-Gießkanne</t>
  </si>
  <si>
    <t>Lamm</t>
  </si>
  <si>
    <t>ZEIT bis KAUF in Min</t>
  </si>
  <si>
    <t>Sekunden Verspätung</t>
  </si>
  <si>
    <t>Wenn jeweils x Sekunden später geerntet wird.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</si>
</sst>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4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14.140625" customWidth="1"/>
    <col min="3" max="3" width="9.140625" style="1"/>
    <col min="4" max="4" width="14" customWidth="1"/>
    <col min="7" max="7" width="17.42578125" customWidth="1"/>
    <col min="10" max="10" width="15.7109375" style="2" customWidth="1"/>
    <col min="11" max="11" width="9.140625" style="2"/>
    <col min="12" max="12" width="5.42578125" customWidth="1"/>
    <col min="13" max="13" width="1.85546875" customWidth="1"/>
    <col min="14" max="14" width="9.140625" style="8"/>
    <col min="19" max="19" width="15.28515625" style="2" customWidth="1"/>
    <col min="20" max="20" width="9.140625" style="2"/>
  </cols>
  <sheetData>
    <row r="1" spans="1:20" s="4" customFormat="1" x14ac:dyDescent="0.25">
      <c r="A1" s="4" t="s">
        <v>6</v>
      </c>
      <c r="B1" s="4" t="s">
        <v>7</v>
      </c>
      <c r="C1" s="5" t="s">
        <v>8</v>
      </c>
      <c r="D1" s="4" t="s">
        <v>12</v>
      </c>
      <c r="E1" s="4" t="s">
        <v>9</v>
      </c>
      <c r="F1" s="4" t="s">
        <v>11</v>
      </c>
      <c r="G1" s="4" t="s">
        <v>10</v>
      </c>
      <c r="J1" s="6" t="s">
        <v>13</v>
      </c>
      <c r="K1" s="6" t="s">
        <v>14</v>
      </c>
      <c r="N1" s="7"/>
      <c r="O1" s="4" t="s">
        <v>17</v>
      </c>
      <c r="S1" s="6" t="s">
        <v>13</v>
      </c>
      <c r="T1" s="6" t="s">
        <v>14</v>
      </c>
    </row>
    <row r="2" spans="1:20" x14ac:dyDescent="0.25">
      <c r="J2" s="2">
        <v>200</v>
      </c>
      <c r="K2" s="2">
        <v>400</v>
      </c>
      <c r="N2" s="9">
        <v>60</v>
      </c>
      <c r="O2" t="s">
        <v>16</v>
      </c>
      <c r="S2" s="2">
        <v>200</v>
      </c>
      <c r="T2" s="2">
        <v>400</v>
      </c>
    </row>
    <row r="3" spans="1:20" x14ac:dyDescent="0.25">
      <c r="A3" t="s">
        <v>0</v>
      </c>
      <c r="B3">
        <v>5</v>
      </c>
      <c r="C3" s="1">
        <v>30</v>
      </c>
      <c r="D3">
        <f>C3/2</f>
        <v>15</v>
      </c>
      <c r="E3">
        <v>40</v>
      </c>
      <c r="F3">
        <f>D3-B3</f>
        <v>10</v>
      </c>
      <c r="G3">
        <f>60*F3/E3</f>
        <v>15</v>
      </c>
      <c r="J3" s="2">
        <f>J$2/$G3</f>
        <v>13.333333333333334</v>
      </c>
      <c r="K3" s="2">
        <f>K$2/$G3</f>
        <v>26.666666666666668</v>
      </c>
      <c r="O3">
        <f>60*F3/(E3+$N$2)</f>
        <v>6</v>
      </c>
      <c r="S3" s="2">
        <f>S$2/$O3</f>
        <v>33.333333333333336</v>
      </c>
      <c r="T3" s="2">
        <f>T$2/$O3</f>
        <v>66.666666666666671</v>
      </c>
    </row>
    <row r="4" spans="1:20" x14ac:dyDescent="0.25">
      <c r="A4" t="s">
        <v>1</v>
      </c>
      <c r="B4">
        <v>10</v>
      </c>
      <c r="C4" s="1">
        <v>50</v>
      </c>
      <c r="D4">
        <f t="shared" ref="D4:D8" si="0">C4/2</f>
        <v>25</v>
      </c>
      <c r="E4">
        <v>50</v>
      </c>
      <c r="F4">
        <f t="shared" ref="F4:F8" si="1">D4-B4</f>
        <v>15</v>
      </c>
      <c r="G4">
        <f t="shared" ref="G4:G8" si="2">60*F4/E4</f>
        <v>18</v>
      </c>
      <c r="J4" s="2">
        <f t="shared" ref="J4:K8" si="3">J$2/$G4</f>
        <v>11.111111111111111</v>
      </c>
      <c r="K4" s="2">
        <f t="shared" si="3"/>
        <v>22.222222222222221</v>
      </c>
      <c r="O4">
        <f t="shared" ref="O4:O8" si="4">60*F4/(E4+$N$2)</f>
        <v>8.1818181818181817</v>
      </c>
      <c r="S4" s="2">
        <f t="shared" ref="S4:T8" si="5">S$2/$O4</f>
        <v>24.444444444444446</v>
      </c>
      <c r="T4" s="2">
        <f t="shared" si="5"/>
        <v>48.888888888888893</v>
      </c>
    </row>
    <row r="5" spans="1:20" x14ac:dyDescent="0.25">
      <c r="A5" t="s">
        <v>2</v>
      </c>
      <c r="B5">
        <v>30</v>
      </c>
      <c r="C5" s="1">
        <v>100</v>
      </c>
      <c r="D5">
        <f t="shared" si="0"/>
        <v>50</v>
      </c>
      <c r="E5">
        <v>105</v>
      </c>
      <c r="F5">
        <f t="shared" si="1"/>
        <v>20</v>
      </c>
      <c r="G5">
        <f t="shared" si="2"/>
        <v>11.428571428571429</v>
      </c>
      <c r="J5" s="2">
        <f t="shared" si="3"/>
        <v>17.5</v>
      </c>
      <c r="K5" s="2">
        <f t="shared" si="3"/>
        <v>35</v>
      </c>
      <c r="O5">
        <f t="shared" si="4"/>
        <v>7.2727272727272725</v>
      </c>
      <c r="S5" s="2">
        <f t="shared" si="5"/>
        <v>27.5</v>
      </c>
      <c r="T5" s="2">
        <f t="shared" si="5"/>
        <v>55</v>
      </c>
    </row>
    <row r="6" spans="1:20" x14ac:dyDescent="0.25">
      <c r="A6" t="s">
        <v>3</v>
      </c>
      <c r="B6">
        <v>20</v>
      </c>
      <c r="C6" s="1">
        <v>90</v>
      </c>
      <c r="D6">
        <f t="shared" si="0"/>
        <v>45</v>
      </c>
      <c r="E6">
        <v>90</v>
      </c>
      <c r="F6">
        <f t="shared" si="1"/>
        <v>25</v>
      </c>
      <c r="G6">
        <f t="shared" si="2"/>
        <v>16.666666666666668</v>
      </c>
      <c r="J6" s="2">
        <f t="shared" si="3"/>
        <v>12</v>
      </c>
      <c r="K6" s="2">
        <f t="shared" si="3"/>
        <v>24</v>
      </c>
      <c r="O6">
        <f t="shared" si="4"/>
        <v>10</v>
      </c>
      <c r="S6" s="2">
        <f t="shared" si="5"/>
        <v>20</v>
      </c>
      <c r="T6" s="2">
        <f t="shared" si="5"/>
        <v>40</v>
      </c>
    </row>
    <row r="7" spans="1:20" x14ac:dyDescent="0.25">
      <c r="A7" t="s">
        <v>4</v>
      </c>
      <c r="B7">
        <v>60</v>
      </c>
      <c r="C7" s="1">
        <v>250</v>
      </c>
      <c r="D7">
        <f t="shared" si="0"/>
        <v>125</v>
      </c>
      <c r="E7">
        <v>300</v>
      </c>
      <c r="F7">
        <f t="shared" si="1"/>
        <v>65</v>
      </c>
      <c r="G7">
        <f t="shared" si="2"/>
        <v>13</v>
      </c>
      <c r="J7" s="2">
        <f t="shared" si="3"/>
        <v>15.384615384615385</v>
      </c>
      <c r="K7" s="2">
        <f t="shared" si="3"/>
        <v>30.76923076923077</v>
      </c>
      <c r="O7">
        <f t="shared" si="4"/>
        <v>10.833333333333334</v>
      </c>
      <c r="S7" s="2">
        <f t="shared" si="5"/>
        <v>18.46153846153846</v>
      </c>
      <c r="T7" s="2">
        <f t="shared" si="5"/>
        <v>36.92307692307692</v>
      </c>
    </row>
    <row r="8" spans="1:20" x14ac:dyDescent="0.25">
      <c r="A8" t="s">
        <v>5</v>
      </c>
      <c r="B8">
        <v>40</v>
      </c>
      <c r="C8" s="1">
        <v>190</v>
      </c>
      <c r="D8">
        <f t="shared" si="0"/>
        <v>95</v>
      </c>
      <c r="E8">
        <v>360</v>
      </c>
      <c r="F8">
        <f t="shared" si="1"/>
        <v>55</v>
      </c>
      <c r="G8">
        <f t="shared" si="2"/>
        <v>9.1666666666666661</v>
      </c>
      <c r="J8" s="2">
        <f t="shared" si="3"/>
        <v>21.81818181818182</v>
      </c>
      <c r="K8" s="2">
        <f t="shared" si="3"/>
        <v>43.63636363636364</v>
      </c>
      <c r="O8">
        <f t="shared" si="4"/>
        <v>7.8571428571428568</v>
      </c>
      <c r="S8" s="2">
        <f t="shared" si="5"/>
        <v>25.454545454545457</v>
      </c>
      <c r="T8" s="2">
        <f t="shared" si="5"/>
        <v>50.909090909090914</v>
      </c>
    </row>
    <row r="24" spans="10:19" x14ac:dyDescent="0.25">
      <c r="J24" s="3" t="s">
        <v>15</v>
      </c>
      <c r="S24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2022-01-29T01:17:44Z</dcterms:modified>
</cp:coreProperties>
</file>