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mini\Desktop\作图code\Fig. 3\input\"/>
    </mc:Choice>
  </mc:AlternateContent>
  <xr:revisionPtr revIDLastSave="0" documentId="13_ncr:1_{D0FCA5D9-39B8-4793-8678-9B33349C58F4}" xr6:coauthVersionLast="47" xr6:coauthVersionMax="47" xr10:uidLastSave="{00000000-0000-0000-0000-000000000000}"/>
  <bookViews>
    <workbookView xWindow="-98" yWindow="-98" windowWidth="19396" windowHeight="10276" tabRatio="918" activeTab="1" xr2:uid="{00000000-000D-0000-FFFF-FFFF00000000}"/>
  </bookViews>
  <sheets>
    <sheet name="plot" sheetId="30" r:id="rId1"/>
    <sheet name="anno" sheetId="3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5" i="31" l="1"/>
  <c r="F75" i="31"/>
  <c r="E75" i="31"/>
  <c r="G74" i="31"/>
  <c r="F74" i="31"/>
  <c r="E74" i="31"/>
  <c r="G73" i="31"/>
  <c r="F73" i="31"/>
  <c r="E73" i="31"/>
  <c r="G72" i="31"/>
  <c r="F72" i="31"/>
  <c r="E72" i="31"/>
  <c r="G71" i="31"/>
  <c r="F71" i="31"/>
  <c r="E71" i="31"/>
  <c r="G70" i="31"/>
  <c r="F70" i="31"/>
  <c r="E70" i="31"/>
  <c r="G69" i="31"/>
  <c r="F69" i="31"/>
  <c r="E69" i="31"/>
  <c r="G68" i="31"/>
  <c r="F68" i="31"/>
  <c r="E68" i="31"/>
  <c r="G67" i="31"/>
  <c r="F67" i="31"/>
  <c r="E67" i="31"/>
  <c r="G66" i="31"/>
  <c r="F66" i="31"/>
  <c r="E66" i="31"/>
  <c r="G65" i="31"/>
  <c r="F65" i="31"/>
  <c r="E65" i="31"/>
  <c r="G64" i="31"/>
  <c r="F64" i="31"/>
  <c r="E64" i="31"/>
  <c r="G63" i="31"/>
  <c r="F63" i="31"/>
  <c r="E63" i="31"/>
  <c r="G62" i="31"/>
  <c r="F62" i="31"/>
  <c r="E62" i="31"/>
  <c r="G61" i="31"/>
  <c r="F61" i="31"/>
  <c r="E61" i="31"/>
  <c r="G60" i="31"/>
  <c r="F60" i="31"/>
  <c r="E60" i="31"/>
  <c r="G59" i="31"/>
  <c r="F59" i="31"/>
  <c r="E59" i="31"/>
  <c r="G58" i="31"/>
  <c r="F58" i="31"/>
  <c r="E58" i="31"/>
  <c r="G57" i="31"/>
  <c r="F57" i="31"/>
  <c r="E57" i="31"/>
  <c r="G56" i="31"/>
  <c r="F56" i="31"/>
  <c r="E56" i="31"/>
  <c r="G55" i="31"/>
  <c r="F55" i="31"/>
  <c r="E55" i="31"/>
  <c r="G54" i="31"/>
  <c r="F54" i="31"/>
  <c r="E54" i="31"/>
  <c r="G53" i="31"/>
  <c r="F53" i="31"/>
  <c r="E53" i="31"/>
  <c r="G52" i="31"/>
  <c r="F52" i="31"/>
  <c r="E52" i="31"/>
  <c r="G51" i="31"/>
  <c r="F51" i="31"/>
  <c r="E51" i="31"/>
  <c r="G50" i="31"/>
  <c r="F50" i="31"/>
  <c r="E50" i="31"/>
  <c r="G49" i="31"/>
  <c r="F49" i="31"/>
  <c r="E49" i="31"/>
  <c r="G48" i="31"/>
  <c r="F48" i="31"/>
  <c r="E48" i="31"/>
  <c r="G47" i="31"/>
  <c r="F47" i="31"/>
  <c r="E47" i="31"/>
  <c r="G46" i="31"/>
  <c r="F46" i="31"/>
  <c r="E46" i="31"/>
  <c r="G45" i="31"/>
  <c r="F45" i="31"/>
  <c r="E45" i="31"/>
  <c r="G44" i="31"/>
  <c r="F44" i="31"/>
  <c r="E44" i="31"/>
  <c r="G43" i="31"/>
  <c r="F43" i="31"/>
  <c r="E43" i="31"/>
  <c r="G42" i="31"/>
  <c r="F42" i="31"/>
  <c r="E42" i="31"/>
  <c r="G41" i="31"/>
  <c r="F41" i="31"/>
  <c r="E41" i="31"/>
  <c r="G40" i="31"/>
  <c r="F40" i="31"/>
  <c r="E40" i="31"/>
  <c r="G39" i="31"/>
  <c r="F39" i="31"/>
  <c r="E39" i="31"/>
  <c r="G38" i="31"/>
  <c r="F38" i="31"/>
  <c r="E38" i="31"/>
  <c r="G37" i="31"/>
  <c r="F37" i="31"/>
  <c r="E37" i="31"/>
  <c r="G36" i="31"/>
  <c r="F36" i="31"/>
  <c r="E36" i="31"/>
  <c r="G35" i="31"/>
  <c r="F35" i="31"/>
  <c r="E35" i="31"/>
  <c r="G34" i="31"/>
  <c r="F34" i="31"/>
  <c r="E34" i="31"/>
  <c r="G33" i="31"/>
  <c r="F33" i="31"/>
  <c r="E33" i="31"/>
  <c r="G32" i="31"/>
  <c r="F32" i="31"/>
  <c r="E32" i="31"/>
  <c r="G31" i="31"/>
  <c r="F31" i="31"/>
  <c r="E31" i="31"/>
  <c r="G30" i="31"/>
  <c r="F30" i="31"/>
  <c r="E30" i="31"/>
  <c r="G29" i="31"/>
  <c r="F29" i="31"/>
  <c r="E29" i="31"/>
  <c r="G28" i="31"/>
  <c r="F28" i="31"/>
  <c r="E28" i="31"/>
  <c r="G27" i="31"/>
  <c r="F27" i="31"/>
  <c r="E27" i="31"/>
  <c r="G26" i="31"/>
  <c r="F26" i="31"/>
  <c r="E26" i="31"/>
  <c r="G25" i="31"/>
  <c r="F25" i="31"/>
  <c r="E25" i="31"/>
  <c r="G24" i="31"/>
  <c r="F24" i="31"/>
  <c r="E24" i="31"/>
  <c r="G23" i="31"/>
  <c r="F23" i="31"/>
  <c r="E23" i="31"/>
  <c r="G22" i="31"/>
  <c r="F22" i="31"/>
  <c r="E22" i="31"/>
  <c r="G21" i="31"/>
  <c r="F21" i="31"/>
  <c r="E21" i="31"/>
  <c r="G20" i="31"/>
  <c r="F20" i="31"/>
  <c r="E20" i="31"/>
  <c r="G19" i="31"/>
  <c r="F19" i="31"/>
  <c r="E19" i="31"/>
  <c r="G18" i="31"/>
  <c r="F18" i="31"/>
  <c r="E18" i="31"/>
  <c r="G17" i="31"/>
  <c r="F17" i="31"/>
  <c r="E17" i="31"/>
  <c r="G16" i="31"/>
  <c r="F16" i="31"/>
  <c r="E16" i="31"/>
  <c r="G15" i="31"/>
  <c r="F15" i="31"/>
  <c r="E15" i="31"/>
  <c r="G14" i="31"/>
  <c r="F14" i="31"/>
  <c r="E14" i="31"/>
  <c r="G13" i="31"/>
  <c r="F13" i="31"/>
  <c r="E13" i="31"/>
  <c r="G12" i="31"/>
  <c r="F12" i="31"/>
  <c r="E12" i="31"/>
  <c r="G11" i="31"/>
  <c r="F11" i="31"/>
  <c r="E11" i="31"/>
  <c r="G10" i="31"/>
  <c r="F10" i="31"/>
  <c r="E10" i="31"/>
  <c r="G9" i="31"/>
  <c r="F9" i="31"/>
  <c r="E9" i="31"/>
  <c r="G8" i="31"/>
  <c r="F8" i="31"/>
  <c r="E8" i="31"/>
  <c r="G7" i="31"/>
  <c r="F7" i="31"/>
  <c r="E7" i="31"/>
  <c r="G6" i="31"/>
  <c r="F6" i="31"/>
  <c r="E6" i="31"/>
  <c r="G5" i="31"/>
  <c r="F5" i="31"/>
  <c r="E5" i="31"/>
  <c r="G4" i="31"/>
  <c r="F4" i="31"/>
  <c r="E4" i="31"/>
  <c r="G3" i="31"/>
  <c r="F3" i="31"/>
  <c r="E3" i="31"/>
  <c r="G2" i="31"/>
  <c r="F2" i="31"/>
  <c r="E2" i="31"/>
</calcChain>
</file>

<file path=xl/sharedStrings.xml><?xml version="1.0" encoding="utf-8"?>
<sst xmlns="http://schemas.openxmlformats.org/spreadsheetml/2006/main" count="1084" uniqueCount="480">
  <si>
    <t>HQB-10</t>
  </si>
  <si>
    <t>HQB-107</t>
  </si>
  <si>
    <t>HQB-110</t>
  </si>
  <si>
    <t>HQB-111</t>
  </si>
  <si>
    <t>HQB-114</t>
  </si>
  <si>
    <t>HQB-118</t>
  </si>
  <si>
    <t>HQB-123</t>
  </si>
  <si>
    <t>HQB-127</t>
  </si>
  <si>
    <t>HQB-136</t>
  </si>
  <si>
    <t>HQB-138</t>
  </si>
  <si>
    <t>HQB-150</t>
  </si>
  <si>
    <t>HQB-152</t>
  </si>
  <si>
    <t>HQB-154</t>
  </si>
  <si>
    <t>HQB-162</t>
  </si>
  <si>
    <t>HQB-171</t>
  </si>
  <si>
    <t>HQB-172</t>
  </si>
  <si>
    <t>HQB-174</t>
  </si>
  <si>
    <t>HQB-177</t>
  </si>
  <si>
    <t>HQB-179</t>
  </si>
  <si>
    <t>HQB-180</t>
  </si>
  <si>
    <t>HQB-181</t>
  </si>
  <si>
    <t>HQB-187</t>
  </si>
  <si>
    <t>HQB-19</t>
  </si>
  <si>
    <t>HQB-20</t>
  </si>
  <si>
    <t>HQB-200</t>
  </si>
  <si>
    <t>HQB-21</t>
  </si>
  <si>
    <t>HQB-22</t>
  </si>
  <si>
    <t>HQB-226</t>
  </si>
  <si>
    <t>HQB-240</t>
  </si>
  <si>
    <t>HQB-263</t>
  </si>
  <si>
    <t>HQB-267</t>
  </si>
  <si>
    <t>HQB-279</t>
  </si>
  <si>
    <t>HQB-281</t>
  </si>
  <si>
    <t>HQB-294</t>
  </si>
  <si>
    <t>HQB-323</t>
  </si>
  <si>
    <t>HQB-325</t>
  </si>
  <si>
    <t>HQB-332</t>
  </si>
  <si>
    <t>HQB-34</t>
  </si>
  <si>
    <t>HQB-345</t>
  </si>
  <si>
    <t>HQB-347</t>
  </si>
  <si>
    <t>HQB-355</t>
  </si>
  <si>
    <t>HQB-361</t>
  </si>
  <si>
    <t>HQB-372</t>
  </si>
  <si>
    <t>HQB-39</t>
  </si>
  <si>
    <t>HQB-399</t>
  </si>
  <si>
    <t>HQB-410</t>
  </si>
  <si>
    <t>HQB-423</t>
  </si>
  <si>
    <t>HQB-428</t>
  </si>
  <si>
    <t>HQB-429</t>
  </si>
  <si>
    <t>HQB-440</t>
  </si>
  <si>
    <t>HQB-452</t>
  </si>
  <si>
    <t>HQB-458</t>
  </si>
  <si>
    <t>HQB-46</t>
  </si>
  <si>
    <t>HQB-464</t>
  </si>
  <si>
    <t>HQB-465</t>
  </si>
  <si>
    <t>HQB-471</t>
  </si>
  <si>
    <t>HQB-473</t>
  </si>
  <si>
    <t>HQB-476</t>
  </si>
  <si>
    <t>HQB-484</t>
  </si>
  <si>
    <t>HQB-491</t>
  </si>
  <si>
    <t>HQB-497</t>
  </si>
  <si>
    <t>HQB-498</t>
  </si>
  <si>
    <t>HQB-5</t>
  </si>
  <si>
    <t>HQB-55</t>
  </si>
  <si>
    <t>HQB-70</t>
  </si>
  <si>
    <t>HQB-75</t>
  </si>
  <si>
    <t>HQB-76</t>
  </si>
  <si>
    <t>HQB-86</t>
  </si>
  <si>
    <t>HQB-88</t>
  </si>
  <si>
    <t>HQB-90</t>
  </si>
  <si>
    <t>HQB-91</t>
  </si>
  <si>
    <t>HQB-94</t>
  </si>
  <si>
    <t>HQB-99</t>
  </si>
  <si>
    <t>OP50</t>
  </si>
  <si>
    <t>group</t>
  </si>
  <si>
    <t>Pantothenate</t>
  </si>
  <si>
    <t>Vitamin-A</t>
  </si>
  <si>
    <t>Flavin</t>
  </si>
  <si>
    <t>Folate</t>
  </si>
  <si>
    <t>Phylloquinone</t>
  </si>
  <si>
    <t>Ascorbate</t>
  </si>
  <si>
    <t>Vitamin-B6</t>
  </si>
  <si>
    <t>Palmitate</t>
  </si>
  <si>
    <t>Stearate</t>
  </si>
  <si>
    <t>Oleate</t>
  </si>
  <si>
    <t>Palmitoleate</t>
  </si>
  <si>
    <t>Arachidonate</t>
  </si>
  <si>
    <t>Thiamine</t>
  </si>
  <si>
    <t>Cysteine</t>
  </si>
  <si>
    <t>Asparagine</t>
  </si>
  <si>
    <t>Glutamate</t>
  </si>
  <si>
    <t>Glutamine</t>
  </si>
  <si>
    <t>Proline</t>
  </si>
  <si>
    <t>Serine</t>
  </si>
  <si>
    <t>Methionine</t>
  </si>
  <si>
    <t>Alanine</t>
  </si>
  <si>
    <t>Arginine</t>
  </si>
  <si>
    <t>Aspartate</t>
  </si>
  <si>
    <t>Glycine</t>
  </si>
  <si>
    <t>Histidine</t>
  </si>
  <si>
    <t>Isoleucine</t>
  </si>
  <si>
    <t>Leucine</t>
  </si>
  <si>
    <t>Lysine</t>
  </si>
  <si>
    <t>Phenylalanine</t>
  </si>
  <si>
    <t>Threonine</t>
  </si>
  <si>
    <t>Tryptophan</t>
  </si>
  <si>
    <t>Tyrosine</t>
  </si>
  <si>
    <t>Valine</t>
  </si>
  <si>
    <t>Cofactor</t>
  </si>
  <si>
    <t>DNA/RNA</t>
  </si>
  <si>
    <t>Deoxyguanosine</t>
  </si>
  <si>
    <t>Deoxyadenosine</t>
  </si>
  <si>
    <t>Deoxypyrimidine</t>
  </si>
  <si>
    <t>Purine</t>
  </si>
  <si>
    <t>Pyrimid</t>
  </si>
  <si>
    <t>Cell wall</t>
  </si>
  <si>
    <t>Demethylmenaquinol-6</t>
  </si>
  <si>
    <t>DHNA</t>
  </si>
  <si>
    <t>Menaquinone</t>
  </si>
  <si>
    <t>Plastoquinone</t>
  </si>
  <si>
    <t>Rhodoquinone</t>
  </si>
  <si>
    <t>Ubiquinone</t>
  </si>
  <si>
    <t>Lipoate</t>
  </si>
  <si>
    <t>S-adenosyl-L-methionine</t>
  </si>
  <si>
    <t>Tetrahydropterin</t>
  </si>
  <si>
    <t>Demethylmenaquinol-8</t>
  </si>
  <si>
    <t>Molybdenum</t>
  </si>
  <si>
    <t>Demethylmenaquinone</t>
  </si>
  <si>
    <t>14-Dihydroxy-6-Naphthoate</t>
  </si>
  <si>
    <t>Phosphatidylethanolamine</t>
  </si>
  <si>
    <t>Lipids</t>
  </si>
  <si>
    <t>Lipids</t>
    <phoneticPr fontId="18" type="noConversion"/>
  </si>
  <si>
    <t>5Z-Dodec-5-enoate</t>
  </si>
  <si>
    <t>Docosahexaenoate</t>
  </si>
  <si>
    <t>Eicosapentaenoate</t>
  </si>
  <si>
    <t>Glycolipids</t>
  </si>
  <si>
    <t>Anandamide</t>
  </si>
  <si>
    <t>CDP-diacylglycerol</t>
  </si>
  <si>
    <t>Phosphatidylinositol</t>
  </si>
  <si>
    <t>Phosphatidylserine</t>
  </si>
  <si>
    <t>Sphingolipid</t>
  </si>
  <si>
    <t>Ergosterol</t>
  </si>
  <si>
    <t>Vernolate</t>
  </si>
  <si>
    <t>Phosphatidylcholine</t>
  </si>
  <si>
    <t>Cyclitols</t>
  </si>
  <si>
    <t>Siderophores</t>
  </si>
  <si>
    <t>Heme</t>
  </si>
  <si>
    <t>Biotin</t>
  </si>
  <si>
    <t>Adenosylcobamide</t>
  </si>
  <si>
    <t>Acetlylenic Fatty Acid</t>
    <phoneticPr fontId="18" type="noConversion"/>
  </si>
  <si>
    <t>Acetylmuramoyl Pentapeptide</t>
  </si>
  <si>
    <t>Cyclopropane fatty acid</t>
  </si>
  <si>
    <t>Cobyrinate diamide</t>
  </si>
  <si>
    <t>Hydroxy Fatty Acids</t>
  </si>
  <si>
    <t>Iso bile Acids</t>
  </si>
  <si>
    <t>Peptidoglycan Cross Bridge</t>
    <phoneticPr fontId="18" type="noConversion"/>
  </si>
  <si>
    <t>path_sum</t>
  </si>
  <si>
    <t>Protein</t>
  </si>
  <si>
    <t>Cardiolipin</t>
    <phoneticPr fontId="18" type="noConversion"/>
  </si>
  <si>
    <t>Teichoic-Acids</t>
    <phoneticPr fontId="18" type="noConversion"/>
  </si>
  <si>
    <t>Lipopolysaccharide</t>
    <phoneticPr fontId="18" type="noConversion"/>
  </si>
  <si>
    <t>PUFA</t>
    <phoneticPr fontId="18" type="noConversion"/>
  </si>
  <si>
    <t>ID</t>
    <phoneticPr fontId="20" type="noConversion"/>
  </si>
  <si>
    <t>id</t>
    <phoneticPr fontId="20" type="noConversion"/>
  </si>
  <si>
    <t>Most similar strain/species</t>
    <phoneticPr fontId="20" type="noConversion"/>
  </si>
  <si>
    <t>N2</t>
    <phoneticPr fontId="20" type="noConversion"/>
  </si>
  <si>
    <t>log2.N2</t>
    <phoneticPr fontId="18" type="noConversion"/>
  </si>
  <si>
    <t>log_N2</t>
    <phoneticPr fontId="20" type="noConversion"/>
  </si>
  <si>
    <t>log_N2.neg</t>
    <phoneticPr fontId="20" type="noConversion"/>
  </si>
  <si>
    <t>mean_3</t>
    <phoneticPr fontId="20" type="noConversion"/>
  </si>
  <si>
    <t>mean_4</t>
    <phoneticPr fontId="20" type="noConversion"/>
  </si>
  <si>
    <t>mean_5</t>
    <phoneticPr fontId="20" type="noConversion"/>
  </si>
  <si>
    <t>mean_6</t>
  </si>
  <si>
    <t>mean_7</t>
  </si>
  <si>
    <t>mean_8</t>
  </si>
  <si>
    <t>mean_9</t>
  </si>
  <si>
    <t>mean_10</t>
  </si>
  <si>
    <t>mean_survival</t>
    <phoneticPr fontId="20" type="noConversion"/>
  </si>
  <si>
    <t>Phylum</t>
    <phoneticPr fontId="20" type="noConversion"/>
  </si>
  <si>
    <t>Class</t>
    <phoneticPr fontId="20" type="noConversion"/>
  </si>
  <si>
    <t>Order</t>
    <phoneticPr fontId="20" type="noConversion"/>
  </si>
  <si>
    <t>Family</t>
    <phoneticPr fontId="20" type="noConversion"/>
  </si>
  <si>
    <t>Genus</t>
    <phoneticPr fontId="20" type="noConversion"/>
  </si>
  <si>
    <t>num</t>
    <phoneticPr fontId="20" type="noConversion"/>
  </si>
  <si>
    <t>Gram</t>
    <phoneticPr fontId="20" type="noConversion"/>
  </si>
  <si>
    <t>Color</t>
    <phoneticPr fontId="18" type="noConversion"/>
  </si>
  <si>
    <t>Phylum/Class</t>
    <phoneticPr fontId="20" type="noConversion"/>
  </si>
  <si>
    <t>Family_col</t>
    <phoneticPr fontId="18" type="noConversion"/>
  </si>
  <si>
    <t>OP50</t>
    <phoneticPr fontId="20" type="noConversion"/>
  </si>
  <si>
    <t>op50</t>
  </si>
  <si>
    <t>Escherichia coli OP50</t>
    <phoneticPr fontId="20" type="noConversion"/>
  </si>
  <si>
    <t>Proteobacteria</t>
  </si>
  <si>
    <t>Gammaproteobacteria</t>
  </si>
  <si>
    <t>Enterobacterales</t>
  </si>
  <si>
    <t>Enterobacteriaceae</t>
  </si>
  <si>
    <t>Escherichia</t>
  </si>
  <si>
    <t>Negative</t>
    <phoneticPr fontId="20" type="noConversion"/>
  </si>
  <si>
    <t>#90EE90</t>
  </si>
  <si>
    <t>#7CB342FF</t>
  </si>
  <si>
    <t>HQB-5</t>
    <phoneticPr fontId="20" type="noConversion"/>
  </si>
  <si>
    <t>Shewanella algae</t>
    <phoneticPr fontId="20" type="noConversion"/>
  </si>
  <si>
    <t>Alteromonadales</t>
  </si>
  <si>
    <t>Shewanellaceae</t>
  </si>
  <si>
    <t>Shewanella</t>
  </si>
  <si>
    <t>Negative</t>
  </si>
  <si>
    <t>#577F9FFF</t>
  </si>
  <si>
    <t>HQB-10</t>
    <phoneticPr fontId="20" type="noConversion"/>
  </si>
  <si>
    <t>S4</t>
  </si>
  <si>
    <t>Alkalihalobacillus algicola</t>
    <phoneticPr fontId="20" type="noConversion"/>
  </si>
  <si>
    <t>Firmicutes</t>
  </si>
  <si>
    <t>Bacilli</t>
    <phoneticPr fontId="20" type="noConversion"/>
  </si>
  <si>
    <t>Bacillales</t>
    <phoneticPr fontId="20" type="noConversion"/>
  </si>
  <si>
    <t>Bacillaceae</t>
    <phoneticPr fontId="20" type="noConversion"/>
  </si>
  <si>
    <t>Alkalihalobacillus</t>
    <phoneticPr fontId="20" type="noConversion"/>
  </si>
  <si>
    <t>Positive</t>
  </si>
  <si>
    <t>#EE7600</t>
  </si>
  <si>
    <t>#D95204FF</t>
  </si>
  <si>
    <t>HQB-19</t>
    <phoneticPr fontId="20" type="noConversion"/>
  </si>
  <si>
    <t>A</t>
  </si>
  <si>
    <t>Vibrio harveyi</t>
    <phoneticPr fontId="20" type="noConversion"/>
  </si>
  <si>
    <t>Vibrionales</t>
  </si>
  <si>
    <t>Vibrionaceae</t>
  </si>
  <si>
    <t>Vibrio</t>
  </si>
  <si>
    <t>#3E71A8FF</t>
  </si>
  <si>
    <t>HQB-20</t>
    <phoneticPr fontId="20" type="noConversion"/>
  </si>
  <si>
    <t>B</t>
  </si>
  <si>
    <t>Vibrio chagasii</t>
    <phoneticPr fontId="20" type="noConversion"/>
  </si>
  <si>
    <t>HQB-21</t>
    <phoneticPr fontId="20" type="noConversion"/>
  </si>
  <si>
    <t>C</t>
  </si>
  <si>
    <t>Vibrio maritimus</t>
    <phoneticPr fontId="20" type="noConversion"/>
  </si>
  <si>
    <t>HQB-22</t>
    <phoneticPr fontId="20" type="noConversion"/>
  </si>
  <si>
    <t>E</t>
  </si>
  <si>
    <t>Vibrio parahaemolyticus</t>
    <phoneticPr fontId="20" type="noConversion"/>
  </si>
  <si>
    <t>HQB-34</t>
    <phoneticPr fontId="20" type="noConversion"/>
  </si>
  <si>
    <t>Pseudoalteromonas spongiae</t>
    <phoneticPr fontId="20" type="noConversion"/>
  </si>
  <si>
    <t>Pseudoalteromonadaceae</t>
  </si>
  <si>
    <t>Pseudoalteromonas</t>
  </si>
  <si>
    <t>#8FBD77FF</t>
  </si>
  <si>
    <t>HQB-39</t>
    <phoneticPr fontId="20" type="noConversion"/>
  </si>
  <si>
    <t>BBSC_s</t>
    <phoneticPr fontId="20" type="noConversion"/>
  </si>
  <si>
    <t>HQB-46</t>
    <phoneticPr fontId="20" type="noConversion"/>
  </si>
  <si>
    <t>Shewanella electrodiphila</t>
    <phoneticPr fontId="20" type="noConversion"/>
  </si>
  <si>
    <t>HQB-55</t>
    <phoneticPr fontId="20" type="noConversion"/>
  </si>
  <si>
    <t>Marinomonas posidonica</t>
    <phoneticPr fontId="20" type="noConversion"/>
  </si>
  <si>
    <t>Oceanospirillales</t>
  </si>
  <si>
    <t>Oceanospirillaceae</t>
  </si>
  <si>
    <t>Marinomonas</t>
  </si>
  <si>
    <t>#33691EFF</t>
  </si>
  <si>
    <t>HQB-70</t>
    <phoneticPr fontId="20" type="noConversion"/>
  </si>
  <si>
    <t>Thalassotalea profundi</t>
    <phoneticPr fontId="20" type="noConversion"/>
  </si>
  <si>
    <t>Colwelliaceae</t>
  </si>
  <si>
    <t>Thalassotalea</t>
  </si>
  <si>
    <t>#8BC34AFF</t>
  </si>
  <si>
    <t>HQB-75</t>
    <phoneticPr fontId="20" type="noConversion"/>
  </si>
  <si>
    <t>Pseudoalteromonas distincta</t>
    <phoneticPr fontId="20" type="noConversion"/>
  </si>
  <si>
    <t>HQB-76</t>
    <phoneticPr fontId="20" type="noConversion"/>
  </si>
  <si>
    <t>Shewanella colwelliana</t>
    <phoneticPr fontId="20" type="noConversion"/>
  </si>
  <si>
    <t>HQB-86</t>
    <phoneticPr fontId="20" type="noConversion"/>
  </si>
  <si>
    <t>Shewanella waksmanii</t>
    <phoneticPr fontId="20" type="noConversion"/>
  </si>
  <si>
    <t>HQB-88</t>
    <phoneticPr fontId="20" type="noConversion"/>
  </si>
  <si>
    <t>Shewanella maritima</t>
    <phoneticPr fontId="20" type="noConversion"/>
  </si>
  <si>
    <t>HQB-90</t>
    <phoneticPr fontId="20" type="noConversion"/>
  </si>
  <si>
    <t>Shewanella atlantica</t>
    <phoneticPr fontId="20" type="noConversion"/>
  </si>
  <si>
    <t>HQB-91</t>
    <phoneticPr fontId="20" type="noConversion"/>
  </si>
  <si>
    <t>Aliivibrio fischeri</t>
    <phoneticPr fontId="20" type="noConversion"/>
  </si>
  <si>
    <t>Aliivibrio</t>
  </si>
  <si>
    <t>HQB-94</t>
    <phoneticPr fontId="20" type="noConversion"/>
  </si>
  <si>
    <t>Cytobacillus oceanisediminis</t>
    <phoneticPr fontId="20" type="noConversion"/>
  </si>
  <si>
    <t>Bacilli</t>
  </si>
  <si>
    <t>Bacillales</t>
  </si>
  <si>
    <t>Bacillaceae</t>
  </si>
  <si>
    <t>Cytobacillus</t>
  </si>
  <si>
    <t>HQB-99</t>
    <phoneticPr fontId="20" type="noConversion"/>
  </si>
  <si>
    <t>Priestia aryabhattai</t>
  </si>
  <si>
    <t>Priestia</t>
  </si>
  <si>
    <t>HQB-107</t>
    <phoneticPr fontId="20" type="noConversion"/>
  </si>
  <si>
    <t>Pseudomonas putida</t>
    <phoneticPr fontId="20" type="noConversion"/>
  </si>
  <si>
    <t>Pseudomonadales</t>
  </si>
  <si>
    <t>Pseudomonadaceae</t>
  </si>
  <si>
    <t>Pseudomonas</t>
  </si>
  <si>
    <t>#84AD83FF</t>
  </si>
  <si>
    <t>HQB-110</t>
    <phoneticPr fontId="20" type="noConversion"/>
  </si>
  <si>
    <t>Thalassotalea litorea</t>
    <phoneticPr fontId="20" type="noConversion"/>
  </si>
  <si>
    <t>HQB-111</t>
    <phoneticPr fontId="20" type="noConversion"/>
  </si>
  <si>
    <t>Vibrio profundi</t>
    <phoneticPr fontId="20" type="noConversion"/>
  </si>
  <si>
    <t>HQB-114</t>
    <phoneticPr fontId="20" type="noConversion"/>
  </si>
  <si>
    <t>Vibrio astriarenae</t>
    <phoneticPr fontId="20" type="noConversion"/>
  </si>
  <si>
    <t>HQB-118</t>
    <phoneticPr fontId="20" type="noConversion"/>
  </si>
  <si>
    <t>Alkalihalobacillus hwajinpoensis</t>
    <phoneticPr fontId="20" type="noConversion"/>
  </si>
  <si>
    <t>Alkalihalobacillus</t>
  </si>
  <si>
    <t>HQB-123</t>
    <phoneticPr fontId="20" type="noConversion"/>
  </si>
  <si>
    <t>Staphylococcus warneri</t>
    <phoneticPr fontId="20" type="noConversion"/>
  </si>
  <si>
    <t>Staphylococcaceae</t>
  </si>
  <si>
    <t>Staphylococcus</t>
  </si>
  <si>
    <t>#F29F05FF</t>
  </si>
  <si>
    <t>HQB-127</t>
    <phoneticPr fontId="20" type="noConversion"/>
  </si>
  <si>
    <t>Bacillus altitudinis</t>
    <phoneticPr fontId="20" type="noConversion"/>
  </si>
  <si>
    <t>Bacillus</t>
  </si>
  <si>
    <t>HQB-136</t>
    <phoneticPr fontId="20" type="noConversion"/>
  </si>
  <si>
    <t>Shewanella schlegeliana</t>
    <phoneticPr fontId="20" type="noConversion"/>
  </si>
  <si>
    <t>HQB-138</t>
    <phoneticPr fontId="20" type="noConversion"/>
  </si>
  <si>
    <t>Metabacillus halosaccharovorans</t>
    <phoneticPr fontId="20" type="noConversion"/>
  </si>
  <si>
    <t>Metabacillus</t>
  </si>
  <si>
    <t>HQB-150</t>
    <phoneticPr fontId="20" type="noConversion"/>
  </si>
  <si>
    <t>Thaumasiovibrio sp.</t>
    <phoneticPr fontId="20" type="noConversion"/>
  </si>
  <si>
    <t>Thaumasiovibrio</t>
  </si>
  <si>
    <t>HQB-152</t>
    <phoneticPr fontId="20" type="noConversion"/>
  </si>
  <si>
    <t>Sulfitobacter faviae</t>
    <phoneticPr fontId="20" type="noConversion"/>
  </si>
  <si>
    <t>Alphaproteobacteria</t>
  </si>
  <si>
    <t>Rhodobacterales</t>
  </si>
  <si>
    <t>Rhodobacteraceae</t>
  </si>
  <si>
    <t>Sulfitobacter</t>
  </si>
  <si>
    <t>#00CD00</t>
  </si>
  <si>
    <t>Alphaproteobacteria</t>
    <phoneticPr fontId="20" type="noConversion"/>
  </si>
  <si>
    <t>HQB-154</t>
    <phoneticPr fontId="20" type="noConversion"/>
  </si>
  <si>
    <t>HQ336491_s</t>
    <phoneticPr fontId="20" type="noConversion"/>
  </si>
  <si>
    <t>HQ336491_g</t>
  </si>
  <si>
    <t>HQB-162</t>
    <phoneticPr fontId="20" type="noConversion"/>
  </si>
  <si>
    <t>Shewanella gelidii</t>
    <phoneticPr fontId="20" type="noConversion"/>
  </si>
  <si>
    <t>HQB-171</t>
    <phoneticPr fontId="20" type="noConversion"/>
  </si>
  <si>
    <t>Vibrio hepatarius</t>
    <phoneticPr fontId="20" type="noConversion"/>
  </si>
  <si>
    <t>HQB-172</t>
    <phoneticPr fontId="20" type="noConversion"/>
  </si>
  <si>
    <t>Alteromonas gracilis</t>
    <phoneticPr fontId="20" type="noConversion"/>
  </si>
  <si>
    <t>Alteromonadaceae</t>
  </si>
  <si>
    <t>Alteromonas</t>
  </si>
  <si>
    <t>#AED581FF</t>
  </si>
  <si>
    <t>HQB-174</t>
    <phoneticPr fontId="20" type="noConversion"/>
  </si>
  <si>
    <t>Vibrio campbellii</t>
    <phoneticPr fontId="20" type="noConversion"/>
  </si>
  <si>
    <t>HQB-177</t>
    <phoneticPr fontId="20" type="noConversion"/>
  </si>
  <si>
    <t>Yoonia maritima</t>
    <phoneticPr fontId="20" type="noConversion"/>
  </si>
  <si>
    <t>Yoonia</t>
  </si>
  <si>
    <t>HQB-179</t>
    <phoneticPr fontId="20" type="noConversion"/>
  </si>
  <si>
    <t>Parasphingorhabdus flavimaris</t>
    <phoneticPr fontId="20" type="noConversion"/>
  </si>
  <si>
    <t>Sphingomonadales</t>
  </si>
  <si>
    <t>Sphingomonadaceae</t>
  </si>
  <si>
    <t>Parasphingorhabdus</t>
  </si>
  <si>
    <t>#00CD66</t>
  </si>
  <si>
    <t>HQB-180</t>
    <phoneticPr fontId="20" type="noConversion"/>
  </si>
  <si>
    <t>Lacinutrix undariae</t>
    <phoneticPr fontId="20" type="noConversion"/>
  </si>
  <si>
    <t>Bacteroidetes</t>
  </si>
  <si>
    <t>Flavobacteriia</t>
  </si>
  <si>
    <t>Flavobacteriales</t>
  </si>
  <si>
    <t>Flavobacteriaceae</t>
  </si>
  <si>
    <t>Lacinutrix</t>
  </si>
  <si>
    <t>#4F94CD</t>
  </si>
  <si>
    <t>HQB-181</t>
    <phoneticPr fontId="20" type="noConversion"/>
  </si>
  <si>
    <t>Halobacillus trueperi</t>
    <phoneticPr fontId="20" type="noConversion"/>
  </si>
  <si>
    <t>Halobacillus</t>
  </si>
  <si>
    <t>HQB-187</t>
    <phoneticPr fontId="20" type="noConversion"/>
  </si>
  <si>
    <t>Pseudoalteromonas atlantica</t>
    <phoneticPr fontId="20" type="noConversion"/>
  </si>
  <si>
    <t>HQB-200</t>
    <phoneticPr fontId="20" type="noConversion"/>
  </si>
  <si>
    <t>Bacillus pacificus</t>
    <phoneticPr fontId="20" type="noConversion"/>
  </si>
  <si>
    <t>HQB-226</t>
    <phoneticPr fontId="20" type="noConversion"/>
  </si>
  <si>
    <t>Rheinheimera baltica</t>
    <phoneticPr fontId="20" type="noConversion"/>
  </si>
  <si>
    <t>Chromatiales</t>
  </si>
  <si>
    <t>Alishewanella</t>
    <phoneticPr fontId="18" type="noConversion"/>
  </si>
  <si>
    <t>Rheinheimera</t>
  </si>
  <si>
    <t>#C5E1A5FF</t>
  </si>
  <si>
    <t>HQB-240</t>
    <phoneticPr fontId="20" type="noConversion"/>
  </si>
  <si>
    <t>Salinimonas iocasae</t>
    <phoneticPr fontId="20" type="noConversion"/>
  </si>
  <si>
    <t>Salinimonas</t>
  </si>
  <si>
    <t>HQB-263</t>
    <phoneticPr fontId="20" type="noConversion"/>
  </si>
  <si>
    <t>Paenisporosarcina quisquiliarum</t>
    <phoneticPr fontId="20" type="noConversion"/>
  </si>
  <si>
    <t>Planococcaceae</t>
  </si>
  <si>
    <t>Paenisporosarcina</t>
  </si>
  <si>
    <t>#F28705FF</t>
  </si>
  <si>
    <t>HQB-267</t>
    <phoneticPr fontId="20" type="noConversion"/>
  </si>
  <si>
    <t>Paracoccus marcusii</t>
    <phoneticPr fontId="20" type="noConversion"/>
  </si>
  <si>
    <t>Paracoccus</t>
  </si>
  <si>
    <t>HQB-279</t>
    <phoneticPr fontId="20" type="noConversion"/>
  </si>
  <si>
    <t>Loktanella salsilacus</t>
    <phoneticPr fontId="20" type="noConversion"/>
  </si>
  <si>
    <t>Loktanella</t>
  </si>
  <si>
    <t>HQB-281</t>
    <phoneticPr fontId="20" type="noConversion"/>
  </si>
  <si>
    <t>Marinobacter nauticus</t>
    <phoneticPr fontId="20" type="noConversion"/>
  </si>
  <si>
    <t>Proteobacteria</t>
    <phoneticPr fontId="20" type="noConversion"/>
  </si>
  <si>
    <t>Gammaproteobacteria</t>
    <phoneticPr fontId="20" type="noConversion"/>
  </si>
  <si>
    <t>Marinobacteraceae</t>
  </si>
  <si>
    <t>Marinobacter</t>
    <phoneticPr fontId="20" type="noConversion"/>
  </si>
  <si>
    <t>#689F38FF</t>
  </si>
  <si>
    <t>HQB-294</t>
    <phoneticPr fontId="20" type="noConversion"/>
  </si>
  <si>
    <t>Litoreibacter albidus</t>
    <phoneticPr fontId="20" type="noConversion"/>
  </si>
  <si>
    <t>Litoreibacter</t>
  </si>
  <si>
    <t>HQB-323</t>
    <phoneticPr fontId="20" type="noConversion"/>
  </si>
  <si>
    <t>Sulfitobacter donghicola</t>
    <phoneticPr fontId="20" type="noConversion"/>
  </si>
  <si>
    <t>HQB-325</t>
    <phoneticPr fontId="20" type="noConversion"/>
  </si>
  <si>
    <t>Pseudoclavibacter helvolus</t>
    <phoneticPr fontId="20" type="noConversion"/>
  </si>
  <si>
    <t>Actinobacteria</t>
  </si>
  <si>
    <t>Actinomycetia</t>
  </si>
  <si>
    <t>Microbacteriales</t>
  </si>
  <si>
    <t>Microbacteriaceae</t>
  </si>
  <si>
    <t>Pseudoclavibacter</t>
  </si>
  <si>
    <t>#EEE685</t>
  </si>
  <si>
    <t>#AFB42BFF</t>
  </si>
  <si>
    <t>HQB-332</t>
    <phoneticPr fontId="20" type="noConversion"/>
  </si>
  <si>
    <t>Brachybacterium vulturis</t>
    <phoneticPr fontId="20" type="noConversion"/>
  </si>
  <si>
    <t>Dermabacterales</t>
  </si>
  <si>
    <t>Dermabacteraceae</t>
  </si>
  <si>
    <t>Brachybacterium</t>
  </si>
  <si>
    <t>#9E9D24FF</t>
  </si>
  <si>
    <t>HQB-345</t>
    <phoneticPr fontId="20" type="noConversion"/>
  </si>
  <si>
    <t>Vibrio atypicus</t>
    <phoneticPr fontId="20" type="noConversion"/>
  </si>
  <si>
    <t>HQB-347</t>
    <phoneticPr fontId="20" type="noConversion"/>
  </si>
  <si>
    <t>Neptunomonas phycophila</t>
    <phoneticPr fontId="20" type="noConversion"/>
  </si>
  <si>
    <t>Neptunomonas</t>
  </si>
  <si>
    <t>HQB-355</t>
    <phoneticPr fontId="20" type="noConversion"/>
  </si>
  <si>
    <t>Postechiella marina</t>
    <phoneticPr fontId="20" type="noConversion"/>
  </si>
  <si>
    <t>Postechiella</t>
  </si>
  <si>
    <t>HQB-361</t>
    <phoneticPr fontId="20" type="noConversion"/>
  </si>
  <si>
    <t>Psychrobacter nivimaris</t>
    <phoneticPr fontId="20" type="noConversion"/>
  </si>
  <si>
    <t>Moraxellales</t>
  </si>
  <si>
    <t>Moraxellaceae</t>
  </si>
  <si>
    <t>Psychrobacter</t>
  </si>
  <si>
    <t>#558B2FFF</t>
  </si>
  <si>
    <t>HQB-372</t>
    <phoneticPr fontId="20" type="noConversion"/>
  </si>
  <si>
    <t>Psychrobacter piscatorii</t>
    <phoneticPr fontId="20" type="noConversion"/>
  </si>
  <si>
    <t>HQB-399</t>
    <phoneticPr fontId="20" type="noConversion"/>
  </si>
  <si>
    <t>Saccharospirillum alexandrii</t>
    <phoneticPr fontId="20" type="noConversion"/>
  </si>
  <si>
    <t>Saccharospirillaceae</t>
  </si>
  <si>
    <t>Saccharospirillum</t>
  </si>
  <si>
    <t>#779D8DFF</t>
  </si>
  <si>
    <t>HQB-410</t>
    <phoneticPr fontId="20" type="noConversion"/>
  </si>
  <si>
    <t>Enterovibrio calviensis</t>
    <phoneticPr fontId="20" type="noConversion"/>
  </si>
  <si>
    <t>Enterovibrio</t>
  </si>
  <si>
    <t>HQB-423</t>
    <phoneticPr fontId="20" type="noConversion"/>
  </si>
  <si>
    <t>Planococcus donghaensis</t>
    <phoneticPr fontId="20" type="noConversion"/>
  </si>
  <si>
    <t>Planococcus</t>
  </si>
  <si>
    <t>HQB-428</t>
    <phoneticPr fontId="20" type="noConversion"/>
  </si>
  <si>
    <t>Marinagarivorans algicola</t>
    <phoneticPr fontId="20" type="noConversion"/>
  </si>
  <si>
    <t>Cellvibrionales</t>
  </si>
  <si>
    <t>Cellvibrionaceae</t>
  </si>
  <si>
    <t>Marinagarivorans</t>
  </si>
  <si>
    <t>#9CCC65FF</t>
  </si>
  <si>
    <t>HQB-429</t>
    <phoneticPr fontId="20" type="noConversion"/>
  </si>
  <si>
    <t>Pseudomonas laoshanensis</t>
    <phoneticPr fontId="20" type="noConversion"/>
  </si>
  <si>
    <t>HQB-440</t>
    <phoneticPr fontId="20" type="noConversion"/>
  </si>
  <si>
    <t>JQEC_s</t>
    <phoneticPr fontId="20" type="noConversion"/>
  </si>
  <si>
    <t>Colwellia</t>
  </si>
  <si>
    <t>HQB-452</t>
    <phoneticPr fontId="20" type="noConversion"/>
  </si>
  <si>
    <t>Microbacterium foliorum</t>
    <phoneticPr fontId="20" type="noConversion"/>
  </si>
  <si>
    <t>Microbacterium</t>
  </si>
  <si>
    <t>HQB-458</t>
    <phoneticPr fontId="20" type="noConversion"/>
  </si>
  <si>
    <t>Rhodococcus sovatensis</t>
    <phoneticPr fontId="20" type="noConversion"/>
  </si>
  <si>
    <t>Mycobacteriales</t>
  </si>
  <si>
    <t>Nocardiaceae</t>
  </si>
  <si>
    <t>Rhodococcus</t>
  </si>
  <si>
    <t>#DCE775FF</t>
  </si>
  <si>
    <t>HQB-464</t>
    <phoneticPr fontId="20" type="noConversion"/>
  </si>
  <si>
    <t>Arthrobacter bussei</t>
    <phoneticPr fontId="20" type="noConversion"/>
  </si>
  <si>
    <t>Micrococcales</t>
  </si>
  <si>
    <t>Micrococcaceae</t>
  </si>
  <si>
    <t>Arthrobacter</t>
  </si>
  <si>
    <t>#C0CA33FF</t>
  </si>
  <si>
    <t>HQB-465</t>
    <phoneticPr fontId="20" type="noConversion"/>
  </si>
  <si>
    <t>Arenivirga flava</t>
    <phoneticPr fontId="20" type="noConversion"/>
  </si>
  <si>
    <t>Arenivirga</t>
  </si>
  <si>
    <t>HQB-471</t>
    <phoneticPr fontId="20" type="noConversion"/>
  </si>
  <si>
    <t>Photobacterium piscicola</t>
    <phoneticPr fontId="20" type="noConversion"/>
  </si>
  <si>
    <t>Photobacterium</t>
  </si>
  <si>
    <t>HQB-473</t>
    <phoneticPr fontId="20" type="noConversion"/>
  </si>
  <si>
    <t>MRYB_s</t>
    <phoneticPr fontId="20" type="noConversion"/>
  </si>
  <si>
    <t>HQB-476</t>
    <phoneticPr fontId="20" type="noConversion"/>
  </si>
  <si>
    <t>山大</t>
  </si>
  <si>
    <t>Woeseia oceani</t>
    <phoneticPr fontId="20" type="noConversion"/>
  </si>
  <si>
    <t xml:space="preserve"> Chromatiales</t>
  </si>
  <si>
    <t>Woeseiaceae</t>
  </si>
  <si>
    <t>Woeseia</t>
  </si>
  <si>
    <t>HQB-484</t>
    <phoneticPr fontId="20" type="noConversion"/>
  </si>
  <si>
    <t xml:space="preserve">Niallia oryzisoli </t>
    <phoneticPr fontId="20" type="noConversion"/>
  </si>
  <si>
    <t>Niallia</t>
  </si>
  <si>
    <t>HQB-491</t>
    <phoneticPr fontId="20" type="noConversion"/>
  </si>
  <si>
    <t>Pseudomonas alcaligenes</t>
    <phoneticPr fontId="20" type="noConversion"/>
  </si>
  <si>
    <t>HQB-497</t>
    <phoneticPr fontId="20" type="noConversion"/>
  </si>
  <si>
    <t>Lactococcus chungangensis</t>
    <phoneticPr fontId="20" type="noConversion"/>
  </si>
  <si>
    <t>Lactobacillales</t>
  </si>
  <si>
    <t>Streptococcaceae</t>
  </si>
  <si>
    <t>Lactococcus</t>
  </si>
  <si>
    <t>#F2B705FF</t>
  </si>
  <si>
    <t>HQB-498</t>
    <phoneticPr fontId="20" type="noConversion"/>
  </si>
  <si>
    <t>Galactobacter valiniphilus</t>
    <phoneticPr fontId="20" type="noConversion"/>
  </si>
  <si>
    <t>Galactobacter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</si>
</sst>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Times New Roman"/>
      <family val="2"/>
      <charset val="134"/>
    </font>
    <font>
      <sz val="11"/>
      <color theme="1"/>
      <name val="Times New Roman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Times New Roman"/>
      <family val="2"/>
      <charset val="134"/>
    </font>
    <font>
      <b/>
      <sz val="13"/>
      <color theme="3"/>
      <name val="Times New Roman"/>
      <family val="2"/>
      <charset val="134"/>
    </font>
    <font>
      <b/>
      <sz val="11"/>
      <color theme="3"/>
      <name val="Times New Roman"/>
      <family val="2"/>
      <charset val="134"/>
    </font>
    <font>
      <sz val="11"/>
      <color rgb="FF006100"/>
      <name val="Times New Roman"/>
      <family val="2"/>
      <charset val="134"/>
    </font>
    <font>
      <sz val="11"/>
      <color rgb="FF9C0006"/>
      <name val="Times New Roman"/>
      <family val="2"/>
      <charset val="134"/>
    </font>
    <font>
      <sz val="11"/>
      <color rgb="FF9C5700"/>
      <name val="Times New Roman"/>
      <family val="2"/>
      <charset val="134"/>
    </font>
    <font>
      <sz val="11"/>
      <color rgb="FF3F3F76"/>
      <name val="Times New Roman"/>
      <family val="2"/>
      <charset val="134"/>
    </font>
    <font>
      <b/>
      <sz val="11"/>
      <color rgb="FF3F3F3F"/>
      <name val="Times New Roman"/>
      <family val="2"/>
      <charset val="134"/>
    </font>
    <font>
      <b/>
      <sz val="11"/>
      <color rgb="FFFA7D00"/>
      <name val="Times New Roman"/>
      <family val="2"/>
      <charset val="134"/>
    </font>
    <font>
      <sz val="11"/>
      <color rgb="FFFA7D00"/>
      <name val="Times New Roman"/>
      <family val="2"/>
      <charset val="134"/>
    </font>
    <font>
      <b/>
      <sz val="11"/>
      <color theme="0"/>
      <name val="Times New Roman"/>
      <family val="2"/>
      <charset val="134"/>
    </font>
    <font>
      <sz val="11"/>
      <color rgb="FFFF0000"/>
      <name val="Times New Roman"/>
      <family val="2"/>
      <charset val="134"/>
    </font>
    <font>
      <i/>
      <sz val="11"/>
      <color rgb="FF7F7F7F"/>
      <name val="Times New Roman"/>
      <family val="2"/>
      <charset val="134"/>
    </font>
    <font>
      <b/>
      <sz val="11"/>
      <color theme="1"/>
      <name val="Times New Roman"/>
      <family val="2"/>
      <charset val="134"/>
    </font>
    <font>
      <sz val="11"/>
      <color theme="0"/>
      <name val="Times New Roman"/>
      <family val="2"/>
      <charset val="134"/>
    </font>
    <font>
      <sz val="9"/>
      <name val="Times New Roman"/>
      <family val="2"/>
      <charset val="134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b/>
      <sz val="11"/>
      <color rgb="FF000000"/>
      <name val="Calibri"/>
      <family val="2"/>
    </font>
    <font>
      <sz val="10.5"/>
      <color theme="1"/>
      <name val="Times New Roman"/>
      <family val="1"/>
    </font>
    <font>
      <sz val="1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 applyAlignment="1">
      <alignment horizontal="left"/>
    </xf>
    <xf numFmtId="0" fontId="0" fillId="0" borderId="0" xfId="0" applyAlignme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/>
    <xf numFmtId="0" fontId="24" fillId="0" borderId="0" xfId="0" applyFon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45F1-F386-4062-9CE5-09CE2335AC01}">
  <dimension ref="A1:BX81"/>
  <sheetViews>
    <sheetView workbookViewId="0">
      <selection activeCell="B14" sqref="B14"/>
    </sheetView>
  </sheetViews>
  <sheetFormatPr defaultRowHeight="13.9"/>
  <cols>
    <col min="1" max="1" width="22.640625" customWidth="1"/>
  </cols>
  <sheetData>
    <row r="1" spans="1:76">
      <c r="A1" t="s">
        <v>156</v>
      </c>
      <c r="B1" t="s">
        <v>74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</row>
    <row r="2" spans="1:76">
      <c r="A2" t="s">
        <v>150</v>
      </c>
      <c r="B2" t="s">
        <v>115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0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1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</row>
    <row r="3" spans="1:76">
      <c r="A3" t="s">
        <v>160</v>
      </c>
      <c r="B3" t="s">
        <v>115</v>
      </c>
      <c r="C3">
        <v>0</v>
      </c>
      <c r="D3">
        <v>4</v>
      </c>
      <c r="E3">
        <v>5</v>
      </c>
      <c r="F3">
        <v>5</v>
      </c>
      <c r="G3">
        <v>5</v>
      </c>
      <c r="H3">
        <v>0</v>
      </c>
      <c r="I3">
        <v>0</v>
      </c>
      <c r="J3">
        <v>0</v>
      </c>
      <c r="K3">
        <v>5</v>
      </c>
      <c r="L3">
        <v>0</v>
      </c>
      <c r="M3">
        <v>5</v>
      </c>
      <c r="N3">
        <v>4</v>
      </c>
      <c r="O3">
        <v>4</v>
      </c>
      <c r="P3">
        <v>5</v>
      </c>
      <c r="Q3">
        <v>5</v>
      </c>
      <c r="R3">
        <v>5</v>
      </c>
      <c r="S3">
        <v>5</v>
      </c>
      <c r="T3">
        <v>4</v>
      </c>
      <c r="U3">
        <v>0</v>
      </c>
      <c r="V3">
        <v>2</v>
      </c>
      <c r="W3">
        <v>0</v>
      </c>
      <c r="X3">
        <v>5</v>
      </c>
      <c r="Y3">
        <v>5</v>
      </c>
      <c r="Z3">
        <v>5</v>
      </c>
      <c r="AA3">
        <v>0</v>
      </c>
      <c r="AB3">
        <v>6</v>
      </c>
      <c r="AC3">
        <v>5</v>
      </c>
      <c r="AD3">
        <v>5</v>
      </c>
      <c r="AE3">
        <v>5</v>
      </c>
      <c r="AF3">
        <v>0</v>
      </c>
      <c r="AG3">
        <v>2</v>
      </c>
      <c r="AH3">
        <v>4</v>
      </c>
      <c r="AI3">
        <v>5</v>
      </c>
      <c r="AJ3">
        <v>4</v>
      </c>
      <c r="AK3">
        <v>4</v>
      </c>
      <c r="AL3">
        <v>0</v>
      </c>
      <c r="AM3">
        <v>0</v>
      </c>
      <c r="AN3">
        <v>5</v>
      </c>
      <c r="AO3">
        <v>5</v>
      </c>
      <c r="AP3">
        <v>4</v>
      </c>
      <c r="AQ3">
        <v>2</v>
      </c>
      <c r="AR3">
        <v>4</v>
      </c>
      <c r="AS3">
        <v>4</v>
      </c>
      <c r="AT3">
        <v>5</v>
      </c>
      <c r="AU3">
        <v>4</v>
      </c>
      <c r="AV3">
        <v>5</v>
      </c>
      <c r="AW3">
        <v>0</v>
      </c>
      <c r="AX3">
        <v>5</v>
      </c>
      <c r="AY3">
        <v>4</v>
      </c>
      <c r="AZ3">
        <v>5</v>
      </c>
      <c r="BA3">
        <v>0</v>
      </c>
      <c r="BB3">
        <v>0</v>
      </c>
      <c r="BC3">
        <v>6</v>
      </c>
      <c r="BD3">
        <v>0</v>
      </c>
      <c r="BE3">
        <v>0</v>
      </c>
      <c r="BF3">
        <v>5</v>
      </c>
      <c r="BG3">
        <v>4</v>
      </c>
      <c r="BH3">
        <v>4</v>
      </c>
      <c r="BI3">
        <v>0</v>
      </c>
      <c r="BJ3">
        <v>4</v>
      </c>
      <c r="BK3">
        <v>0</v>
      </c>
      <c r="BL3">
        <v>0</v>
      </c>
      <c r="BM3">
        <v>5</v>
      </c>
      <c r="BN3">
        <v>5</v>
      </c>
      <c r="BO3">
        <v>5</v>
      </c>
      <c r="BP3">
        <v>5</v>
      </c>
      <c r="BQ3">
        <v>5</v>
      </c>
      <c r="BR3">
        <v>5</v>
      </c>
      <c r="BS3">
        <v>5</v>
      </c>
      <c r="BT3">
        <v>5</v>
      </c>
      <c r="BU3">
        <v>5</v>
      </c>
      <c r="BV3">
        <v>0</v>
      </c>
      <c r="BW3">
        <v>0</v>
      </c>
      <c r="BX3">
        <v>5</v>
      </c>
    </row>
    <row r="4" spans="1:76">
      <c r="A4" t="s">
        <v>155</v>
      </c>
      <c r="B4" t="s">
        <v>115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1:76">
      <c r="A5" t="s">
        <v>159</v>
      </c>
      <c r="B5" t="s">
        <v>115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3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</row>
    <row r="6" spans="1:76">
      <c r="A6" t="s">
        <v>128</v>
      </c>
      <c r="B6" t="s">
        <v>108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6">
      <c r="A7" t="s">
        <v>148</v>
      </c>
      <c r="B7" t="s">
        <v>108</v>
      </c>
      <c r="C7">
        <v>0</v>
      </c>
      <c r="D7">
        <v>3</v>
      </c>
      <c r="E7">
        <v>0</v>
      </c>
      <c r="F7">
        <v>3</v>
      </c>
      <c r="G7">
        <v>3</v>
      </c>
      <c r="H7">
        <v>1</v>
      </c>
      <c r="I7">
        <v>0</v>
      </c>
      <c r="J7">
        <v>0</v>
      </c>
      <c r="K7">
        <v>3</v>
      </c>
      <c r="L7">
        <v>0</v>
      </c>
      <c r="M7">
        <v>0</v>
      </c>
      <c r="N7">
        <v>0</v>
      </c>
      <c r="O7">
        <v>0</v>
      </c>
      <c r="P7">
        <v>3</v>
      </c>
      <c r="Q7">
        <v>3</v>
      </c>
      <c r="R7">
        <v>0</v>
      </c>
      <c r="S7">
        <v>3</v>
      </c>
      <c r="T7">
        <v>0</v>
      </c>
      <c r="U7">
        <v>0</v>
      </c>
      <c r="V7">
        <v>0</v>
      </c>
      <c r="W7">
        <v>0</v>
      </c>
      <c r="X7">
        <v>3</v>
      </c>
      <c r="Y7">
        <v>3</v>
      </c>
      <c r="Z7">
        <v>3</v>
      </c>
      <c r="AA7">
        <v>0</v>
      </c>
      <c r="AB7">
        <v>3</v>
      </c>
      <c r="AC7">
        <v>2</v>
      </c>
      <c r="AD7">
        <v>0</v>
      </c>
      <c r="AE7">
        <v>0</v>
      </c>
      <c r="AF7">
        <v>0</v>
      </c>
      <c r="AG7">
        <v>0</v>
      </c>
      <c r="AH7">
        <v>0</v>
      </c>
      <c r="AI7">
        <v>3</v>
      </c>
      <c r="AJ7">
        <v>0</v>
      </c>
      <c r="AK7">
        <v>0</v>
      </c>
      <c r="AL7">
        <v>0</v>
      </c>
      <c r="AM7">
        <v>0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T7">
        <v>3</v>
      </c>
      <c r="AU7">
        <v>3</v>
      </c>
      <c r="AV7">
        <v>0</v>
      </c>
      <c r="AW7">
        <v>0</v>
      </c>
      <c r="AX7">
        <v>3</v>
      </c>
      <c r="AY7">
        <v>3</v>
      </c>
      <c r="AZ7">
        <v>3</v>
      </c>
      <c r="BA7">
        <v>0</v>
      </c>
      <c r="BB7">
        <v>2</v>
      </c>
      <c r="BC7">
        <v>3</v>
      </c>
      <c r="BD7">
        <v>0</v>
      </c>
      <c r="BE7">
        <v>0</v>
      </c>
      <c r="BF7">
        <v>0</v>
      </c>
      <c r="BG7">
        <v>3</v>
      </c>
      <c r="BH7">
        <v>0</v>
      </c>
      <c r="BI7">
        <v>4</v>
      </c>
      <c r="BJ7">
        <v>3</v>
      </c>
      <c r="BK7">
        <v>0</v>
      </c>
      <c r="BL7">
        <v>0</v>
      </c>
      <c r="BM7">
        <v>2</v>
      </c>
      <c r="BN7">
        <v>0</v>
      </c>
      <c r="BO7">
        <v>3</v>
      </c>
      <c r="BP7">
        <v>0</v>
      </c>
      <c r="BQ7">
        <v>3</v>
      </c>
      <c r="BR7">
        <v>3</v>
      </c>
      <c r="BS7">
        <v>3</v>
      </c>
      <c r="BT7">
        <v>3</v>
      </c>
      <c r="BU7">
        <v>0</v>
      </c>
      <c r="BV7">
        <v>4</v>
      </c>
      <c r="BW7">
        <v>0</v>
      </c>
      <c r="BX7">
        <v>10</v>
      </c>
    </row>
    <row r="8" spans="1:76">
      <c r="A8" t="s">
        <v>80</v>
      </c>
      <c r="B8" t="s">
        <v>108</v>
      </c>
      <c r="C8">
        <v>0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1:76">
      <c r="A9" t="s">
        <v>147</v>
      </c>
      <c r="B9" t="s">
        <v>108</v>
      </c>
      <c r="C9">
        <v>0</v>
      </c>
      <c r="D9">
        <v>2</v>
      </c>
      <c r="E9">
        <v>2</v>
      </c>
      <c r="F9">
        <v>2</v>
      </c>
      <c r="G9">
        <v>2</v>
      </c>
      <c r="H9">
        <v>0</v>
      </c>
      <c r="I9">
        <v>2</v>
      </c>
      <c r="J9">
        <v>2</v>
      </c>
      <c r="K9">
        <v>2</v>
      </c>
      <c r="L9">
        <v>2</v>
      </c>
      <c r="M9">
        <v>2</v>
      </c>
      <c r="N9">
        <v>0</v>
      </c>
      <c r="O9">
        <v>0</v>
      </c>
      <c r="P9">
        <v>2</v>
      </c>
      <c r="Q9">
        <v>2</v>
      </c>
      <c r="R9">
        <v>2</v>
      </c>
      <c r="S9">
        <v>2</v>
      </c>
      <c r="T9">
        <v>0</v>
      </c>
      <c r="U9">
        <v>2</v>
      </c>
      <c r="V9">
        <v>0</v>
      </c>
      <c r="W9">
        <v>0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0</v>
      </c>
      <c r="AG9">
        <v>2</v>
      </c>
      <c r="AH9">
        <v>0</v>
      </c>
      <c r="AI9">
        <v>2</v>
      </c>
      <c r="AJ9">
        <v>0</v>
      </c>
      <c r="AK9">
        <v>0</v>
      </c>
      <c r="AL9">
        <v>0</v>
      </c>
      <c r="AM9">
        <v>0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0</v>
      </c>
      <c r="AX9">
        <v>2</v>
      </c>
      <c r="AY9">
        <v>2</v>
      </c>
      <c r="AZ9">
        <v>2</v>
      </c>
      <c r="BA9">
        <v>0</v>
      </c>
      <c r="BB9">
        <v>2</v>
      </c>
      <c r="BC9">
        <v>2</v>
      </c>
      <c r="BD9">
        <v>0</v>
      </c>
      <c r="BE9">
        <v>0</v>
      </c>
      <c r="BF9">
        <v>2</v>
      </c>
      <c r="BG9">
        <v>2</v>
      </c>
      <c r="BH9">
        <v>0</v>
      </c>
      <c r="BI9">
        <v>2</v>
      </c>
      <c r="BJ9">
        <v>2</v>
      </c>
      <c r="BK9">
        <v>0</v>
      </c>
      <c r="BL9">
        <v>0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</row>
    <row r="10" spans="1:76">
      <c r="A10" t="s">
        <v>152</v>
      </c>
      <c r="B10" t="s">
        <v>108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1</v>
      </c>
      <c r="BX10">
        <v>0</v>
      </c>
    </row>
    <row r="11" spans="1:76">
      <c r="A11" t="s">
        <v>116</v>
      </c>
      <c r="B11" t="s">
        <v>108</v>
      </c>
      <c r="C11">
        <v>2</v>
      </c>
      <c r="D11">
        <v>0</v>
      </c>
      <c r="E11">
        <v>0</v>
      </c>
      <c r="F11">
        <v>2</v>
      </c>
      <c r="G11">
        <v>2</v>
      </c>
      <c r="H11">
        <v>2</v>
      </c>
      <c r="I11">
        <v>2</v>
      </c>
      <c r="J11">
        <v>2</v>
      </c>
      <c r="K11">
        <v>0</v>
      </c>
      <c r="L11">
        <v>2</v>
      </c>
      <c r="M11">
        <v>2</v>
      </c>
      <c r="N11">
        <v>0</v>
      </c>
      <c r="O11">
        <v>0</v>
      </c>
      <c r="P11">
        <v>0</v>
      </c>
      <c r="Q11">
        <v>2</v>
      </c>
      <c r="R11">
        <v>0</v>
      </c>
      <c r="S11">
        <v>2</v>
      </c>
      <c r="T11">
        <v>0</v>
      </c>
      <c r="U11">
        <v>0</v>
      </c>
      <c r="V11">
        <v>2</v>
      </c>
      <c r="W11">
        <v>2</v>
      </c>
      <c r="X11">
        <v>0</v>
      </c>
      <c r="Y11">
        <v>2</v>
      </c>
      <c r="Z11">
        <v>2</v>
      </c>
      <c r="AA11">
        <v>2</v>
      </c>
      <c r="AB11">
        <v>2</v>
      </c>
      <c r="AC11">
        <v>2</v>
      </c>
      <c r="AD11">
        <v>0</v>
      </c>
      <c r="AE11">
        <v>0</v>
      </c>
      <c r="AF11">
        <v>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</v>
      </c>
      <c r="AN11">
        <v>0</v>
      </c>
      <c r="AO11">
        <v>2</v>
      </c>
      <c r="AP11">
        <v>0</v>
      </c>
      <c r="AQ11">
        <v>2</v>
      </c>
      <c r="AR11">
        <v>0</v>
      </c>
      <c r="AS11">
        <v>0</v>
      </c>
      <c r="AT11">
        <v>2</v>
      </c>
      <c r="AU11">
        <v>0</v>
      </c>
      <c r="AV11">
        <v>2</v>
      </c>
      <c r="AW11">
        <v>2</v>
      </c>
      <c r="AX11">
        <v>0</v>
      </c>
      <c r="AY11">
        <v>0</v>
      </c>
      <c r="AZ11">
        <v>0</v>
      </c>
      <c r="BA11">
        <v>0</v>
      </c>
      <c r="BB11">
        <v>2</v>
      </c>
      <c r="BC11">
        <v>0</v>
      </c>
      <c r="BD11">
        <v>2</v>
      </c>
      <c r="BE11">
        <v>2</v>
      </c>
      <c r="BF11">
        <v>2</v>
      </c>
      <c r="BG11">
        <v>0</v>
      </c>
      <c r="BH11">
        <v>0</v>
      </c>
      <c r="BI11">
        <v>2</v>
      </c>
      <c r="BJ11">
        <v>0</v>
      </c>
      <c r="BK11">
        <v>0</v>
      </c>
      <c r="BL11">
        <v>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2</v>
      </c>
      <c r="BV11">
        <v>2</v>
      </c>
      <c r="BW11">
        <v>2</v>
      </c>
      <c r="BX11">
        <v>2</v>
      </c>
    </row>
    <row r="12" spans="1:76">
      <c r="A12" t="s">
        <v>125</v>
      </c>
      <c r="B12" t="s">
        <v>108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0</v>
      </c>
      <c r="U12">
        <v>0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0</v>
      </c>
      <c r="AT12">
        <v>1</v>
      </c>
      <c r="AU12">
        <v>0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1</v>
      </c>
      <c r="BE12">
        <v>1</v>
      </c>
      <c r="BF12">
        <v>1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1</v>
      </c>
      <c r="BW12">
        <v>1</v>
      </c>
      <c r="BX12">
        <v>1</v>
      </c>
    </row>
    <row r="13" spans="1:76">
      <c r="A13" t="s">
        <v>127</v>
      </c>
      <c r="B13" t="s">
        <v>108</v>
      </c>
      <c r="C13">
        <v>1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1</v>
      </c>
      <c r="W13">
        <v>1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1</v>
      </c>
      <c r="AR13">
        <v>0</v>
      </c>
      <c r="AS13">
        <v>0</v>
      </c>
      <c r="AT13">
        <v>1</v>
      </c>
      <c r="AU13">
        <v>0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1</v>
      </c>
      <c r="BF13">
        <v>1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1</v>
      </c>
      <c r="BW13">
        <v>1</v>
      </c>
      <c r="BX13">
        <v>1</v>
      </c>
    </row>
    <row r="14" spans="1:76">
      <c r="A14" t="s">
        <v>117</v>
      </c>
      <c r="B14" t="s">
        <v>108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1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1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1</v>
      </c>
      <c r="BM14">
        <v>1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</row>
    <row r="15" spans="1:76">
      <c r="A15" t="s">
        <v>77</v>
      </c>
      <c r="B15" t="s">
        <v>108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2</v>
      </c>
      <c r="BQ15">
        <v>2</v>
      </c>
      <c r="BR15">
        <v>2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3</v>
      </c>
    </row>
    <row r="16" spans="1:76">
      <c r="A16" t="s">
        <v>78</v>
      </c>
      <c r="B16" t="s">
        <v>108</v>
      </c>
      <c r="C16">
        <v>7</v>
      </c>
      <c r="D16">
        <v>4</v>
      </c>
      <c r="E16">
        <v>4</v>
      </c>
      <c r="F16">
        <v>6</v>
      </c>
      <c r="G16">
        <v>6</v>
      </c>
      <c r="H16">
        <v>7</v>
      </c>
      <c r="I16">
        <v>7</v>
      </c>
      <c r="J16">
        <v>7</v>
      </c>
      <c r="K16">
        <v>4</v>
      </c>
      <c r="L16">
        <v>7</v>
      </c>
      <c r="M16">
        <v>6</v>
      </c>
      <c r="N16">
        <v>4</v>
      </c>
      <c r="O16">
        <v>4</v>
      </c>
      <c r="P16">
        <v>6</v>
      </c>
      <c r="Q16">
        <v>6</v>
      </c>
      <c r="R16">
        <v>5</v>
      </c>
      <c r="S16">
        <v>6</v>
      </c>
      <c r="T16">
        <v>4</v>
      </c>
      <c r="U16">
        <v>2</v>
      </c>
      <c r="V16">
        <v>3</v>
      </c>
      <c r="W16">
        <v>6</v>
      </c>
      <c r="X16">
        <v>4</v>
      </c>
      <c r="Y16">
        <v>6</v>
      </c>
      <c r="Z16">
        <v>6</v>
      </c>
      <c r="AA16">
        <v>7</v>
      </c>
      <c r="AB16">
        <v>6</v>
      </c>
      <c r="AC16">
        <v>6</v>
      </c>
      <c r="AD16">
        <v>4</v>
      </c>
      <c r="AE16">
        <v>5</v>
      </c>
      <c r="AF16">
        <v>7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3</v>
      </c>
      <c r="AM16">
        <v>4</v>
      </c>
      <c r="AN16">
        <v>4</v>
      </c>
      <c r="AO16">
        <v>6</v>
      </c>
      <c r="AP16">
        <v>4</v>
      </c>
      <c r="AQ16">
        <v>3</v>
      </c>
      <c r="AR16">
        <v>4</v>
      </c>
      <c r="AS16">
        <v>4</v>
      </c>
      <c r="AT16">
        <v>6</v>
      </c>
      <c r="AU16">
        <v>4</v>
      </c>
      <c r="AV16">
        <v>6</v>
      </c>
      <c r="AW16">
        <v>7</v>
      </c>
      <c r="AX16">
        <v>4</v>
      </c>
      <c r="AY16">
        <v>4</v>
      </c>
      <c r="AZ16">
        <v>4</v>
      </c>
      <c r="BA16">
        <v>4</v>
      </c>
      <c r="BB16">
        <v>5</v>
      </c>
      <c r="BC16">
        <v>5</v>
      </c>
      <c r="BD16">
        <v>4</v>
      </c>
      <c r="BE16">
        <v>4</v>
      </c>
      <c r="BF16">
        <v>4</v>
      </c>
      <c r="BG16">
        <v>4</v>
      </c>
      <c r="BH16">
        <v>4</v>
      </c>
      <c r="BI16">
        <v>6</v>
      </c>
      <c r="BJ16">
        <v>4</v>
      </c>
      <c r="BK16">
        <v>3</v>
      </c>
      <c r="BL16">
        <v>4</v>
      </c>
      <c r="BM16">
        <v>6</v>
      </c>
      <c r="BN16">
        <v>4</v>
      </c>
      <c r="BO16">
        <v>4</v>
      </c>
      <c r="BP16">
        <v>4</v>
      </c>
      <c r="BQ16">
        <v>6</v>
      </c>
      <c r="BR16">
        <v>5</v>
      </c>
      <c r="BS16">
        <v>5</v>
      </c>
      <c r="BT16">
        <v>6</v>
      </c>
      <c r="BU16">
        <v>6</v>
      </c>
      <c r="BV16">
        <v>7</v>
      </c>
      <c r="BW16">
        <v>7</v>
      </c>
      <c r="BX16">
        <v>7</v>
      </c>
    </row>
    <row r="17" spans="1:76">
      <c r="A17" t="s">
        <v>146</v>
      </c>
      <c r="B17" t="s">
        <v>108</v>
      </c>
      <c r="C17">
        <v>5</v>
      </c>
      <c r="D17">
        <v>4</v>
      </c>
      <c r="E17">
        <v>4</v>
      </c>
      <c r="F17">
        <v>4</v>
      </c>
      <c r="G17">
        <v>4</v>
      </c>
      <c r="H17">
        <v>5</v>
      </c>
      <c r="I17">
        <v>3</v>
      </c>
      <c r="J17">
        <v>5</v>
      </c>
      <c r="K17">
        <v>4</v>
      </c>
      <c r="L17">
        <v>5</v>
      </c>
      <c r="M17">
        <v>4</v>
      </c>
      <c r="N17">
        <v>5</v>
      </c>
      <c r="O17">
        <v>5</v>
      </c>
      <c r="P17">
        <v>4</v>
      </c>
      <c r="Q17">
        <v>4</v>
      </c>
      <c r="R17">
        <v>4</v>
      </c>
      <c r="S17">
        <v>4</v>
      </c>
      <c r="T17">
        <v>5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6</v>
      </c>
      <c r="AB17">
        <v>4</v>
      </c>
      <c r="AC17">
        <v>4</v>
      </c>
      <c r="AD17">
        <v>4</v>
      </c>
      <c r="AE17">
        <v>3</v>
      </c>
      <c r="AF17">
        <v>5</v>
      </c>
      <c r="AG17">
        <v>4</v>
      </c>
      <c r="AH17">
        <v>5</v>
      </c>
      <c r="AI17">
        <v>5</v>
      </c>
      <c r="AJ17">
        <v>5</v>
      </c>
      <c r="AK17">
        <v>4</v>
      </c>
      <c r="AL17">
        <v>2</v>
      </c>
      <c r="AM17">
        <v>2</v>
      </c>
      <c r="AN17">
        <v>4</v>
      </c>
      <c r="AO17">
        <v>4</v>
      </c>
      <c r="AP17">
        <v>4</v>
      </c>
      <c r="AQ17">
        <v>5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5</v>
      </c>
      <c r="AX17">
        <v>4</v>
      </c>
      <c r="AY17">
        <v>4</v>
      </c>
      <c r="AZ17">
        <v>4</v>
      </c>
      <c r="BA17">
        <v>2</v>
      </c>
      <c r="BB17">
        <v>3</v>
      </c>
      <c r="BC17">
        <v>4</v>
      </c>
      <c r="BD17">
        <v>2</v>
      </c>
      <c r="BE17">
        <v>2</v>
      </c>
      <c r="BF17">
        <v>4</v>
      </c>
      <c r="BG17">
        <v>4</v>
      </c>
      <c r="BH17">
        <v>5</v>
      </c>
      <c r="BI17">
        <v>5</v>
      </c>
      <c r="BJ17">
        <v>5</v>
      </c>
      <c r="BK17">
        <v>0</v>
      </c>
      <c r="BL17">
        <v>2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3</v>
      </c>
      <c r="BV17">
        <v>5</v>
      </c>
      <c r="BW17">
        <v>6</v>
      </c>
      <c r="BX17">
        <v>5</v>
      </c>
    </row>
    <row r="18" spans="1:76">
      <c r="A18" t="s">
        <v>122</v>
      </c>
      <c r="B18" t="s">
        <v>108</v>
      </c>
      <c r="C18">
        <v>4</v>
      </c>
      <c r="D18">
        <v>1</v>
      </c>
      <c r="E18">
        <v>1</v>
      </c>
      <c r="F18">
        <v>1</v>
      </c>
      <c r="G18">
        <v>1</v>
      </c>
      <c r="H18">
        <v>4</v>
      </c>
      <c r="I18">
        <v>4</v>
      </c>
      <c r="J18">
        <v>4</v>
      </c>
      <c r="K18">
        <v>1</v>
      </c>
      <c r="L18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4</v>
      </c>
      <c r="X18">
        <v>1</v>
      </c>
      <c r="Y18">
        <v>1</v>
      </c>
      <c r="Z18">
        <v>1</v>
      </c>
      <c r="AA18">
        <v>4</v>
      </c>
      <c r="AB18">
        <v>1</v>
      </c>
      <c r="AC18">
        <v>1</v>
      </c>
      <c r="AD18">
        <v>1</v>
      </c>
      <c r="AE18">
        <v>1</v>
      </c>
      <c r="AF18">
        <v>4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2</v>
      </c>
      <c r="AM18">
        <v>2</v>
      </c>
      <c r="AN18">
        <v>1</v>
      </c>
      <c r="AO18">
        <v>1</v>
      </c>
      <c r="AP18">
        <v>1</v>
      </c>
      <c r="AQ18">
        <v>1</v>
      </c>
      <c r="AR18">
        <v>3</v>
      </c>
      <c r="AS18">
        <v>3</v>
      </c>
      <c r="AT18">
        <v>1</v>
      </c>
      <c r="AU18">
        <v>1</v>
      </c>
      <c r="AV18">
        <v>1</v>
      </c>
      <c r="AW18">
        <v>4</v>
      </c>
      <c r="AX18">
        <v>1</v>
      </c>
      <c r="AY18">
        <v>1</v>
      </c>
      <c r="AZ18">
        <v>1</v>
      </c>
      <c r="BA18">
        <v>2</v>
      </c>
      <c r="BB18">
        <v>1</v>
      </c>
      <c r="BC18">
        <v>1</v>
      </c>
      <c r="BD18">
        <v>2</v>
      </c>
      <c r="BE18">
        <v>2</v>
      </c>
      <c r="BF18">
        <v>3</v>
      </c>
      <c r="BG18">
        <v>3</v>
      </c>
      <c r="BH18">
        <v>1</v>
      </c>
      <c r="BI18">
        <v>4</v>
      </c>
      <c r="BJ18">
        <v>1</v>
      </c>
      <c r="BK18">
        <v>1</v>
      </c>
      <c r="BL18">
        <v>2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4</v>
      </c>
      <c r="BW18">
        <v>4</v>
      </c>
      <c r="BX18">
        <v>3</v>
      </c>
    </row>
    <row r="19" spans="1:76">
      <c r="A19" t="s">
        <v>118</v>
      </c>
      <c r="B19" t="s">
        <v>108</v>
      </c>
      <c r="C19">
        <v>9</v>
      </c>
      <c r="D19">
        <v>4</v>
      </c>
      <c r="E19">
        <v>4</v>
      </c>
      <c r="F19">
        <v>9</v>
      </c>
      <c r="G19">
        <v>9</v>
      </c>
      <c r="H19">
        <v>9</v>
      </c>
      <c r="I19">
        <v>9</v>
      </c>
      <c r="J19">
        <v>9</v>
      </c>
      <c r="K19">
        <v>4</v>
      </c>
      <c r="L19">
        <v>9</v>
      </c>
      <c r="M19">
        <v>9</v>
      </c>
      <c r="N19">
        <v>4</v>
      </c>
      <c r="O19">
        <v>4</v>
      </c>
      <c r="P19">
        <v>4</v>
      </c>
      <c r="Q19">
        <v>9</v>
      </c>
      <c r="R19">
        <v>4</v>
      </c>
      <c r="S19">
        <v>9</v>
      </c>
      <c r="T19">
        <v>4</v>
      </c>
      <c r="U19">
        <v>4</v>
      </c>
      <c r="V19">
        <v>9</v>
      </c>
      <c r="W19">
        <v>9</v>
      </c>
      <c r="X19">
        <v>4</v>
      </c>
      <c r="Y19">
        <v>9</v>
      </c>
      <c r="Z19">
        <v>9</v>
      </c>
      <c r="AA19">
        <v>9</v>
      </c>
      <c r="AB19">
        <v>9</v>
      </c>
      <c r="AC19">
        <v>9</v>
      </c>
      <c r="AD19">
        <v>4</v>
      </c>
      <c r="AE19">
        <v>4</v>
      </c>
      <c r="AF19">
        <v>9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9</v>
      </c>
      <c r="AN19">
        <v>4</v>
      </c>
      <c r="AO19">
        <v>9</v>
      </c>
      <c r="AP19">
        <v>4</v>
      </c>
      <c r="AQ19">
        <v>9</v>
      </c>
      <c r="AR19">
        <v>4</v>
      </c>
      <c r="AS19">
        <v>4</v>
      </c>
      <c r="AT19">
        <v>9</v>
      </c>
      <c r="AU19">
        <v>4</v>
      </c>
      <c r="AV19">
        <v>9</v>
      </c>
      <c r="AW19">
        <v>9</v>
      </c>
      <c r="AX19">
        <v>4</v>
      </c>
      <c r="AY19">
        <v>4</v>
      </c>
      <c r="AZ19">
        <v>4</v>
      </c>
      <c r="BA19">
        <v>4</v>
      </c>
      <c r="BB19">
        <v>9</v>
      </c>
      <c r="BC19">
        <v>4</v>
      </c>
      <c r="BD19">
        <v>9</v>
      </c>
      <c r="BE19">
        <v>9</v>
      </c>
      <c r="BF19">
        <v>9</v>
      </c>
      <c r="BG19">
        <v>4</v>
      </c>
      <c r="BH19">
        <v>4</v>
      </c>
      <c r="BI19">
        <v>9</v>
      </c>
      <c r="BJ19">
        <v>4</v>
      </c>
      <c r="BK19">
        <v>0</v>
      </c>
      <c r="BL19">
        <v>9</v>
      </c>
      <c r="BM19">
        <v>4</v>
      </c>
      <c r="BN19">
        <v>4</v>
      </c>
      <c r="BO19">
        <v>4</v>
      </c>
      <c r="BP19">
        <v>4</v>
      </c>
      <c r="BQ19">
        <v>4</v>
      </c>
      <c r="BR19">
        <v>4</v>
      </c>
      <c r="BS19">
        <v>4</v>
      </c>
      <c r="BT19">
        <v>4</v>
      </c>
      <c r="BU19">
        <v>9</v>
      </c>
      <c r="BV19">
        <v>9</v>
      </c>
      <c r="BW19">
        <v>9</v>
      </c>
      <c r="BX19">
        <v>9</v>
      </c>
    </row>
    <row r="20" spans="1:76">
      <c r="A20" t="s">
        <v>126</v>
      </c>
      <c r="B20" t="s">
        <v>108</v>
      </c>
      <c r="C20">
        <v>1</v>
      </c>
      <c r="D20">
        <v>5</v>
      </c>
      <c r="E20">
        <v>1</v>
      </c>
      <c r="F20">
        <v>4</v>
      </c>
      <c r="G20">
        <v>4</v>
      </c>
      <c r="H20">
        <v>1</v>
      </c>
      <c r="I20">
        <v>3</v>
      </c>
      <c r="J20">
        <v>3</v>
      </c>
      <c r="K20">
        <v>5</v>
      </c>
      <c r="L20">
        <v>4</v>
      </c>
      <c r="M20">
        <v>1</v>
      </c>
      <c r="N20">
        <v>5</v>
      </c>
      <c r="O20">
        <v>4</v>
      </c>
      <c r="P20">
        <v>5</v>
      </c>
      <c r="Q20">
        <v>4</v>
      </c>
      <c r="R20">
        <v>0</v>
      </c>
      <c r="S20">
        <v>4</v>
      </c>
      <c r="T20">
        <v>4</v>
      </c>
      <c r="U20">
        <v>1</v>
      </c>
      <c r="V20">
        <v>0</v>
      </c>
      <c r="W20">
        <v>0</v>
      </c>
      <c r="X20">
        <v>0</v>
      </c>
      <c r="Y20">
        <v>4</v>
      </c>
      <c r="Z20">
        <v>4</v>
      </c>
      <c r="AA20">
        <v>4</v>
      </c>
      <c r="AB20">
        <v>4</v>
      </c>
      <c r="AC20">
        <v>4</v>
      </c>
      <c r="AD20">
        <v>2</v>
      </c>
      <c r="AE20">
        <v>0</v>
      </c>
      <c r="AF20">
        <v>0</v>
      </c>
      <c r="AG20">
        <v>4</v>
      </c>
      <c r="AH20">
        <v>1</v>
      </c>
      <c r="AI20">
        <v>1</v>
      </c>
      <c r="AJ20">
        <v>4</v>
      </c>
      <c r="AK20">
        <v>4</v>
      </c>
      <c r="AL20">
        <v>1</v>
      </c>
      <c r="AM20">
        <v>1</v>
      </c>
      <c r="AN20">
        <v>0</v>
      </c>
      <c r="AO20">
        <v>4</v>
      </c>
      <c r="AP20">
        <v>4</v>
      </c>
      <c r="AQ20">
        <v>1</v>
      </c>
      <c r="AR20">
        <v>0</v>
      </c>
      <c r="AS20">
        <v>0</v>
      </c>
      <c r="AT20">
        <v>4</v>
      </c>
      <c r="AU20">
        <v>1</v>
      </c>
      <c r="AV20">
        <v>5</v>
      </c>
      <c r="AW20">
        <v>1</v>
      </c>
      <c r="AX20">
        <v>1</v>
      </c>
      <c r="AY20">
        <v>4</v>
      </c>
      <c r="AZ20">
        <v>1</v>
      </c>
      <c r="BA20">
        <v>0</v>
      </c>
      <c r="BB20">
        <v>1</v>
      </c>
      <c r="BC20">
        <v>5</v>
      </c>
      <c r="BD20">
        <v>1</v>
      </c>
      <c r="BE20">
        <v>1</v>
      </c>
      <c r="BF20">
        <v>6</v>
      </c>
      <c r="BG20">
        <v>0</v>
      </c>
      <c r="BH20">
        <v>1</v>
      </c>
      <c r="BI20">
        <v>1</v>
      </c>
      <c r="BJ20">
        <v>5</v>
      </c>
      <c r="BK20">
        <v>0</v>
      </c>
      <c r="BL20">
        <v>0</v>
      </c>
      <c r="BM20">
        <v>5</v>
      </c>
      <c r="BN20">
        <v>0</v>
      </c>
      <c r="BO20">
        <v>1</v>
      </c>
      <c r="BP20">
        <v>0</v>
      </c>
      <c r="BQ20">
        <v>5</v>
      </c>
      <c r="BR20">
        <v>5</v>
      </c>
      <c r="BS20">
        <v>5</v>
      </c>
      <c r="BT20">
        <v>5</v>
      </c>
      <c r="BU20">
        <v>5</v>
      </c>
      <c r="BV20">
        <v>0</v>
      </c>
      <c r="BW20">
        <v>0</v>
      </c>
      <c r="BX20">
        <v>6</v>
      </c>
    </row>
    <row r="21" spans="1:76">
      <c r="A21" t="s">
        <v>75</v>
      </c>
      <c r="B21" t="s">
        <v>108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1</v>
      </c>
      <c r="T21">
        <v>0</v>
      </c>
      <c r="U21">
        <v>0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0</v>
      </c>
      <c r="AQ21">
        <v>1</v>
      </c>
      <c r="AR21">
        <v>0</v>
      </c>
      <c r="AS21">
        <v>0</v>
      </c>
      <c r="AT21">
        <v>1</v>
      </c>
      <c r="AU21">
        <v>0</v>
      </c>
      <c r="AV21">
        <v>1</v>
      </c>
      <c r="AW21">
        <v>0</v>
      </c>
      <c r="AX21">
        <v>0</v>
      </c>
      <c r="AY21">
        <v>1</v>
      </c>
      <c r="AZ21">
        <v>1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1</v>
      </c>
      <c r="BK21">
        <v>0</v>
      </c>
      <c r="BL21">
        <v>0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</row>
    <row r="22" spans="1:76">
      <c r="A22" t="s">
        <v>79</v>
      </c>
      <c r="B22" t="s">
        <v>108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</row>
    <row r="23" spans="1:76">
      <c r="A23" t="s">
        <v>119</v>
      </c>
      <c r="B23" t="s">
        <v>108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</row>
    <row r="24" spans="1:76">
      <c r="A24" t="s">
        <v>120</v>
      </c>
      <c r="B24" t="s">
        <v>108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</row>
    <row r="25" spans="1:76">
      <c r="A25" t="s">
        <v>123</v>
      </c>
      <c r="B25" t="s">
        <v>108</v>
      </c>
      <c r="C25">
        <v>1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2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0</v>
      </c>
      <c r="AN25">
        <v>0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0</v>
      </c>
      <c r="AW25">
        <v>1</v>
      </c>
      <c r="AX25">
        <v>1</v>
      </c>
      <c r="AY25">
        <v>1</v>
      </c>
      <c r="AZ25">
        <v>0</v>
      </c>
      <c r="BA25">
        <v>0</v>
      </c>
      <c r="BB25">
        <v>1</v>
      </c>
      <c r="BC25">
        <v>1</v>
      </c>
      <c r="BD25">
        <v>1</v>
      </c>
      <c r="BE25">
        <v>0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0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0</v>
      </c>
    </row>
    <row r="26" spans="1:76">
      <c r="A26" t="s">
        <v>145</v>
      </c>
      <c r="B26" t="s">
        <v>108</v>
      </c>
      <c r="C26">
        <v>0</v>
      </c>
      <c r="D26">
        <v>1</v>
      </c>
      <c r="E26">
        <v>0</v>
      </c>
      <c r="F26">
        <v>2</v>
      </c>
      <c r="G26">
        <v>0</v>
      </c>
      <c r="H26">
        <v>4</v>
      </c>
      <c r="I26">
        <v>1</v>
      </c>
      <c r="J26">
        <v>4</v>
      </c>
      <c r="K26">
        <v>0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>
        <v>3</v>
      </c>
      <c r="U26">
        <v>0</v>
      </c>
      <c r="V26">
        <v>0</v>
      </c>
      <c r="W26">
        <v>3</v>
      </c>
      <c r="X26">
        <v>0</v>
      </c>
      <c r="Y26">
        <v>1</v>
      </c>
      <c r="Z26">
        <v>0</v>
      </c>
      <c r="AA26">
        <v>4</v>
      </c>
      <c r="AB26">
        <v>3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</v>
      </c>
      <c r="AP26">
        <v>0</v>
      </c>
      <c r="AQ26">
        <v>0</v>
      </c>
      <c r="AR26">
        <v>3</v>
      </c>
      <c r="AS26">
        <v>0</v>
      </c>
      <c r="AT26">
        <v>2</v>
      </c>
      <c r="AU26">
        <v>0</v>
      </c>
      <c r="AV26">
        <v>1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2</v>
      </c>
      <c r="BC26">
        <v>0</v>
      </c>
      <c r="BD26">
        <v>0</v>
      </c>
      <c r="BE26">
        <v>0</v>
      </c>
      <c r="BF26">
        <v>0</v>
      </c>
      <c r="BG26">
        <v>2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3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</v>
      </c>
      <c r="BV26">
        <v>0</v>
      </c>
      <c r="BW26">
        <v>2</v>
      </c>
      <c r="BX26">
        <v>1</v>
      </c>
    </row>
    <row r="27" spans="1:76">
      <c r="A27" t="s">
        <v>124</v>
      </c>
      <c r="B27" t="s">
        <v>108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1</v>
      </c>
      <c r="BR27">
        <v>1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1</v>
      </c>
    </row>
    <row r="28" spans="1:76">
      <c r="A28" t="s">
        <v>87</v>
      </c>
      <c r="B28" t="s">
        <v>108</v>
      </c>
      <c r="C28">
        <v>4</v>
      </c>
      <c r="D28">
        <v>4</v>
      </c>
      <c r="E28">
        <v>0</v>
      </c>
      <c r="F28">
        <v>5</v>
      </c>
      <c r="G28">
        <v>5</v>
      </c>
      <c r="H28">
        <v>5</v>
      </c>
      <c r="I28">
        <v>2</v>
      </c>
      <c r="J28">
        <v>7</v>
      </c>
      <c r="K28">
        <v>3</v>
      </c>
      <c r="L28">
        <v>7</v>
      </c>
      <c r="M28">
        <v>5</v>
      </c>
      <c r="N28">
        <v>1</v>
      </c>
      <c r="O28">
        <v>1</v>
      </c>
      <c r="P28">
        <v>3</v>
      </c>
      <c r="Q28">
        <v>5</v>
      </c>
      <c r="R28">
        <v>3</v>
      </c>
      <c r="S28">
        <v>5</v>
      </c>
      <c r="T28">
        <v>1</v>
      </c>
      <c r="U28">
        <v>2</v>
      </c>
      <c r="V28">
        <v>3</v>
      </c>
      <c r="W28">
        <v>5</v>
      </c>
      <c r="X28">
        <v>4</v>
      </c>
      <c r="Y28">
        <v>5</v>
      </c>
      <c r="Z28">
        <v>5</v>
      </c>
      <c r="AA28">
        <v>6</v>
      </c>
      <c r="AB28">
        <v>5</v>
      </c>
      <c r="AC28">
        <v>5</v>
      </c>
      <c r="AD28">
        <v>3</v>
      </c>
      <c r="AE28">
        <v>3</v>
      </c>
      <c r="AF28">
        <v>2</v>
      </c>
      <c r="AG28">
        <v>2</v>
      </c>
      <c r="AH28">
        <v>1</v>
      </c>
      <c r="AI28">
        <v>3</v>
      </c>
      <c r="AJ28">
        <v>1</v>
      </c>
      <c r="AK28">
        <v>1</v>
      </c>
      <c r="AL28">
        <v>0</v>
      </c>
      <c r="AM28">
        <v>1</v>
      </c>
      <c r="AN28">
        <v>5</v>
      </c>
      <c r="AO28">
        <v>5</v>
      </c>
      <c r="AP28">
        <v>6</v>
      </c>
      <c r="AQ28">
        <v>3</v>
      </c>
      <c r="AR28">
        <v>0</v>
      </c>
      <c r="AS28">
        <v>0</v>
      </c>
      <c r="AT28">
        <v>5</v>
      </c>
      <c r="AU28">
        <v>3</v>
      </c>
      <c r="AV28">
        <v>5</v>
      </c>
      <c r="AW28">
        <v>3</v>
      </c>
      <c r="AX28">
        <v>5</v>
      </c>
      <c r="AY28">
        <v>3</v>
      </c>
      <c r="AZ28">
        <v>3</v>
      </c>
      <c r="BA28">
        <v>3</v>
      </c>
      <c r="BB28">
        <v>4</v>
      </c>
      <c r="BC28">
        <v>3</v>
      </c>
      <c r="BD28">
        <v>0</v>
      </c>
      <c r="BE28">
        <v>0</v>
      </c>
      <c r="BF28">
        <v>5</v>
      </c>
      <c r="BG28">
        <v>0</v>
      </c>
      <c r="BH28">
        <v>0</v>
      </c>
      <c r="BI28">
        <v>5</v>
      </c>
      <c r="BJ28">
        <v>4</v>
      </c>
      <c r="BK28">
        <v>0</v>
      </c>
      <c r="BL28">
        <v>1</v>
      </c>
      <c r="BM28">
        <v>3</v>
      </c>
      <c r="BN28">
        <v>3</v>
      </c>
      <c r="BO28">
        <v>3</v>
      </c>
      <c r="BP28">
        <v>3</v>
      </c>
      <c r="BQ28">
        <v>3</v>
      </c>
      <c r="BR28">
        <v>3</v>
      </c>
      <c r="BS28">
        <v>3</v>
      </c>
      <c r="BT28">
        <v>3</v>
      </c>
      <c r="BU28">
        <v>5</v>
      </c>
      <c r="BV28">
        <v>5</v>
      </c>
      <c r="BW28">
        <v>6</v>
      </c>
      <c r="BX28">
        <v>6</v>
      </c>
    </row>
    <row r="29" spans="1:76">
      <c r="A29" t="s">
        <v>121</v>
      </c>
      <c r="B29" t="s">
        <v>108</v>
      </c>
      <c r="C29">
        <v>0</v>
      </c>
      <c r="D29">
        <v>6</v>
      </c>
      <c r="E29">
        <v>6</v>
      </c>
      <c r="F29">
        <v>7</v>
      </c>
      <c r="G29">
        <v>7</v>
      </c>
      <c r="H29">
        <v>0</v>
      </c>
      <c r="I29">
        <v>0</v>
      </c>
      <c r="J29">
        <v>0</v>
      </c>
      <c r="K29">
        <v>6</v>
      </c>
      <c r="L29">
        <v>0</v>
      </c>
      <c r="M29">
        <v>7</v>
      </c>
      <c r="N29">
        <v>6</v>
      </c>
      <c r="O29">
        <v>6</v>
      </c>
      <c r="P29">
        <v>6</v>
      </c>
      <c r="Q29">
        <v>7</v>
      </c>
      <c r="R29">
        <v>6</v>
      </c>
      <c r="S29">
        <v>7</v>
      </c>
      <c r="T29">
        <v>6</v>
      </c>
      <c r="U29">
        <v>6</v>
      </c>
      <c r="V29">
        <v>0</v>
      </c>
      <c r="W29">
        <v>0</v>
      </c>
      <c r="X29">
        <v>6</v>
      </c>
      <c r="Y29">
        <v>7</v>
      </c>
      <c r="Z29">
        <v>7</v>
      </c>
      <c r="AA29">
        <v>0</v>
      </c>
      <c r="AB29">
        <v>7</v>
      </c>
      <c r="AC29">
        <v>7</v>
      </c>
      <c r="AD29">
        <v>1</v>
      </c>
      <c r="AE29">
        <v>6</v>
      </c>
      <c r="AF29">
        <v>0</v>
      </c>
      <c r="AG29">
        <v>6</v>
      </c>
      <c r="AH29">
        <v>5</v>
      </c>
      <c r="AI29">
        <v>6</v>
      </c>
      <c r="AJ29">
        <v>6</v>
      </c>
      <c r="AK29">
        <v>6</v>
      </c>
      <c r="AL29">
        <v>0</v>
      </c>
      <c r="AM29">
        <v>0</v>
      </c>
      <c r="AN29">
        <v>6</v>
      </c>
      <c r="AO29">
        <v>7</v>
      </c>
      <c r="AP29">
        <v>7</v>
      </c>
      <c r="AQ29">
        <v>0</v>
      </c>
      <c r="AR29">
        <v>5</v>
      </c>
      <c r="AS29">
        <v>6</v>
      </c>
      <c r="AT29">
        <v>7</v>
      </c>
      <c r="AU29">
        <v>5</v>
      </c>
      <c r="AV29">
        <v>7</v>
      </c>
      <c r="AW29">
        <v>0</v>
      </c>
      <c r="AX29">
        <v>4</v>
      </c>
      <c r="AY29">
        <v>6</v>
      </c>
      <c r="AZ29">
        <v>6</v>
      </c>
      <c r="BA29">
        <v>0</v>
      </c>
      <c r="BB29">
        <v>0</v>
      </c>
      <c r="BC29">
        <v>7</v>
      </c>
      <c r="BD29">
        <v>0</v>
      </c>
      <c r="BE29">
        <v>0</v>
      </c>
      <c r="BF29">
        <v>7</v>
      </c>
      <c r="BG29">
        <v>6</v>
      </c>
      <c r="BH29">
        <v>6</v>
      </c>
      <c r="BI29">
        <v>0</v>
      </c>
      <c r="BJ29">
        <v>6</v>
      </c>
      <c r="BK29">
        <v>0</v>
      </c>
      <c r="BL29">
        <v>0</v>
      </c>
      <c r="BM29">
        <v>7</v>
      </c>
      <c r="BN29">
        <v>5</v>
      </c>
      <c r="BO29">
        <v>6</v>
      </c>
      <c r="BP29">
        <v>6</v>
      </c>
      <c r="BQ29">
        <v>7</v>
      </c>
      <c r="BR29">
        <v>6</v>
      </c>
      <c r="BS29">
        <v>7</v>
      </c>
      <c r="BT29">
        <v>6</v>
      </c>
      <c r="BU29">
        <v>6</v>
      </c>
      <c r="BV29">
        <v>0</v>
      </c>
      <c r="BW29">
        <v>0</v>
      </c>
      <c r="BX29">
        <v>7</v>
      </c>
    </row>
    <row r="30" spans="1:76">
      <c r="A30" t="s">
        <v>76</v>
      </c>
      <c r="B30" t="s">
        <v>108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</row>
    <row r="31" spans="1:76">
      <c r="A31" t="s">
        <v>81</v>
      </c>
      <c r="B31" t="s">
        <v>108</v>
      </c>
      <c r="C31">
        <v>1</v>
      </c>
      <c r="D31">
        <v>2</v>
      </c>
      <c r="E31">
        <v>1</v>
      </c>
      <c r="F31">
        <v>1</v>
      </c>
      <c r="G31">
        <v>2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  <c r="Q31">
        <v>1</v>
      </c>
      <c r="R31">
        <v>1</v>
      </c>
      <c r="S31">
        <v>2</v>
      </c>
      <c r="T31">
        <v>0</v>
      </c>
      <c r="U31">
        <v>0</v>
      </c>
      <c r="V31">
        <v>1</v>
      </c>
      <c r="W31">
        <v>1</v>
      </c>
      <c r="X31">
        <v>1</v>
      </c>
      <c r="Y31">
        <v>2</v>
      </c>
      <c r="Z31">
        <v>1</v>
      </c>
      <c r="AA31">
        <v>1</v>
      </c>
      <c r="AB31">
        <v>2</v>
      </c>
      <c r="AC31">
        <v>2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1</v>
      </c>
      <c r="AM31">
        <v>2</v>
      </c>
      <c r="AN31">
        <v>1</v>
      </c>
      <c r="AO31">
        <v>1</v>
      </c>
      <c r="AP31">
        <v>2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2</v>
      </c>
      <c r="BC31">
        <v>2</v>
      </c>
      <c r="BD31">
        <v>1</v>
      </c>
      <c r="BE31">
        <v>2</v>
      </c>
      <c r="BF31">
        <v>2</v>
      </c>
      <c r="BG31">
        <v>1</v>
      </c>
      <c r="BH31">
        <v>0</v>
      </c>
      <c r="BI31">
        <v>1</v>
      </c>
      <c r="BJ31">
        <v>1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2</v>
      </c>
      <c r="BS31">
        <v>2</v>
      </c>
      <c r="BT31">
        <v>1</v>
      </c>
      <c r="BU31">
        <v>2</v>
      </c>
      <c r="BV31">
        <v>1</v>
      </c>
      <c r="BW31">
        <v>1</v>
      </c>
      <c r="BX31">
        <v>2</v>
      </c>
    </row>
    <row r="32" spans="1:76">
      <c r="A32" t="s">
        <v>111</v>
      </c>
      <c r="B32" t="s">
        <v>109</v>
      </c>
      <c r="C32">
        <v>1</v>
      </c>
      <c r="D32">
        <v>1</v>
      </c>
      <c r="E32">
        <v>1</v>
      </c>
      <c r="F32">
        <v>2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1</v>
      </c>
      <c r="P32">
        <v>2</v>
      </c>
      <c r="Q32">
        <v>2</v>
      </c>
      <c r="R32">
        <v>1</v>
      </c>
      <c r="S32">
        <v>2</v>
      </c>
      <c r="T32">
        <v>1</v>
      </c>
      <c r="U32">
        <v>1</v>
      </c>
      <c r="V32">
        <v>0</v>
      </c>
      <c r="W32">
        <v>1</v>
      </c>
      <c r="X32">
        <v>1</v>
      </c>
      <c r="Y32">
        <v>2</v>
      </c>
      <c r="Z32">
        <v>2</v>
      </c>
      <c r="AA32">
        <v>2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2</v>
      </c>
      <c r="AP32">
        <v>1</v>
      </c>
      <c r="AQ32">
        <v>0</v>
      </c>
      <c r="AR32">
        <v>1</v>
      </c>
      <c r="AS32">
        <v>1</v>
      </c>
      <c r="AT32">
        <v>2</v>
      </c>
      <c r="AU32">
        <v>1</v>
      </c>
      <c r="AV32">
        <v>2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2</v>
      </c>
      <c r="BD32">
        <v>1</v>
      </c>
      <c r="BE32">
        <v>1</v>
      </c>
      <c r="BF32">
        <v>2</v>
      </c>
      <c r="BG32">
        <v>1</v>
      </c>
      <c r="BH32">
        <v>1</v>
      </c>
      <c r="BI32">
        <v>1</v>
      </c>
      <c r="BJ32">
        <v>1</v>
      </c>
      <c r="BK32">
        <v>2</v>
      </c>
      <c r="BL32">
        <v>1</v>
      </c>
      <c r="BM32">
        <v>2</v>
      </c>
      <c r="BN32">
        <v>1</v>
      </c>
      <c r="BO32">
        <v>2</v>
      </c>
      <c r="BP32">
        <v>1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1</v>
      </c>
      <c r="BX32">
        <v>2</v>
      </c>
    </row>
    <row r="33" spans="1:76">
      <c r="A33" t="s">
        <v>110</v>
      </c>
      <c r="B33" t="s">
        <v>109</v>
      </c>
      <c r="C33">
        <v>1</v>
      </c>
      <c r="D33">
        <v>1</v>
      </c>
      <c r="E33">
        <v>1</v>
      </c>
      <c r="F33">
        <v>2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1</v>
      </c>
      <c r="P33">
        <v>2</v>
      </c>
      <c r="Q33">
        <v>2</v>
      </c>
      <c r="R33">
        <v>1</v>
      </c>
      <c r="S33">
        <v>2</v>
      </c>
      <c r="T33">
        <v>1</v>
      </c>
      <c r="U33">
        <v>1</v>
      </c>
      <c r="V33">
        <v>0</v>
      </c>
      <c r="W33">
        <v>1</v>
      </c>
      <c r="X33">
        <v>1</v>
      </c>
      <c r="Y33">
        <v>2</v>
      </c>
      <c r="Z33">
        <v>2</v>
      </c>
      <c r="AA33">
        <v>2</v>
      </c>
      <c r="AB33">
        <v>2</v>
      </c>
      <c r="AC33">
        <v>2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2</v>
      </c>
      <c r="AP33">
        <v>1</v>
      </c>
      <c r="AQ33">
        <v>0</v>
      </c>
      <c r="AR33">
        <v>1</v>
      </c>
      <c r="AS33">
        <v>1</v>
      </c>
      <c r="AT33">
        <v>2</v>
      </c>
      <c r="AU33">
        <v>1</v>
      </c>
      <c r="AV33">
        <v>2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2</v>
      </c>
      <c r="BD33">
        <v>1</v>
      </c>
      <c r="BE33">
        <v>1</v>
      </c>
      <c r="BF33">
        <v>2</v>
      </c>
      <c r="BG33">
        <v>1</v>
      </c>
      <c r="BH33">
        <v>1</v>
      </c>
      <c r="BI33">
        <v>1</v>
      </c>
      <c r="BJ33">
        <v>1</v>
      </c>
      <c r="BK33">
        <v>2</v>
      </c>
      <c r="BL33">
        <v>1</v>
      </c>
      <c r="BM33">
        <v>2</v>
      </c>
      <c r="BN33">
        <v>1</v>
      </c>
      <c r="BO33">
        <v>2</v>
      </c>
      <c r="BP33">
        <v>1</v>
      </c>
      <c r="BQ33">
        <v>2</v>
      </c>
      <c r="BR33">
        <v>2</v>
      </c>
      <c r="BS33">
        <v>2</v>
      </c>
      <c r="BT33">
        <v>2</v>
      </c>
      <c r="BU33">
        <v>2</v>
      </c>
      <c r="BV33">
        <v>2</v>
      </c>
      <c r="BW33">
        <v>1</v>
      </c>
      <c r="BX33">
        <v>2</v>
      </c>
    </row>
    <row r="34" spans="1:76">
      <c r="A34" t="s">
        <v>112</v>
      </c>
      <c r="B34" t="s">
        <v>109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</row>
    <row r="35" spans="1:76">
      <c r="A35" t="s">
        <v>113</v>
      </c>
      <c r="B35" t="s">
        <v>109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2</v>
      </c>
      <c r="BA35">
        <v>2</v>
      </c>
      <c r="BB35">
        <v>2</v>
      </c>
      <c r="BC35">
        <v>2</v>
      </c>
      <c r="BD35">
        <v>2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2</v>
      </c>
      <c r="BM35">
        <v>2</v>
      </c>
      <c r="BN35">
        <v>2</v>
      </c>
      <c r="BO35">
        <v>2</v>
      </c>
      <c r="BP35">
        <v>2</v>
      </c>
      <c r="BQ35">
        <v>2</v>
      </c>
      <c r="BR35">
        <v>2</v>
      </c>
      <c r="BS35">
        <v>2</v>
      </c>
      <c r="BT35">
        <v>2</v>
      </c>
      <c r="BU35">
        <v>2</v>
      </c>
      <c r="BV35">
        <v>2</v>
      </c>
      <c r="BW35">
        <v>2</v>
      </c>
      <c r="BX35">
        <v>2</v>
      </c>
    </row>
    <row r="36" spans="1:76">
      <c r="A36" t="s">
        <v>114</v>
      </c>
      <c r="B36" t="s">
        <v>109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</row>
    <row r="37" spans="1:76">
      <c r="A37" t="s">
        <v>132</v>
      </c>
      <c r="B37" t="s">
        <v>130</v>
      </c>
      <c r="C37">
        <v>0</v>
      </c>
      <c r="D37">
        <v>2</v>
      </c>
      <c r="E37">
        <v>2</v>
      </c>
      <c r="F37">
        <v>2</v>
      </c>
      <c r="G37">
        <v>1</v>
      </c>
      <c r="H37">
        <v>0</v>
      </c>
      <c r="I37">
        <v>0</v>
      </c>
      <c r="J37">
        <v>0</v>
      </c>
      <c r="K37">
        <v>2</v>
      </c>
      <c r="L37">
        <v>0</v>
      </c>
      <c r="M37">
        <v>1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0</v>
      </c>
      <c r="V37">
        <v>0</v>
      </c>
      <c r="W37">
        <v>0</v>
      </c>
      <c r="X37">
        <v>2</v>
      </c>
      <c r="Y37">
        <v>2</v>
      </c>
      <c r="Z37">
        <v>1</v>
      </c>
      <c r="AA37">
        <v>0</v>
      </c>
      <c r="AB37">
        <v>2</v>
      </c>
      <c r="AC37">
        <v>2</v>
      </c>
      <c r="AD37">
        <v>2</v>
      </c>
      <c r="AE37">
        <v>2</v>
      </c>
      <c r="AF37">
        <v>0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0</v>
      </c>
      <c r="AM37">
        <v>0</v>
      </c>
      <c r="AN37">
        <v>2</v>
      </c>
      <c r="AO37">
        <v>2</v>
      </c>
      <c r="AP37">
        <v>1</v>
      </c>
      <c r="AQ37">
        <v>0</v>
      </c>
      <c r="AR37">
        <v>2</v>
      </c>
      <c r="AS37">
        <v>2</v>
      </c>
      <c r="AT37">
        <v>2</v>
      </c>
      <c r="AU37">
        <v>2</v>
      </c>
      <c r="AV37">
        <v>1</v>
      </c>
      <c r="AW37">
        <v>0</v>
      </c>
      <c r="AX37">
        <v>1</v>
      </c>
      <c r="AY37">
        <v>2</v>
      </c>
      <c r="AZ37">
        <v>2</v>
      </c>
      <c r="BA37">
        <v>0</v>
      </c>
      <c r="BB37">
        <v>0</v>
      </c>
      <c r="BC37">
        <v>2</v>
      </c>
      <c r="BD37">
        <v>0</v>
      </c>
      <c r="BE37">
        <v>0</v>
      </c>
      <c r="BF37">
        <v>1</v>
      </c>
      <c r="BG37">
        <v>2</v>
      </c>
      <c r="BH37">
        <v>2</v>
      </c>
      <c r="BI37">
        <v>0</v>
      </c>
      <c r="BJ37">
        <v>2</v>
      </c>
      <c r="BK37">
        <v>2</v>
      </c>
      <c r="BL37">
        <v>0</v>
      </c>
      <c r="BM37">
        <v>2</v>
      </c>
      <c r="BN37">
        <v>1</v>
      </c>
      <c r="BO37">
        <v>2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1</v>
      </c>
      <c r="BV37">
        <v>2</v>
      </c>
      <c r="BW37">
        <v>0</v>
      </c>
      <c r="BX37">
        <v>1</v>
      </c>
    </row>
    <row r="38" spans="1:76">
      <c r="A38" t="s">
        <v>149</v>
      </c>
      <c r="B38" t="s">
        <v>130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0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</v>
      </c>
    </row>
    <row r="39" spans="1:76">
      <c r="A39" t="s">
        <v>136</v>
      </c>
      <c r="B39" t="s">
        <v>130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</row>
    <row r="40" spans="1:76">
      <c r="A40" t="s">
        <v>86</v>
      </c>
      <c r="B40" t="s">
        <v>130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</row>
    <row r="41" spans="1:76">
      <c r="A41" t="s">
        <v>158</v>
      </c>
      <c r="B41" t="s">
        <v>130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0</v>
      </c>
      <c r="L41">
        <v>2</v>
      </c>
      <c r="M41">
        <v>2</v>
      </c>
      <c r="N41">
        <v>2</v>
      </c>
      <c r="O41">
        <v>0</v>
      </c>
      <c r="P41">
        <v>2</v>
      </c>
      <c r="Q41">
        <v>2</v>
      </c>
      <c r="R41">
        <v>0</v>
      </c>
      <c r="S41">
        <v>2</v>
      </c>
      <c r="T41">
        <v>0</v>
      </c>
      <c r="U41">
        <v>0</v>
      </c>
      <c r="V41">
        <v>0</v>
      </c>
      <c r="W41">
        <v>2</v>
      </c>
      <c r="X41">
        <v>0</v>
      </c>
      <c r="Y41">
        <v>2</v>
      </c>
      <c r="Z41">
        <v>2</v>
      </c>
      <c r="AA41">
        <v>2</v>
      </c>
      <c r="AB41">
        <v>2</v>
      </c>
      <c r="AC41">
        <v>2</v>
      </c>
      <c r="AD41">
        <v>0</v>
      </c>
      <c r="AE41">
        <v>0</v>
      </c>
      <c r="AF41">
        <v>2</v>
      </c>
      <c r="AG41">
        <v>2</v>
      </c>
      <c r="AH41">
        <v>2</v>
      </c>
      <c r="AI41">
        <v>2</v>
      </c>
      <c r="AJ41">
        <v>0</v>
      </c>
      <c r="AK41">
        <v>2</v>
      </c>
      <c r="AL41">
        <v>0</v>
      </c>
      <c r="AM41">
        <v>0</v>
      </c>
      <c r="AN41">
        <v>2</v>
      </c>
      <c r="AO41">
        <v>2</v>
      </c>
      <c r="AP41">
        <v>2</v>
      </c>
      <c r="AQ41">
        <v>0</v>
      </c>
      <c r="AR41">
        <v>0</v>
      </c>
      <c r="AS41">
        <v>0</v>
      </c>
      <c r="AT41">
        <v>2</v>
      </c>
      <c r="AU41">
        <v>2</v>
      </c>
      <c r="AV41">
        <v>2</v>
      </c>
      <c r="AW41">
        <v>2</v>
      </c>
      <c r="AX41">
        <v>0</v>
      </c>
      <c r="AY41">
        <v>2</v>
      </c>
      <c r="AZ41">
        <v>2</v>
      </c>
      <c r="BA41">
        <v>0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0</v>
      </c>
      <c r="BH41">
        <v>0</v>
      </c>
      <c r="BI41">
        <v>2</v>
      </c>
      <c r="BJ41">
        <v>2</v>
      </c>
      <c r="BK41">
        <v>0</v>
      </c>
      <c r="BL41">
        <v>0</v>
      </c>
      <c r="BM41">
        <v>2</v>
      </c>
      <c r="BN41">
        <v>0</v>
      </c>
      <c r="BO41">
        <v>2</v>
      </c>
      <c r="BP41">
        <v>0</v>
      </c>
      <c r="BQ41">
        <v>2</v>
      </c>
      <c r="BR41">
        <v>2</v>
      </c>
      <c r="BS41">
        <v>2</v>
      </c>
      <c r="BT41">
        <v>2</v>
      </c>
      <c r="BU41">
        <v>2</v>
      </c>
      <c r="BV41">
        <v>2</v>
      </c>
      <c r="BW41">
        <v>2</v>
      </c>
      <c r="BX41">
        <v>2</v>
      </c>
    </row>
    <row r="42" spans="1:76">
      <c r="A42" t="s">
        <v>137</v>
      </c>
      <c r="B42" t="s">
        <v>130</v>
      </c>
      <c r="C42">
        <v>1</v>
      </c>
      <c r="D42">
        <v>3</v>
      </c>
      <c r="E42">
        <v>3</v>
      </c>
      <c r="F42">
        <v>3</v>
      </c>
      <c r="G42">
        <v>3</v>
      </c>
      <c r="H42">
        <v>1</v>
      </c>
      <c r="I42">
        <v>1</v>
      </c>
      <c r="J42">
        <v>1</v>
      </c>
      <c r="K42">
        <v>3</v>
      </c>
      <c r="L42">
        <v>1</v>
      </c>
      <c r="M42">
        <v>3</v>
      </c>
      <c r="N42">
        <v>0</v>
      </c>
      <c r="O42">
        <v>0</v>
      </c>
      <c r="P42">
        <v>3</v>
      </c>
      <c r="Q42">
        <v>3</v>
      </c>
      <c r="R42">
        <v>3</v>
      </c>
      <c r="S42">
        <v>3</v>
      </c>
      <c r="T42">
        <v>0</v>
      </c>
      <c r="U42">
        <v>0</v>
      </c>
      <c r="V42">
        <v>0</v>
      </c>
      <c r="W42">
        <v>1</v>
      </c>
      <c r="X42">
        <v>3</v>
      </c>
      <c r="Y42">
        <v>3</v>
      </c>
      <c r="Z42">
        <v>3</v>
      </c>
      <c r="AA42">
        <v>1</v>
      </c>
      <c r="AB42">
        <v>3</v>
      </c>
      <c r="AC42">
        <v>3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2</v>
      </c>
      <c r="AJ42">
        <v>0</v>
      </c>
      <c r="AK42">
        <v>0</v>
      </c>
      <c r="AL42">
        <v>0</v>
      </c>
      <c r="AM42">
        <v>0</v>
      </c>
      <c r="AN42">
        <v>3</v>
      </c>
      <c r="AO42">
        <v>3</v>
      </c>
      <c r="AP42">
        <v>1</v>
      </c>
      <c r="AQ42">
        <v>0</v>
      </c>
      <c r="AR42">
        <v>0</v>
      </c>
      <c r="AS42">
        <v>0</v>
      </c>
      <c r="AT42">
        <v>3</v>
      </c>
      <c r="AU42">
        <v>1</v>
      </c>
      <c r="AV42">
        <v>3</v>
      </c>
      <c r="AW42">
        <v>1</v>
      </c>
      <c r="AX42">
        <v>0</v>
      </c>
      <c r="AY42">
        <v>2</v>
      </c>
      <c r="AZ42">
        <v>3</v>
      </c>
      <c r="BA42">
        <v>0</v>
      </c>
      <c r="BB42">
        <v>1</v>
      </c>
      <c r="BC42">
        <v>3</v>
      </c>
      <c r="BD42">
        <v>0</v>
      </c>
      <c r="BE42">
        <v>0</v>
      </c>
      <c r="BF42">
        <v>3</v>
      </c>
      <c r="BG42">
        <v>0</v>
      </c>
      <c r="BH42">
        <v>0</v>
      </c>
      <c r="BI42">
        <v>1</v>
      </c>
      <c r="BJ42">
        <v>3</v>
      </c>
      <c r="BK42">
        <v>1</v>
      </c>
      <c r="BL42">
        <v>0</v>
      </c>
      <c r="BM42">
        <v>3</v>
      </c>
      <c r="BN42">
        <v>0</v>
      </c>
      <c r="BO42">
        <v>3</v>
      </c>
      <c r="BP42">
        <v>3</v>
      </c>
      <c r="BQ42">
        <v>3</v>
      </c>
      <c r="BR42">
        <v>3</v>
      </c>
      <c r="BS42">
        <v>3</v>
      </c>
      <c r="BT42">
        <v>3</v>
      </c>
      <c r="BU42">
        <v>3</v>
      </c>
      <c r="BV42">
        <v>1</v>
      </c>
      <c r="BW42">
        <v>1</v>
      </c>
      <c r="BX42">
        <v>3</v>
      </c>
    </row>
    <row r="43" spans="1:76">
      <c r="A43" t="s">
        <v>144</v>
      </c>
      <c r="B43" t="s">
        <v>130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</row>
    <row r="44" spans="1:76">
      <c r="A44" t="s">
        <v>151</v>
      </c>
      <c r="B44" t="s">
        <v>130</v>
      </c>
      <c r="C44">
        <v>0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  <c r="N44">
        <v>1</v>
      </c>
      <c r="O44">
        <v>1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0</v>
      </c>
      <c r="AG44">
        <v>0</v>
      </c>
      <c r="AH44">
        <v>1</v>
      </c>
      <c r="AI44">
        <v>1</v>
      </c>
      <c r="AJ44">
        <v>1</v>
      </c>
      <c r="AK44">
        <v>1</v>
      </c>
      <c r="AL44">
        <v>0</v>
      </c>
      <c r="AM44">
        <v>0</v>
      </c>
      <c r="AN44">
        <v>1</v>
      </c>
      <c r="AO44">
        <v>1</v>
      </c>
      <c r="AP44">
        <v>1</v>
      </c>
      <c r="AQ44">
        <v>0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0</v>
      </c>
      <c r="AX44">
        <v>1</v>
      </c>
      <c r="AY44">
        <v>1</v>
      </c>
      <c r="AZ44">
        <v>1</v>
      </c>
      <c r="BA44">
        <v>0</v>
      </c>
      <c r="BB44">
        <v>1</v>
      </c>
      <c r="BC44">
        <v>1</v>
      </c>
      <c r="BD44">
        <v>0</v>
      </c>
      <c r="BE44">
        <v>0</v>
      </c>
      <c r="BF44">
        <v>1</v>
      </c>
      <c r="BG44">
        <v>0</v>
      </c>
      <c r="BH44">
        <v>1</v>
      </c>
      <c r="BI44">
        <v>0</v>
      </c>
      <c r="BJ44">
        <v>1</v>
      </c>
      <c r="BK44">
        <v>0</v>
      </c>
      <c r="BL44">
        <v>0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0</v>
      </c>
      <c r="BW44">
        <v>0</v>
      </c>
      <c r="BX44">
        <v>1</v>
      </c>
    </row>
    <row r="45" spans="1:76">
      <c r="A45" t="s">
        <v>133</v>
      </c>
      <c r="B45" t="s">
        <v>130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1</v>
      </c>
      <c r="BR45">
        <v>1</v>
      </c>
      <c r="BS45">
        <v>1</v>
      </c>
      <c r="BT45">
        <v>1</v>
      </c>
      <c r="BU45">
        <v>0</v>
      </c>
      <c r="BV45">
        <v>0</v>
      </c>
      <c r="BW45">
        <v>0</v>
      </c>
      <c r="BX45">
        <v>0</v>
      </c>
    </row>
    <row r="46" spans="1:76">
      <c r="A46" t="s">
        <v>134</v>
      </c>
      <c r="B46" t="s">
        <v>130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1</v>
      </c>
      <c r="BR46">
        <v>1</v>
      </c>
      <c r="BS46">
        <v>1</v>
      </c>
      <c r="BT46">
        <v>1</v>
      </c>
      <c r="BU46">
        <v>0</v>
      </c>
      <c r="BV46">
        <v>0</v>
      </c>
      <c r="BW46">
        <v>0</v>
      </c>
      <c r="BX46">
        <v>0</v>
      </c>
    </row>
    <row r="47" spans="1:76">
      <c r="A47" t="s">
        <v>141</v>
      </c>
      <c r="B47" t="s">
        <v>130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</row>
    <row r="48" spans="1:76">
      <c r="A48" t="s">
        <v>135</v>
      </c>
      <c r="B48" t="s">
        <v>130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2</v>
      </c>
      <c r="BC48">
        <v>0</v>
      </c>
      <c r="BD48">
        <v>1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</v>
      </c>
    </row>
    <row r="49" spans="1:76">
      <c r="A49" t="s">
        <v>153</v>
      </c>
      <c r="B49" t="s">
        <v>130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</row>
    <row r="50" spans="1:76">
      <c r="A50" t="s">
        <v>154</v>
      </c>
      <c r="B50" t="s">
        <v>130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</row>
    <row r="51" spans="1:76">
      <c r="A51" t="s">
        <v>84</v>
      </c>
      <c r="B51" t="s">
        <v>130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0</v>
      </c>
      <c r="V51">
        <v>0</v>
      </c>
      <c r="W51">
        <v>0</v>
      </c>
      <c r="X51">
        <v>1</v>
      </c>
      <c r="Y51">
        <v>1</v>
      </c>
      <c r="Z51">
        <v>1</v>
      </c>
      <c r="AA51">
        <v>0</v>
      </c>
      <c r="AB51">
        <v>1</v>
      </c>
      <c r="AC51">
        <v>1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0</v>
      </c>
      <c r="AM51">
        <v>0</v>
      </c>
      <c r="AN51">
        <v>1</v>
      </c>
      <c r="AO51">
        <v>1</v>
      </c>
      <c r="AP51">
        <v>1</v>
      </c>
      <c r="AQ51">
        <v>0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0</v>
      </c>
      <c r="AX51">
        <v>1</v>
      </c>
      <c r="AY51">
        <v>1</v>
      </c>
      <c r="AZ51">
        <v>1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1</v>
      </c>
      <c r="BG51">
        <v>1</v>
      </c>
      <c r="BH51">
        <v>1</v>
      </c>
      <c r="BI51">
        <v>0</v>
      </c>
      <c r="BJ51">
        <v>1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0</v>
      </c>
      <c r="BX51">
        <v>1</v>
      </c>
    </row>
    <row r="52" spans="1:76">
      <c r="A52" t="s">
        <v>82</v>
      </c>
      <c r="B52" t="s">
        <v>130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1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1</v>
      </c>
      <c r="AM52">
        <v>1</v>
      </c>
      <c r="AN52">
        <v>2</v>
      </c>
      <c r="AO52">
        <v>2</v>
      </c>
      <c r="AP52">
        <v>2</v>
      </c>
      <c r="AQ52">
        <v>1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  <c r="AY52">
        <v>2</v>
      </c>
      <c r="AZ52">
        <v>2</v>
      </c>
      <c r="BA52">
        <v>1</v>
      </c>
      <c r="BB52">
        <v>2</v>
      </c>
      <c r="BC52">
        <v>2</v>
      </c>
      <c r="BD52">
        <v>1</v>
      </c>
      <c r="BE52">
        <v>1</v>
      </c>
      <c r="BF52">
        <v>2</v>
      </c>
      <c r="BG52">
        <v>2</v>
      </c>
      <c r="BH52">
        <v>2</v>
      </c>
      <c r="BI52">
        <v>2</v>
      </c>
      <c r="BJ52">
        <v>2</v>
      </c>
      <c r="BK52">
        <v>1</v>
      </c>
      <c r="BL52">
        <v>1</v>
      </c>
      <c r="BM52">
        <v>2</v>
      </c>
      <c r="BN52">
        <v>2</v>
      </c>
      <c r="BO52">
        <v>2</v>
      </c>
      <c r="BP52">
        <v>2</v>
      </c>
      <c r="BQ52">
        <v>2</v>
      </c>
      <c r="BR52">
        <v>2</v>
      </c>
      <c r="BS52">
        <v>2</v>
      </c>
      <c r="BT52">
        <v>2</v>
      </c>
      <c r="BU52">
        <v>2</v>
      </c>
      <c r="BV52">
        <v>2</v>
      </c>
      <c r="BW52">
        <v>2</v>
      </c>
      <c r="BX52">
        <v>2</v>
      </c>
    </row>
    <row r="53" spans="1:76">
      <c r="A53" t="s">
        <v>85</v>
      </c>
      <c r="B53" t="s">
        <v>130</v>
      </c>
      <c r="C53">
        <v>0</v>
      </c>
      <c r="D53">
        <v>2</v>
      </c>
      <c r="E53">
        <v>2</v>
      </c>
      <c r="F53">
        <v>2</v>
      </c>
      <c r="G53">
        <v>2</v>
      </c>
      <c r="H53">
        <v>0</v>
      </c>
      <c r="I53">
        <v>0</v>
      </c>
      <c r="J53">
        <v>0</v>
      </c>
      <c r="K53">
        <v>2</v>
      </c>
      <c r="L53">
        <v>0</v>
      </c>
      <c r="M53">
        <v>2</v>
      </c>
      <c r="N53">
        <v>1</v>
      </c>
      <c r="O53">
        <v>1</v>
      </c>
      <c r="P53">
        <v>3</v>
      </c>
      <c r="Q53">
        <v>2</v>
      </c>
      <c r="R53">
        <v>2</v>
      </c>
      <c r="S53">
        <v>3</v>
      </c>
      <c r="T53">
        <v>0</v>
      </c>
      <c r="U53">
        <v>1</v>
      </c>
      <c r="V53">
        <v>1</v>
      </c>
      <c r="W53">
        <v>0</v>
      </c>
      <c r="X53">
        <v>2</v>
      </c>
      <c r="Y53">
        <v>2</v>
      </c>
      <c r="Z53">
        <v>2</v>
      </c>
      <c r="AA53">
        <v>0</v>
      </c>
      <c r="AB53">
        <v>3</v>
      </c>
      <c r="AC53">
        <v>2</v>
      </c>
      <c r="AD53">
        <v>2</v>
      </c>
      <c r="AE53">
        <v>2</v>
      </c>
      <c r="AF53">
        <v>0</v>
      </c>
      <c r="AG53">
        <v>0</v>
      </c>
      <c r="AH53">
        <v>0</v>
      </c>
      <c r="AI53">
        <v>2</v>
      </c>
      <c r="AJ53">
        <v>0</v>
      </c>
      <c r="AK53">
        <v>1</v>
      </c>
      <c r="AL53">
        <v>0</v>
      </c>
      <c r="AM53">
        <v>0</v>
      </c>
      <c r="AN53">
        <v>3</v>
      </c>
      <c r="AO53">
        <v>2</v>
      </c>
      <c r="AP53">
        <v>1</v>
      </c>
      <c r="AQ53">
        <v>0</v>
      </c>
      <c r="AR53">
        <v>1</v>
      </c>
      <c r="AS53">
        <v>1</v>
      </c>
      <c r="AT53">
        <v>2</v>
      </c>
      <c r="AU53">
        <v>2</v>
      </c>
      <c r="AV53">
        <v>2</v>
      </c>
      <c r="AW53">
        <v>0</v>
      </c>
      <c r="AX53">
        <v>0</v>
      </c>
      <c r="AY53">
        <v>2</v>
      </c>
      <c r="AZ53">
        <v>2</v>
      </c>
      <c r="BA53">
        <v>0</v>
      </c>
      <c r="BB53">
        <v>1</v>
      </c>
      <c r="BC53">
        <v>3</v>
      </c>
      <c r="BD53">
        <v>1</v>
      </c>
      <c r="BE53">
        <v>0</v>
      </c>
      <c r="BF53">
        <v>3</v>
      </c>
      <c r="BG53">
        <v>1</v>
      </c>
      <c r="BH53">
        <v>2</v>
      </c>
      <c r="BI53">
        <v>0</v>
      </c>
      <c r="BJ53">
        <v>2</v>
      </c>
      <c r="BK53">
        <v>0</v>
      </c>
      <c r="BL53">
        <v>0</v>
      </c>
      <c r="BM53">
        <v>2</v>
      </c>
      <c r="BN53">
        <v>1</v>
      </c>
      <c r="BO53">
        <v>2</v>
      </c>
      <c r="BP53">
        <v>3</v>
      </c>
      <c r="BQ53">
        <v>3</v>
      </c>
      <c r="BR53">
        <v>2</v>
      </c>
      <c r="BS53">
        <v>3</v>
      </c>
      <c r="BT53">
        <v>3</v>
      </c>
      <c r="BU53">
        <v>2</v>
      </c>
      <c r="BV53">
        <v>0</v>
      </c>
      <c r="BW53">
        <v>0</v>
      </c>
      <c r="BX53">
        <v>2</v>
      </c>
    </row>
    <row r="54" spans="1:76">
      <c r="A54" t="s">
        <v>143</v>
      </c>
      <c r="B54" t="s">
        <v>130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</v>
      </c>
      <c r="L54">
        <v>2</v>
      </c>
      <c r="M54">
        <v>1</v>
      </c>
      <c r="N54">
        <v>2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2</v>
      </c>
      <c r="AI54">
        <v>0</v>
      </c>
      <c r="AJ54">
        <v>2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2</v>
      </c>
      <c r="BX54">
        <v>0</v>
      </c>
    </row>
    <row r="55" spans="1:76">
      <c r="A55" t="s">
        <v>129</v>
      </c>
      <c r="B55" t="s">
        <v>130</v>
      </c>
      <c r="C55">
        <v>0</v>
      </c>
      <c r="D55">
        <v>2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1</v>
      </c>
      <c r="O55">
        <v>1</v>
      </c>
      <c r="P55">
        <v>1</v>
      </c>
      <c r="Q55">
        <v>1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0</v>
      </c>
      <c r="AJ55">
        <v>1</v>
      </c>
      <c r="AK55">
        <v>1</v>
      </c>
      <c r="AL55">
        <v>0</v>
      </c>
      <c r="AM55">
        <v>0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2</v>
      </c>
      <c r="BC55">
        <v>1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1</v>
      </c>
      <c r="BN55">
        <v>2</v>
      </c>
      <c r="BO55">
        <v>0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0</v>
      </c>
      <c r="BW55">
        <v>0</v>
      </c>
      <c r="BX55">
        <v>1</v>
      </c>
    </row>
    <row r="56" spans="1:76">
      <c r="A56" t="s">
        <v>138</v>
      </c>
      <c r="B56" t="s">
        <v>130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</row>
    <row r="57" spans="1:76">
      <c r="A57" t="s">
        <v>139</v>
      </c>
      <c r="B57" t="s">
        <v>130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0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</row>
    <row r="58" spans="1:76">
      <c r="A58" t="s">
        <v>140</v>
      </c>
      <c r="B58" t="s">
        <v>130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</row>
    <row r="59" spans="1:76">
      <c r="A59" t="s">
        <v>83</v>
      </c>
      <c r="B59" t="s">
        <v>130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0</v>
      </c>
      <c r="BB59">
        <v>1</v>
      </c>
      <c r="BC59">
        <v>1</v>
      </c>
      <c r="BD59">
        <v>0</v>
      </c>
      <c r="BE59">
        <v>0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0</v>
      </c>
      <c r="BL59">
        <v>0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</row>
    <row r="60" spans="1:76">
      <c r="A60" t="s">
        <v>142</v>
      </c>
      <c r="B60" t="s">
        <v>130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</row>
    <row r="61" spans="1:76">
      <c r="A61" t="s">
        <v>161</v>
      </c>
      <c r="B61" t="s">
        <v>131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2</v>
      </c>
      <c r="L61">
        <v>1</v>
      </c>
      <c r="M61">
        <v>0</v>
      </c>
      <c r="N61">
        <v>0</v>
      </c>
      <c r="O61">
        <v>1</v>
      </c>
      <c r="P61">
        <v>2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1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2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2</v>
      </c>
      <c r="BN61">
        <v>0</v>
      </c>
      <c r="BO61">
        <v>0</v>
      </c>
      <c r="BP61">
        <v>0</v>
      </c>
      <c r="BQ61">
        <v>2</v>
      </c>
      <c r="BR61">
        <v>2</v>
      </c>
      <c r="BS61">
        <v>2</v>
      </c>
      <c r="BT61">
        <v>2</v>
      </c>
      <c r="BU61">
        <v>0</v>
      </c>
      <c r="BV61">
        <v>0</v>
      </c>
      <c r="BW61">
        <v>1</v>
      </c>
      <c r="BX61">
        <v>0</v>
      </c>
    </row>
    <row r="62" spans="1:76">
      <c r="A62" t="s">
        <v>95</v>
      </c>
      <c r="B62" t="s">
        <v>157</v>
      </c>
      <c r="C62">
        <v>3</v>
      </c>
      <c r="D62">
        <v>3</v>
      </c>
      <c r="E62">
        <v>2</v>
      </c>
      <c r="F62">
        <v>3</v>
      </c>
      <c r="G62">
        <v>3</v>
      </c>
      <c r="H62">
        <v>3</v>
      </c>
      <c r="I62">
        <v>3</v>
      </c>
      <c r="J62">
        <v>3</v>
      </c>
      <c r="K62">
        <v>2</v>
      </c>
      <c r="L62">
        <v>3</v>
      </c>
      <c r="M62">
        <v>3</v>
      </c>
      <c r="N62">
        <v>2</v>
      </c>
      <c r="O62">
        <v>2</v>
      </c>
      <c r="P62">
        <v>2</v>
      </c>
      <c r="Q62">
        <v>3</v>
      </c>
      <c r="R62">
        <v>2</v>
      </c>
      <c r="S62">
        <v>3</v>
      </c>
      <c r="T62">
        <v>2</v>
      </c>
      <c r="U62">
        <v>2</v>
      </c>
      <c r="V62">
        <v>2</v>
      </c>
      <c r="W62">
        <v>3</v>
      </c>
      <c r="X62">
        <v>2</v>
      </c>
      <c r="Y62">
        <v>3</v>
      </c>
      <c r="Z62">
        <v>3</v>
      </c>
      <c r="AA62">
        <v>3</v>
      </c>
      <c r="AB62">
        <v>3</v>
      </c>
      <c r="AC62">
        <v>3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3</v>
      </c>
      <c r="AJ62">
        <v>2</v>
      </c>
      <c r="AK62">
        <v>2</v>
      </c>
      <c r="AL62">
        <v>3</v>
      </c>
      <c r="AM62">
        <v>2</v>
      </c>
      <c r="AN62">
        <v>2</v>
      </c>
      <c r="AO62">
        <v>3</v>
      </c>
      <c r="AP62">
        <v>3</v>
      </c>
      <c r="AQ62">
        <v>2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2</v>
      </c>
      <c r="AY62">
        <v>3</v>
      </c>
      <c r="AZ62">
        <v>3</v>
      </c>
      <c r="BA62">
        <v>2</v>
      </c>
      <c r="BB62">
        <v>3</v>
      </c>
      <c r="BC62">
        <v>2</v>
      </c>
      <c r="BD62">
        <v>3</v>
      </c>
      <c r="BE62">
        <v>1</v>
      </c>
      <c r="BF62">
        <v>3</v>
      </c>
      <c r="BG62">
        <v>3</v>
      </c>
      <c r="BH62">
        <v>2</v>
      </c>
      <c r="BI62">
        <v>3</v>
      </c>
      <c r="BJ62">
        <v>3</v>
      </c>
      <c r="BK62">
        <v>3</v>
      </c>
      <c r="BL62">
        <v>3</v>
      </c>
      <c r="BM62">
        <v>3</v>
      </c>
      <c r="BN62">
        <v>3</v>
      </c>
      <c r="BO62">
        <v>2</v>
      </c>
      <c r="BP62">
        <v>2</v>
      </c>
      <c r="BQ62">
        <v>3</v>
      </c>
      <c r="BR62">
        <v>2</v>
      </c>
      <c r="BS62">
        <v>2</v>
      </c>
      <c r="BT62">
        <v>3</v>
      </c>
      <c r="BU62">
        <v>3</v>
      </c>
      <c r="BV62">
        <v>3</v>
      </c>
      <c r="BW62">
        <v>3</v>
      </c>
      <c r="BX62">
        <v>3</v>
      </c>
    </row>
    <row r="63" spans="1:76">
      <c r="A63" t="s">
        <v>96</v>
      </c>
      <c r="B63" t="s">
        <v>157</v>
      </c>
      <c r="C63">
        <v>1</v>
      </c>
      <c r="D63">
        <v>1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0</v>
      </c>
      <c r="L63">
        <v>1</v>
      </c>
      <c r="M63">
        <v>0</v>
      </c>
      <c r="N63">
        <v>2</v>
      </c>
      <c r="O63">
        <v>1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2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2</v>
      </c>
      <c r="AH63">
        <v>1</v>
      </c>
      <c r="AI63">
        <v>1</v>
      </c>
      <c r="AJ63">
        <v>1</v>
      </c>
      <c r="AK63">
        <v>2</v>
      </c>
      <c r="AL63">
        <v>1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1</v>
      </c>
      <c r="AS63">
        <v>1</v>
      </c>
      <c r="AT63">
        <v>0</v>
      </c>
      <c r="AU63">
        <v>1</v>
      </c>
      <c r="AV63">
        <v>0</v>
      </c>
      <c r="AW63">
        <v>1</v>
      </c>
      <c r="AX63">
        <v>2</v>
      </c>
      <c r="AY63">
        <v>1</v>
      </c>
      <c r="AZ63">
        <v>1</v>
      </c>
      <c r="BA63">
        <v>1</v>
      </c>
      <c r="BB63">
        <v>1</v>
      </c>
      <c r="BC63">
        <v>0</v>
      </c>
      <c r="BD63">
        <v>1</v>
      </c>
      <c r="BE63">
        <v>1</v>
      </c>
      <c r="BF63">
        <v>0</v>
      </c>
      <c r="BG63">
        <v>1</v>
      </c>
      <c r="BH63">
        <v>1</v>
      </c>
      <c r="BI63">
        <v>2</v>
      </c>
      <c r="BJ63">
        <v>1</v>
      </c>
      <c r="BK63">
        <v>1</v>
      </c>
      <c r="BL63">
        <v>1</v>
      </c>
      <c r="BM63">
        <v>0</v>
      </c>
      <c r="BN63">
        <v>1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2</v>
      </c>
      <c r="BW63">
        <v>1</v>
      </c>
      <c r="BX63">
        <v>0</v>
      </c>
    </row>
    <row r="64" spans="1:76">
      <c r="A64" t="s">
        <v>89</v>
      </c>
      <c r="B64" t="s">
        <v>157</v>
      </c>
      <c r="C64">
        <v>2</v>
      </c>
      <c r="D64">
        <v>2</v>
      </c>
      <c r="E64">
        <v>3</v>
      </c>
      <c r="F64">
        <v>2</v>
      </c>
      <c r="G64">
        <v>2</v>
      </c>
      <c r="H64">
        <v>2</v>
      </c>
      <c r="I64">
        <v>1</v>
      </c>
      <c r="J64">
        <v>3</v>
      </c>
      <c r="K64">
        <v>2</v>
      </c>
      <c r="L64">
        <v>2</v>
      </c>
      <c r="M64">
        <v>3</v>
      </c>
      <c r="N64">
        <v>2</v>
      </c>
      <c r="O64">
        <v>1</v>
      </c>
      <c r="P64">
        <v>2</v>
      </c>
      <c r="Q64">
        <v>2</v>
      </c>
      <c r="R64">
        <v>2</v>
      </c>
      <c r="S64">
        <v>2</v>
      </c>
      <c r="T64">
        <v>1</v>
      </c>
      <c r="U64">
        <v>2</v>
      </c>
      <c r="V64">
        <v>2</v>
      </c>
      <c r="W64">
        <v>3</v>
      </c>
      <c r="X64">
        <v>2</v>
      </c>
      <c r="Y64">
        <v>2</v>
      </c>
      <c r="Z64">
        <v>2</v>
      </c>
      <c r="AA64">
        <v>3</v>
      </c>
      <c r="AB64">
        <v>3</v>
      </c>
      <c r="AC64">
        <v>2</v>
      </c>
      <c r="AD64">
        <v>3</v>
      </c>
      <c r="AE64">
        <v>3</v>
      </c>
      <c r="AF64">
        <v>2</v>
      </c>
      <c r="AG64">
        <v>1</v>
      </c>
      <c r="AH64">
        <v>1</v>
      </c>
      <c r="AI64">
        <v>2</v>
      </c>
      <c r="AJ64">
        <v>1</v>
      </c>
      <c r="AK64">
        <v>1</v>
      </c>
      <c r="AL64">
        <v>1</v>
      </c>
      <c r="AM64">
        <v>2</v>
      </c>
      <c r="AN64">
        <v>2</v>
      </c>
      <c r="AO64">
        <v>2</v>
      </c>
      <c r="AP64">
        <v>2</v>
      </c>
      <c r="AQ64">
        <v>1</v>
      </c>
      <c r="AR64">
        <v>1</v>
      </c>
      <c r="AS64">
        <v>1</v>
      </c>
      <c r="AT64">
        <v>2</v>
      </c>
      <c r="AU64">
        <v>1</v>
      </c>
      <c r="AV64">
        <v>2</v>
      </c>
      <c r="AW64">
        <v>1</v>
      </c>
      <c r="AX64">
        <v>1</v>
      </c>
      <c r="AY64">
        <v>2</v>
      </c>
      <c r="AZ64">
        <v>3</v>
      </c>
      <c r="BA64">
        <v>1</v>
      </c>
      <c r="BB64">
        <v>2</v>
      </c>
      <c r="BC64">
        <v>2</v>
      </c>
      <c r="BD64">
        <v>1</v>
      </c>
      <c r="BE64">
        <v>1</v>
      </c>
      <c r="BF64">
        <v>3</v>
      </c>
      <c r="BG64">
        <v>1</v>
      </c>
      <c r="BH64">
        <v>2</v>
      </c>
      <c r="BI64">
        <v>2</v>
      </c>
      <c r="BJ64">
        <v>2</v>
      </c>
      <c r="BK64">
        <v>1</v>
      </c>
      <c r="BL64">
        <v>1</v>
      </c>
      <c r="BM64">
        <v>2</v>
      </c>
      <c r="BN64">
        <v>2</v>
      </c>
      <c r="BO64">
        <v>2</v>
      </c>
      <c r="BP64">
        <v>3</v>
      </c>
      <c r="BQ64">
        <v>2</v>
      </c>
      <c r="BR64">
        <v>3</v>
      </c>
      <c r="BS64">
        <v>2</v>
      </c>
      <c r="BT64">
        <v>2</v>
      </c>
      <c r="BU64">
        <v>2</v>
      </c>
      <c r="BV64">
        <v>3</v>
      </c>
      <c r="BW64">
        <v>2</v>
      </c>
      <c r="BX64">
        <v>2</v>
      </c>
    </row>
    <row r="65" spans="1:76">
      <c r="A65" t="s">
        <v>97</v>
      </c>
      <c r="B65" t="s">
        <v>157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</row>
    <row r="66" spans="1:76">
      <c r="A66" t="s">
        <v>88</v>
      </c>
      <c r="B66" t="s">
        <v>157</v>
      </c>
      <c r="C66">
        <v>3</v>
      </c>
      <c r="D66">
        <v>3</v>
      </c>
      <c r="E66">
        <v>3</v>
      </c>
      <c r="F66">
        <v>2</v>
      </c>
      <c r="G66">
        <v>2</v>
      </c>
      <c r="H66">
        <v>3</v>
      </c>
      <c r="I66">
        <v>3</v>
      </c>
      <c r="J66">
        <v>3</v>
      </c>
      <c r="K66">
        <v>2</v>
      </c>
      <c r="L66">
        <v>4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1</v>
      </c>
      <c r="U66">
        <v>2</v>
      </c>
      <c r="V66">
        <v>1</v>
      </c>
      <c r="W66">
        <v>3</v>
      </c>
      <c r="X66">
        <v>2</v>
      </c>
      <c r="Y66">
        <v>2</v>
      </c>
      <c r="Z66">
        <v>2</v>
      </c>
      <c r="AA66">
        <v>3</v>
      </c>
      <c r="AB66">
        <v>2</v>
      </c>
      <c r="AC66">
        <v>2</v>
      </c>
      <c r="AD66">
        <v>2</v>
      </c>
      <c r="AE66">
        <v>2</v>
      </c>
      <c r="AF66">
        <v>3</v>
      </c>
      <c r="AG66">
        <v>1</v>
      </c>
      <c r="AH66">
        <v>1</v>
      </c>
      <c r="AI66">
        <v>3</v>
      </c>
      <c r="AJ66">
        <v>1</v>
      </c>
      <c r="AK66">
        <v>1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1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3</v>
      </c>
      <c r="AX66">
        <v>3</v>
      </c>
      <c r="AY66">
        <v>2</v>
      </c>
      <c r="AZ66">
        <v>2</v>
      </c>
      <c r="BA66">
        <v>3</v>
      </c>
      <c r="BB66">
        <v>4</v>
      </c>
      <c r="BC66">
        <v>2</v>
      </c>
      <c r="BD66">
        <v>3</v>
      </c>
      <c r="BE66">
        <v>3</v>
      </c>
      <c r="BF66">
        <v>2</v>
      </c>
      <c r="BG66">
        <v>2</v>
      </c>
      <c r="BH66">
        <v>3</v>
      </c>
      <c r="BI66">
        <v>3</v>
      </c>
      <c r="BJ66">
        <v>2</v>
      </c>
      <c r="BK66">
        <v>2</v>
      </c>
      <c r="BL66">
        <v>3</v>
      </c>
      <c r="BM66">
        <v>2</v>
      </c>
      <c r="BN66">
        <v>2</v>
      </c>
      <c r="BO66">
        <v>2</v>
      </c>
      <c r="BP66">
        <v>2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3</v>
      </c>
      <c r="BW66">
        <v>3</v>
      </c>
      <c r="BX66">
        <v>2</v>
      </c>
    </row>
    <row r="67" spans="1:76">
      <c r="A67" t="s">
        <v>90</v>
      </c>
      <c r="B67" t="s">
        <v>157</v>
      </c>
      <c r="C67">
        <v>6</v>
      </c>
      <c r="D67">
        <v>5</v>
      </c>
      <c r="E67">
        <v>4</v>
      </c>
      <c r="F67">
        <v>4</v>
      </c>
      <c r="G67">
        <v>4</v>
      </c>
      <c r="H67">
        <v>6</v>
      </c>
      <c r="I67">
        <v>6</v>
      </c>
      <c r="J67">
        <v>6</v>
      </c>
      <c r="K67">
        <v>4</v>
      </c>
      <c r="L67">
        <v>6</v>
      </c>
      <c r="M67">
        <v>4</v>
      </c>
      <c r="N67">
        <v>6</v>
      </c>
      <c r="O67">
        <v>6</v>
      </c>
      <c r="P67">
        <v>4</v>
      </c>
      <c r="Q67">
        <v>4</v>
      </c>
      <c r="R67">
        <v>5</v>
      </c>
      <c r="S67">
        <v>4</v>
      </c>
      <c r="T67">
        <v>5</v>
      </c>
      <c r="U67">
        <v>5</v>
      </c>
      <c r="V67">
        <v>5</v>
      </c>
      <c r="W67">
        <v>6</v>
      </c>
      <c r="X67">
        <v>5</v>
      </c>
      <c r="Y67">
        <v>4</v>
      </c>
      <c r="Z67">
        <v>4</v>
      </c>
      <c r="AA67">
        <v>6</v>
      </c>
      <c r="AB67">
        <v>4</v>
      </c>
      <c r="AC67">
        <v>4</v>
      </c>
      <c r="AD67">
        <v>4</v>
      </c>
      <c r="AE67">
        <v>5</v>
      </c>
      <c r="AF67">
        <v>6</v>
      </c>
      <c r="AG67">
        <v>6</v>
      </c>
      <c r="AH67">
        <v>6</v>
      </c>
      <c r="AI67">
        <v>4</v>
      </c>
      <c r="AJ67">
        <v>6</v>
      </c>
      <c r="AK67">
        <v>6</v>
      </c>
      <c r="AL67">
        <v>5</v>
      </c>
      <c r="AM67">
        <v>5</v>
      </c>
      <c r="AN67">
        <v>5</v>
      </c>
      <c r="AO67">
        <v>4</v>
      </c>
      <c r="AP67">
        <v>4</v>
      </c>
      <c r="AQ67">
        <v>5</v>
      </c>
      <c r="AR67">
        <v>4</v>
      </c>
      <c r="AS67">
        <v>4</v>
      </c>
      <c r="AT67">
        <v>4</v>
      </c>
      <c r="AU67">
        <v>5</v>
      </c>
      <c r="AV67">
        <v>5</v>
      </c>
      <c r="AW67">
        <v>6</v>
      </c>
      <c r="AX67">
        <v>4</v>
      </c>
      <c r="AY67">
        <v>4</v>
      </c>
      <c r="AZ67">
        <v>5</v>
      </c>
      <c r="BA67">
        <v>5</v>
      </c>
      <c r="BB67">
        <v>5</v>
      </c>
      <c r="BC67">
        <v>4</v>
      </c>
      <c r="BD67">
        <v>4</v>
      </c>
      <c r="BE67">
        <v>4</v>
      </c>
      <c r="BF67">
        <v>4</v>
      </c>
      <c r="BG67">
        <v>4</v>
      </c>
      <c r="BH67">
        <v>4</v>
      </c>
      <c r="BI67">
        <v>6</v>
      </c>
      <c r="BJ67">
        <v>4</v>
      </c>
      <c r="BK67">
        <v>5</v>
      </c>
      <c r="BL67">
        <v>5</v>
      </c>
      <c r="BM67">
        <v>4</v>
      </c>
      <c r="BN67">
        <v>4</v>
      </c>
      <c r="BO67">
        <v>4</v>
      </c>
      <c r="BP67">
        <v>5</v>
      </c>
      <c r="BQ67">
        <v>4</v>
      </c>
      <c r="BR67">
        <v>4</v>
      </c>
      <c r="BS67">
        <v>4</v>
      </c>
      <c r="BT67">
        <v>4</v>
      </c>
      <c r="BU67">
        <v>4</v>
      </c>
      <c r="BV67">
        <v>6</v>
      </c>
      <c r="BW67">
        <v>6</v>
      </c>
      <c r="BX67">
        <v>5</v>
      </c>
    </row>
    <row r="68" spans="1:76">
      <c r="A68" t="s">
        <v>91</v>
      </c>
      <c r="B68" t="s">
        <v>157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1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1</v>
      </c>
      <c r="AB68">
        <v>2</v>
      </c>
      <c r="AC68">
        <v>2</v>
      </c>
      <c r="AD68">
        <v>2</v>
      </c>
      <c r="AE68">
        <v>2</v>
      </c>
      <c r="AF68">
        <v>1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1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1</v>
      </c>
      <c r="BL68">
        <v>1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1</v>
      </c>
      <c r="BW68">
        <v>2</v>
      </c>
      <c r="BX68">
        <v>2</v>
      </c>
    </row>
    <row r="69" spans="1:76">
      <c r="A69" t="s">
        <v>98</v>
      </c>
      <c r="B69" t="s">
        <v>157</v>
      </c>
      <c r="C69">
        <v>4</v>
      </c>
      <c r="D69">
        <v>4</v>
      </c>
      <c r="E69">
        <v>4</v>
      </c>
      <c r="F69">
        <v>4</v>
      </c>
      <c r="G69">
        <v>4</v>
      </c>
      <c r="H69">
        <v>4</v>
      </c>
      <c r="I69">
        <v>4</v>
      </c>
      <c r="J69">
        <v>4</v>
      </c>
      <c r="K69">
        <v>4</v>
      </c>
      <c r="L69">
        <v>4</v>
      </c>
      <c r="M69">
        <v>4</v>
      </c>
      <c r="N69">
        <v>4</v>
      </c>
      <c r="O69">
        <v>4</v>
      </c>
      <c r="P69">
        <v>4</v>
      </c>
      <c r="Q69">
        <v>4</v>
      </c>
      <c r="R69">
        <v>4</v>
      </c>
      <c r="S69">
        <v>4</v>
      </c>
      <c r="T69">
        <v>3</v>
      </c>
      <c r="U69">
        <v>4</v>
      </c>
      <c r="V69">
        <v>4</v>
      </c>
      <c r="W69">
        <v>4</v>
      </c>
      <c r="X69">
        <v>4</v>
      </c>
      <c r="Y69">
        <v>4</v>
      </c>
      <c r="Z69">
        <v>4</v>
      </c>
      <c r="AA69">
        <v>4</v>
      </c>
      <c r="AB69">
        <v>4</v>
      </c>
      <c r="AC69">
        <v>4</v>
      </c>
      <c r="AD69">
        <v>4</v>
      </c>
      <c r="AE69">
        <v>4</v>
      </c>
      <c r="AF69">
        <v>4</v>
      </c>
      <c r="AG69">
        <v>4</v>
      </c>
      <c r="AH69">
        <v>3</v>
      </c>
      <c r="AI69">
        <v>3</v>
      </c>
      <c r="AJ69">
        <v>4</v>
      </c>
      <c r="AK69">
        <v>3</v>
      </c>
      <c r="AL69">
        <v>3</v>
      </c>
      <c r="AM69">
        <v>4</v>
      </c>
      <c r="AN69">
        <v>4</v>
      </c>
      <c r="AO69">
        <v>4</v>
      </c>
      <c r="AP69">
        <v>4</v>
      </c>
      <c r="AQ69">
        <v>4</v>
      </c>
      <c r="AR69">
        <v>4</v>
      </c>
      <c r="AS69">
        <v>4</v>
      </c>
      <c r="AT69">
        <v>4</v>
      </c>
      <c r="AU69">
        <v>4</v>
      </c>
      <c r="AV69">
        <v>4</v>
      </c>
      <c r="AW69">
        <v>4</v>
      </c>
      <c r="AX69">
        <v>4</v>
      </c>
      <c r="AY69">
        <v>4</v>
      </c>
      <c r="AZ69">
        <v>4</v>
      </c>
      <c r="BA69">
        <v>4</v>
      </c>
      <c r="BB69">
        <v>4</v>
      </c>
      <c r="BC69">
        <v>4</v>
      </c>
      <c r="BD69">
        <v>4</v>
      </c>
      <c r="BE69">
        <v>4</v>
      </c>
      <c r="BF69">
        <v>4</v>
      </c>
      <c r="BG69">
        <v>4</v>
      </c>
      <c r="BH69">
        <v>4</v>
      </c>
      <c r="BI69">
        <v>4</v>
      </c>
      <c r="BJ69">
        <v>4</v>
      </c>
      <c r="BK69">
        <v>3</v>
      </c>
      <c r="BL69">
        <v>4</v>
      </c>
      <c r="BM69">
        <v>4</v>
      </c>
      <c r="BN69">
        <v>4</v>
      </c>
      <c r="BO69">
        <v>4</v>
      </c>
      <c r="BP69">
        <v>4</v>
      </c>
      <c r="BQ69">
        <v>4</v>
      </c>
      <c r="BR69">
        <v>4</v>
      </c>
      <c r="BS69">
        <v>4</v>
      </c>
      <c r="BT69">
        <v>4</v>
      </c>
      <c r="BU69">
        <v>4</v>
      </c>
      <c r="BV69">
        <v>4</v>
      </c>
      <c r="BW69">
        <v>4</v>
      </c>
      <c r="BX69">
        <v>4</v>
      </c>
    </row>
    <row r="70" spans="1:76">
      <c r="A70" t="s">
        <v>99</v>
      </c>
      <c r="B70" t="s">
        <v>157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</row>
    <row r="71" spans="1:76">
      <c r="A71" t="s">
        <v>100</v>
      </c>
      <c r="B71" t="s">
        <v>157</v>
      </c>
      <c r="C71">
        <v>2</v>
      </c>
      <c r="D71">
        <v>1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1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1</v>
      </c>
      <c r="V71">
        <v>1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0</v>
      </c>
      <c r="AG71">
        <v>2</v>
      </c>
      <c r="AH71">
        <v>1</v>
      </c>
      <c r="AI71">
        <v>2</v>
      </c>
      <c r="AJ71">
        <v>3</v>
      </c>
      <c r="AK71">
        <v>2</v>
      </c>
      <c r="AL71">
        <v>1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1</v>
      </c>
      <c r="AS71">
        <v>1</v>
      </c>
      <c r="AT71">
        <v>2</v>
      </c>
      <c r="AU71">
        <v>2</v>
      </c>
      <c r="AV71">
        <v>2</v>
      </c>
      <c r="AW71">
        <v>2</v>
      </c>
      <c r="AX71">
        <v>2</v>
      </c>
      <c r="AY71">
        <v>2</v>
      </c>
      <c r="AZ71">
        <v>2</v>
      </c>
      <c r="BA71">
        <v>1</v>
      </c>
      <c r="BB71">
        <v>1</v>
      </c>
      <c r="BC71">
        <v>2</v>
      </c>
      <c r="BD71">
        <v>1</v>
      </c>
      <c r="BE71">
        <v>1</v>
      </c>
      <c r="BF71">
        <v>2</v>
      </c>
      <c r="BG71">
        <v>1</v>
      </c>
      <c r="BH71">
        <v>2</v>
      </c>
      <c r="BI71">
        <v>2</v>
      </c>
      <c r="BJ71">
        <v>1</v>
      </c>
      <c r="BK71">
        <v>2</v>
      </c>
      <c r="BL71">
        <v>1</v>
      </c>
      <c r="BM71">
        <v>2</v>
      </c>
      <c r="BN71">
        <v>1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</row>
    <row r="72" spans="1:76">
      <c r="A72" t="s">
        <v>101</v>
      </c>
      <c r="B72" t="s">
        <v>157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0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</row>
    <row r="73" spans="1:76">
      <c r="A73" t="s">
        <v>102</v>
      </c>
      <c r="B73" t="s">
        <v>157</v>
      </c>
      <c r="C73">
        <v>2</v>
      </c>
      <c r="D73">
        <v>3</v>
      </c>
      <c r="E73">
        <v>1</v>
      </c>
      <c r="F73">
        <v>2</v>
      </c>
      <c r="G73">
        <v>2</v>
      </c>
      <c r="H73">
        <v>2</v>
      </c>
      <c r="I73">
        <v>1</v>
      </c>
      <c r="J73">
        <v>2</v>
      </c>
      <c r="K73">
        <v>1</v>
      </c>
      <c r="L73">
        <v>2</v>
      </c>
      <c r="M73">
        <v>2</v>
      </c>
      <c r="N73">
        <v>3</v>
      </c>
      <c r="O73">
        <v>3</v>
      </c>
      <c r="P73">
        <v>1</v>
      </c>
      <c r="Q73">
        <v>2</v>
      </c>
      <c r="R73">
        <v>2</v>
      </c>
      <c r="S73">
        <v>2</v>
      </c>
      <c r="T73">
        <v>3</v>
      </c>
      <c r="U73">
        <v>3</v>
      </c>
      <c r="V73">
        <v>3</v>
      </c>
      <c r="W73">
        <v>3</v>
      </c>
      <c r="X73">
        <v>1</v>
      </c>
      <c r="Y73">
        <v>2</v>
      </c>
      <c r="Z73">
        <v>2</v>
      </c>
      <c r="AA73">
        <v>2</v>
      </c>
      <c r="AB73">
        <v>2</v>
      </c>
      <c r="AC73">
        <v>2</v>
      </c>
      <c r="AD73">
        <v>1</v>
      </c>
      <c r="AE73">
        <v>2</v>
      </c>
      <c r="AF73">
        <v>2</v>
      </c>
      <c r="AG73">
        <v>3</v>
      </c>
      <c r="AH73">
        <v>3</v>
      </c>
      <c r="AI73">
        <v>2</v>
      </c>
      <c r="AJ73">
        <v>3</v>
      </c>
      <c r="AK73">
        <v>2</v>
      </c>
      <c r="AL73">
        <v>2</v>
      </c>
      <c r="AM73">
        <v>3</v>
      </c>
      <c r="AN73">
        <v>1</v>
      </c>
      <c r="AO73">
        <v>2</v>
      </c>
      <c r="AP73">
        <v>2</v>
      </c>
      <c r="AQ73">
        <v>3</v>
      </c>
      <c r="AR73">
        <v>3</v>
      </c>
      <c r="AS73">
        <v>3</v>
      </c>
      <c r="AT73">
        <v>2</v>
      </c>
      <c r="AU73">
        <v>2</v>
      </c>
      <c r="AV73">
        <v>2</v>
      </c>
      <c r="AW73">
        <v>3</v>
      </c>
      <c r="AX73">
        <v>3</v>
      </c>
      <c r="AY73">
        <v>3</v>
      </c>
      <c r="AZ73">
        <v>1</v>
      </c>
      <c r="BA73">
        <v>2</v>
      </c>
      <c r="BB73">
        <v>1</v>
      </c>
      <c r="BC73">
        <v>1</v>
      </c>
      <c r="BD73">
        <v>2</v>
      </c>
      <c r="BE73">
        <v>2</v>
      </c>
      <c r="BF73">
        <v>1</v>
      </c>
      <c r="BG73">
        <v>3</v>
      </c>
      <c r="BH73">
        <v>2</v>
      </c>
      <c r="BI73">
        <v>3</v>
      </c>
      <c r="BJ73">
        <v>3</v>
      </c>
      <c r="BK73">
        <v>1</v>
      </c>
      <c r="BL73">
        <v>2</v>
      </c>
      <c r="BM73">
        <v>1</v>
      </c>
      <c r="BN73">
        <v>3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2</v>
      </c>
      <c r="BW73">
        <v>2</v>
      </c>
      <c r="BX73">
        <v>2</v>
      </c>
    </row>
    <row r="74" spans="1:76">
      <c r="A74" t="s">
        <v>94</v>
      </c>
      <c r="B74" t="s">
        <v>157</v>
      </c>
      <c r="C74">
        <v>2</v>
      </c>
      <c r="D74">
        <v>3</v>
      </c>
      <c r="E74">
        <v>3</v>
      </c>
      <c r="F74">
        <v>3</v>
      </c>
      <c r="G74">
        <v>2</v>
      </c>
      <c r="H74">
        <v>3</v>
      </c>
      <c r="I74">
        <v>1</v>
      </c>
      <c r="J74">
        <v>5</v>
      </c>
      <c r="K74">
        <v>2</v>
      </c>
      <c r="L74">
        <v>5</v>
      </c>
      <c r="M74">
        <v>3</v>
      </c>
      <c r="N74">
        <v>1</v>
      </c>
      <c r="O74">
        <v>1</v>
      </c>
      <c r="P74">
        <v>2</v>
      </c>
      <c r="Q74">
        <v>3</v>
      </c>
      <c r="R74">
        <v>3</v>
      </c>
      <c r="S74">
        <v>3</v>
      </c>
      <c r="T74">
        <v>1</v>
      </c>
      <c r="U74">
        <v>1</v>
      </c>
      <c r="V74">
        <v>1</v>
      </c>
      <c r="W74">
        <v>3</v>
      </c>
      <c r="X74">
        <v>4</v>
      </c>
      <c r="Y74">
        <v>3</v>
      </c>
      <c r="Z74">
        <v>3</v>
      </c>
      <c r="AA74">
        <v>5</v>
      </c>
      <c r="AB74">
        <v>2</v>
      </c>
      <c r="AC74">
        <v>3</v>
      </c>
      <c r="AD74">
        <v>3</v>
      </c>
      <c r="AE74">
        <v>2</v>
      </c>
      <c r="AF74">
        <v>2</v>
      </c>
      <c r="AG74">
        <v>1</v>
      </c>
      <c r="AH74">
        <v>1</v>
      </c>
      <c r="AI74">
        <v>2</v>
      </c>
      <c r="AJ74">
        <v>1</v>
      </c>
      <c r="AK74">
        <v>1</v>
      </c>
      <c r="AL74">
        <v>2</v>
      </c>
      <c r="AM74">
        <v>3</v>
      </c>
      <c r="AN74">
        <v>4</v>
      </c>
      <c r="AO74">
        <v>3</v>
      </c>
      <c r="AP74">
        <v>4</v>
      </c>
      <c r="AQ74">
        <v>1</v>
      </c>
      <c r="AR74">
        <v>2</v>
      </c>
      <c r="AS74">
        <v>2</v>
      </c>
      <c r="AT74">
        <v>3</v>
      </c>
      <c r="AU74">
        <v>2</v>
      </c>
      <c r="AV74">
        <v>3</v>
      </c>
      <c r="AW74">
        <v>5</v>
      </c>
      <c r="AX74">
        <v>1</v>
      </c>
      <c r="AY74">
        <v>2</v>
      </c>
      <c r="AZ74">
        <v>3</v>
      </c>
      <c r="BA74">
        <v>2</v>
      </c>
      <c r="BB74">
        <v>2</v>
      </c>
      <c r="BC74">
        <v>2</v>
      </c>
      <c r="BD74">
        <v>1</v>
      </c>
      <c r="BE74">
        <v>2</v>
      </c>
      <c r="BF74">
        <v>2</v>
      </c>
      <c r="BG74">
        <v>2</v>
      </c>
      <c r="BH74">
        <v>3</v>
      </c>
      <c r="BI74">
        <v>4</v>
      </c>
      <c r="BJ74">
        <v>3</v>
      </c>
      <c r="BK74">
        <v>4</v>
      </c>
      <c r="BL74">
        <v>2</v>
      </c>
      <c r="BM74">
        <v>2</v>
      </c>
      <c r="BN74">
        <v>3</v>
      </c>
      <c r="BO74">
        <v>3</v>
      </c>
      <c r="BP74">
        <v>2</v>
      </c>
      <c r="BQ74">
        <v>2</v>
      </c>
      <c r="BR74">
        <v>3</v>
      </c>
      <c r="BS74">
        <v>2</v>
      </c>
      <c r="BT74">
        <v>2</v>
      </c>
      <c r="BU74">
        <v>2</v>
      </c>
      <c r="BV74">
        <v>4</v>
      </c>
      <c r="BW74">
        <v>5</v>
      </c>
      <c r="BX74">
        <v>2</v>
      </c>
    </row>
    <row r="75" spans="1:76">
      <c r="A75" t="s">
        <v>103</v>
      </c>
      <c r="B75" t="s">
        <v>157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1</v>
      </c>
      <c r="K75">
        <v>1</v>
      </c>
      <c r="L75">
        <v>1</v>
      </c>
      <c r="M75">
        <v>1</v>
      </c>
      <c r="N75">
        <v>0</v>
      </c>
      <c r="O75">
        <v>0</v>
      </c>
      <c r="P75">
        <v>1</v>
      </c>
      <c r="Q75">
        <v>1</v>
      </c>
      <c r="R75">
        <v>1</v>
      </c>
      <c r="S75">
        <v>1</v>
      </c>
      <c r="T75">
        <v>0</v>
      </c>
      <c r="U75">
        <v>0</v>
      </c>
      <c r="V75">
        <v>0</v>
      </c>
      <c r="W75">
        <v>1</v>
      </c>
      <c r="X75">
        <v>1</v>
      </c>
      <c r="Y75">
        <v>2</v>
      </c>
      <c r="Z75">
        <v>2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0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2</v>
      </c>
      <c r="BW75">
        <v>1</v>
      </c>
      <c r="BX75">
        <v>1</v>
      </c>
    </row>
    <row r="76" spans="1:76">
      <c r="A76" t="s">
        <v>92</v>
      </c>
      <c r="B76" t="s">
        <v>157</v>
      </c>
      <c r="C76">
        <v>2</v>
      </c>
      <c r="D76">
        <v>4</v>
      </c>
      <c r="E76">
        <v>2</v>
      </c>
      <c r="F76">
        <v>2</v>
      </c>
      <c r="G76">
        <v>2</v>
      </c>
      <c r="H76">
        <v>2</v>
      </c>
      <c r="I76">
        <v>1</v>
      </c>
      <c r="J76">
        <v>2</v>
      </c>
      <c r="K76">
        <v>2</v>
      </c>
      <c r="L76">
        <v>2</v>
      </c>
      <c r="M76">
        <v>2</v>
      </c>
      <c r="N76">
        <v>3</v>
      </c>
      <c r="O76">
        <v>1</v>
      </c>
      <c r="P76">
        <v>2</v>
      </c>
      <c r="Q76">
        <v>2</v>
      </c>
      <c r="R76">
        <v>2</v>
      </c>
      <c r="S76">
        <v>2</v>
      </c>
      <c r="T76">
        <v>1</v>
      </c>
      <c r="U76">
        <v>0</v>
      </c>
      <c r="V76">
        <v>0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1</v>
      </c>
      <c r="AG76">
        <v>1</v>
      </c>
      <c r="AH76">
        <v>0</v>
      </c>
      <c r="AI76">
        <v>2</v>
      </c>
      <c r="AJ76">
        <v>1</v>
      </c>
      <c r="AK76">
        <v>1</v>
      </c>
      <c r="AL76">
        <v>0</v>
      </c>
      <c r="AM76">
        <v>2</v>
      </c>
      <c r="AN76">
        <v>2</v>
      </c>
      <c r="AO76">
        <v>2</v>
      </c>
      <c r="AP76">
        <v>2</v>
      </c>
      <c r="AQ76">
        <v>0</v>
      </c>
      <c r="AR76">
        <v>3</v>
      </c>
      <c r="AS76">
        <v>3</v>
      </c>
      <c r="AT76">
        <v>2</v>
      </c>
      <c r="AU76">
        <v>2</v>
      </c>
      <c r="AV76">
        <v>2</v>
      </c>
      <c r="AW76">
        <v>2</v>
      </c>
      <c r="AX76">
        <v>2</v>
      </c>
      <c r="AY76">
        <v>2</v>
      </c>
      <c r="AZ76">
        <v>2</v>
      </c>
      <c r="BA76">
        <v>0</v>
      </c>
      <c r="BB76">
        <v>2</v>
      </c>
      <c r="BC76">
        <v>2</v>
      </c>
      <c r="BD76">
        <v>0</v>
      </c>
      <c r="BE76">
        <v>1</v>
      </c>
      <c r="BF76">
        <v>2</v>
      </c>
      <c r="BG76">
        <v>2</v>
      </c>
      <c r="BH76">
        <v>2</v>
      </c>
      <c r="BI76">
        <v>2</v>
      </c>
      <c r="BJ76">
        <v>2</v>
      </c>
      <c r="BK76">
        <v>2</v>
      </c>
      <c r="BL76">
        <v>2</v>
      </c>
      <c r="BM76">
        <v>2</v>
      </c>
      <c r="BN76">
        <v>2</v>
      </c>
      <c r="BO76">
        <v>2</v>
      </c>
      <c r="BP76">
        <v>3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2</v>
      </c>
      <c r="BW76">
        <v>2</v>
      </c>
      <c r="BX76">
        <v>2</v>
      </c>
    </row>
    <row r="77" spans="1:76">
      <c r="A77" t="s">
        <v>93</v>
      </c>
      <c r="B77" t="s">
        <v>157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1</v>
      </c>
      <c r="K77">
        <v>1</v>
      </c>
      <c r="L77">
        <v>1</v>
      </c>
      <c r="M77">
        <v>1</v>
      </c>
      <c r="N77">
        <v>0</v>
      </c>
      <c r="O77">
        <v>0</v>
      </c>
      <c r="P77">
        <v>1</v>
      </c>
      <c r="Q77">
        <v>1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1</v>
      </c>
      <c r="Y77">
        <v>1</v>
      </c>
      <c r="Z77">
        <v>1</v>
      </c>
      <c r="AA77">
        <v>0</v>
      </c>
      <c r="AB77">
        <v>1</v>
      </c>
      <c r="AC77">
        <v>1</v>
      </c>
      <c r="AD77">
        <v>1</v>
      </c>
      <c r="AE77">
        <v>1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0</v>
      </c>
      <c r="AR77">
        <v>1</v>
      </c>
      <c r="AS77">
        <v>1</v>
      </c>
      <c r="AT77">
        <v>1</v>
      </c>
      <c r="AU77">
        <v>1</v>
      </c>
      <c r="AV77">
        <v>2</v>
      </c>
      <c r="AW77">
        <v>0</v>
      </c>
      <c r="AX77">
        <v>0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0</v>
      </c>
      <c r="BI77">
        <v>1</v>
      </c>
      <c r="BJ77">
        <v>1</v>
      </c>
      <c r="BK77">
        <v>0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</row>
    <row r="78" spans="1:76">
      <c r="A78" t="s">
        <v>104</v>
      </c>
      <c r="B78" t="s">
        <v>157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0</v>
      </c>
      <c r="O78">
        <v>0</v>
      </c>
      <c r="P78">
        <v>1</v>
      </c>
      <c r="Q78">
        <v>1</v>
      </c>
      <c r="R78">
        <v>1</v>
      </c>
      <c r="S78">
        <v>1</v>
      </c>
      <c r="T78">
        <v>0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0</v>
      </c>
      <c r="AS78">
        <v>0</v>
      </c>
      <c r="AT78">
        <v>1</v>
      </c>
      <c r="AU78">
        <v>1</v>
      </c>
      <c r="AV78">
        <v>1</v>
      </c>
      <c r="AW78">
        <v>1</v>
      </c>
      <c r="AX78">
        <v>0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0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</row>
    <row r="79" spans="1:76">
      <c r="A79" t="s">
        <v>105</v>
      </c>
      <c r="B79" t="s">
        <v>157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0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1</v>
      </c>
      <c r="BG79">
        <v>1</v>
      </c>
      <c r="BH79">
        <v>0</v>
      </c>
      <c r="BI79">
        <v>1</v>
      </c>
      <c r="BJ79">
        <v>1</v>
      </c>
      <c r="BK79">
        <v>0</v>
      </c>
      <c r="BL79">
        <v>0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</row>
    <row r="80" spans="1:76">
      <c r="A80" t="s">
        <v>106</v>
      </c>
      <c r="B80" t="s">
        <v>157</v>
      </c>
      <c r="C80">
        <v>1</v>
      </c>
      <c r="D80">
        <v>3</v>
      </c>
      <c r="E80">
        <v>2</v>
      </c>
      <c r="F80">
        <v>2</v>
      </c>
      <c r="G80">
        <v>1</v>
      </c>
      <c r="H80">
        <v>2</v>
      </c>
      <c r="I80">
        <v>1</v>
      </c>
      <c r="J80">
        <v>1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3</v>
      </c>
      <c r="V80">
        <v>0</v>
      </c>
      <c r="W80">
        <v>1</v>
      </c>
      <c r="X80">
        <v>2</v>
      </c>
      <c r="Y80">
        <v>2</v>
      </c>
      <c r="Z80">
        <v>2</v>
      </c>
      <c r="AA80">
        <v>1</v>
      </c>
      <c r="AB80">
        <v>2</v>
      </c>
      <c r="AC80">
        <v>2</v>
      </c>
      <c r="AD80">
        <v>2</v>
      </c>
      <c r="AE80">
        <v>2</v>
      </c>
      <c r="AF80">
        <v>1</v>
      </c>
      <c r="AG80">
        <v>3</v>
      </c>
      <c r="AH80">
        <v>2</v>
      </c>
      <c r="AI80">
        <v>2</v>
      </c>
      <c r="AJ80">
        <v>3</v>
      </c>
      <c r="AK80">
        <v>2</v>
      </c>
      <c r="AL80">
        <v>1</v>
      </c>
      <c r="AM80">
        <v>0</v>
      </c>
      <c r="AN80">
        <v>2</v>
      </c>
      <c r="AO80">
        <v>2</v>
      </c>
      <c r="AP80">
        <v>1</v>
      </c>
      <c r="AQ80">
        <v>0</v>
      </c>
      <c r="AR80">
        <v>3</v>
      </c>
      <c r="AS80">
        <v>2</v>
      </c>
      <c r="AT80">
        <v>2</v>
      </c>
      <c r="AU80">
        <v>3</v>
      </c>
      <c r="AV80">
        <v>2</v>
      </c>
      <c r="AW80">
        <v>1</v>
      </c>
      <c r="AX80">
        <v>1</v>
      </c>
      <c r="AY80">
        <v>2</v>
      </c>
      <c r="AZ80">
        <v>2</v>
      </c>
      <c r="BA80">
        <v>1</v>
      </c>
      <c r="BB80">
        <v>1</v>
      </c>
      <c r="BC80">
        <v>2</v>
      </c>
      <c r="BD80">
        <v>0</v>
      </c>
      <c r="BE80">
        <v>1</v>
      </c>
      <c r="BF80">
        <v>1</v>
      </c>
      <c r="BG80">
        <v>3</v>
      </c>
      <c r="BH80">
        <v>0</v>
      </c>
      <c r="BI80">
        <v>1</v>
      </c>
      <c r="BJ80">
        <v>3</v>
      </c>
      <c r="BK80">
        <v>1</v>
      </c>
      <c r="BL80">
        <v>0</v>
      </c>
      <c r="BM80">
        <v>2</v>
      </c>
      <c r="BN80">
        <v>1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1</v>
      </c>
      <c r="BV80">
        <v>1</v>
      </c>
      <c r="BW80">
        <v>1</v>
      </c>
      <c r="BX80">
        <v>1</v>
      </c>
    </row>
    <row r="81" spans="1:76">
      <c r="A81" t="s">
        <v>107</v>
      </c>
      <c r="B81" t="s">
        <v>157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</row>
  </sheetData>
  <sortState xmlns:xlrd2="http://schemas.microsoft.com/office/spreadsheetml/2017/richdata2" ref="A2:BX82">
    <sortCondition ref="B1:B82"/>
  </sortState>
  <phoneticPr fontId="18" type="noConversion"/>
  <conditionalFormatting sqref="A62:A81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F191-1F44-4861-A1C2-014DAD26A7D1}">
  <dimension ref="A1:Z75"/>
  <sheetViews>
    <sheetView tabSelected="1" workbookViewId="0">
      <selection activeCell="I7" sqref="I7"/>
    </sheetView>
  </sheetViews>
  <sheetFormatPr defaultRowHeight="13.9"/>
  <cols>
    <col min="20" max="20" width="24.28515625" customWidth="1"/>
    <col min="25" max="25" width="14.5703125" customWidth="1"/>
  </cols>
  <sheetData>
    <row r="1" spans="1:26" ht="14.25">
      <c r="A1" s="1" t="s">
        <v>162</v>
      </c>
      <c r="B1" s="1" t="s">
        <v>163</v>
      </c>
      <c r="C1" s="1" t="s">
        <v>164</v>
      </c>
      <c r="D1" s="2" t="s">
        <v>165</v>
      </c>
      <c r="E1" s="1" t="s">
        <v>166</v>
      </c>
      <c r="F1" s="1" t="s">
        <v>167</v>
      </c>
      <c r="G1" s="1" t="s">
        <v>168</v>
      </c>
      <c r="H1" s="2" t="s">
        <v>169</v>
      </c>
      <c r="I1" s="2" t="s">
        <v>170</v>
      </c>
      <c r="J1" s="2" t="s">
        <v>171</v>
      </c>
      <c r="K1" s="2" t="s">
        <v>172</v>
      </c>
      <c r="L1" s="2" t="s">
        <v>173</v>
      </c>
      <c r="M1" s="2" t="s">
        <v>174</v>
      </c>
      <c r="N1" s="2" t="s">
        <v>175</v>
      </c>
      <c r="O1" s="2" t="s">
        <v>176</v>
      </c>
      <c r="P1" s="2" t="s">
        <v>177</v>
      </c>
      <c r="Q1" s="2" t="s">
        <v>178</v>
      </c>
      <c r="R1" s="2" t="s">
        <v>179</v>
      </c>
      <c r="S1" s="2" t="s">
        <v>180</v>
      </c>
      <c r="T1" s="2" t="s">
        <v>181</v>
      </c>
      <c r="U1" s="2" t="s">
        <v>182</v>
      </c>
      <c r="V1" s="2" t="s">
        <v>183</v>
      </c>
      <c r="W1" s="3" t="s">
        <v>184</v>
      </c>
      <c r="X1" s="4" t="s">
        <v>185</v>
      </c>
      <c r="Y1" s="4" t="s">
        <v>186</v>
      </c>
      <c r="Z1" t="s">
        <v>187</v>
      </c>
    </row>
    <row r="2" spans="1:26">
      <c r="A2" s="1" t="s">
        <v>188</v>
      </c>
      <c r="B2" s="5" t="s">
        <v>189</v>
      </c>
      <c r="C2" s="1" t="s">
        <v>190</v>
      </c>
      <c r="D2" s="2">
        <v>52.5</v>
      </c>
      <c r="E2" s="2" t="str">
        <f t="shared" ref="E2:E65" si="0">IMLOG2(D2)</f>
        <v>5.71424551766612</v>
      </c>
      <c r="F2" s="2">
        <f t="shared" ref="F2:F65" si="1">1/LOG10(D2)</f>
        <v>0.58134150599887813</v>
      </c>
      <c r="G2" s="2">
        <f t="shared" ref="G2:G65" si="2">-LOG10(D2)</f>
        <v>-1.7201593034059568</v>
      </c>
      <c r="H2" s="2">
        <v>40.952380952380956</v>
      </c>
      <c r="I2" s="2">
        <v>60.952380952380956</v>
      </c>
      <c r="J2" s="2">
        <v>66.666666666666657</v>
      </c>
      <c r="K2" s="2">
        <v>67.142857142857139</v>
      </c>
      <c r="L2" s="2">
        <v>67.619047619047606</v>
      </c>
      <c r="M2" s="2">
        <v>69.523809523809504</v>
      </c>
      <c r="N2" s="2">
        <v>69.999999999999986</v>
      </c>
      <c r="O2" s="2">
        <v>69.999999999999986</v>
      </c>
      <c r="P2" s="2">
        <v>71.428571428571431</v>
      </c>
      <c r="Q2" s="2" t="s">
        <v>191</v>
      </c>
      <c r="R2" s="2" t="s">
        <v>192</v>
      </c>
      <c r="S2" s="2" t="s">
        <v>193</v>
      </c>
      <c r="T2" s="2" t="s">
        <v>194</v>
      </c>
      <c r="U2" s="2" t="s">
        <v>195</v>
      </c>
      <c r="V2" s="2">
        <v>1</v>
      </c>
      <c r="W2" s="6" t="s">
        <v>196</v>
      </c>
      <c r="X2" s="7" t="s">
        <v>197</v>
      </c>
      <c r="Y2" s="2" t="s">
        <v>192</v>
      </c>
      <c r="Z2" t="s">
        <v>198</v>
      </c>
    </row>
    <row r="3" spans="1:26">
      <c r="A3" s="1" t="s">
        <v>199</v>
      </c>
      <c r="B3" s="5" t="s">
        <v>62</v>
      </c>
      <c r="C3" s="1" t="s">
        <v>200</v>
      </c>
      <c r="D3" s="2">
        <v>61</v>
      </c>
      <c r="E3" s="2" t="str">
        <f t="shared" si="0"/>
        <v>5.93073733756289</v>
      </c>
      <c r="F3" s="2">
        <f t="shared" si="1"/>
        <v>0.5601205897026692</v>
      </c>
      <c r="G3" s="2">
        <f t="shared" si="2"/>
        <v>-1.7853298350107671</v>
      </c>
      <c r="H3" s="2">
        <v>3.3333333333333335</v>
      </c>
      <c r="I3" s="2">
        <v>29.047619047619051</v>
      </c>
      <c r="J3" s="2">
        <v>37.61904761904762</v>
      </c>
      <c r="K3" s="2">
        <v>41.904761904761905</v>
      </c>
      <c r="L3" s="2">
        <v>42.380952380952387</v>
      </c>
      <c r="M3" s="2">
        <v>42.380952380952387</v>
      </c>
      <c r="N3" s="2">
        <v>42.380952380952387</v>
      </c>
      <c r="O3" s="2">
        <v>42.857142857142861</v>
      </c>
      <c r="P3" s="2">
        <v>49.523809523809526</v>
      </c>
      <c r="Q3" s="2" t="s">
        <v>191</v>
      </c>
      <c r="R3" s="2" t="s">
        <v>192</v>
      </c>
      <c r="S3" s="2" t="s">
        <v>201</v>
      </c>
      <c r="T3" s="2" t="s">
        <v>202</v>
      </c>
      <c r="U3" s="2" t="s">
        <v>203</v>
      </c>
      <c r="V3" s="2">
        <v>2</v>
      </c>
      <c r="W3" s="6" t="s">
        <v>204</v>
      </c>
      <c r="X3" s="7" t="s">
        <v>197</v>
      </c>
      <c r="Y3" s="2" t="s">
        <v>192</v>
      </c>
      <c r="Z3" t="s">
        <v>205</v>
      </c>
    </row>
    <row r="4" spans="1:26">
      <c r="A4" s="1" t="s">
        <v>206</v>
      </c>
      <c r="B4" s="5" t="s">
        <v>207</v>
      </c>
      <c r="C4" s="1" t="s">
        <v>208</v>
      </c>
      <c r="D4" s="2">
        <v>61.111111111111114</v>
      </c>
      <c r="E4" s="2" t="str">
        <f t="shared" si="0"/>
        <v>5.93336280696971</v>
      </c>
      <c r="F4" s="2">
        <f t="shared" si="1"/>
        <v>0.55987274046097635</v>
      </c>
      <c r="G4" s="2">
        <f t="shared" si="2"/>
        <v>-1.7861201800549189</v>
      </c>
      <c r="H4" s="2">
        <v>0</v>
      </c>
      <c r="I4" s="2">
        <v>0</v>
      </c>
      <c r="J4" s="2">
        <v>29.047619047619051</v>
      </c>
      <c r="K4" s="2">
        <v>52.380952380952387</v>
      </c>
      <c r="L4" s="2">
        <v>59.523809523809526</v>
      </c>
      <c r="M4" s="2">
        <v>62.38095238095238</v>
      </c>
      <c r="N4" s="2">
        <v>63.809523809523803</v>
      </c>
      <c r="O4" s="2">
        <v>63.809523809523803</v>
      </c>
      <c r="P4" s="2">
        <v>70.952380952380949</v>
      </c>
      <c r="Q4" s="2" t="s">
        <v>209</v>
      </c>
      <c r="R4" s="2" t="s">
        <v>210</v>
      </c>
      <c r="S4" s="2" t="s">
        <v>211</v>
      </c>
      <c r="T4" s="2" t="s">
        <v>212</v>
      </c>
      <c r="U4" s="2" t="s">
        <v>213</v>
      </c>
      <c r="V4" s="2">
        <v>3</v>
      </c>
      <c r="W4" s="6" t="s">
        <v>214</v>
      </c>
      <c r="X4" s="7" t="s">
        <v>215</v>
      </c>
      <c r="Y4" s="2" t="s">
        <v>209</v>
      </c>
      <c r="Z4" t="s">
        <v>216</v>
      </c>
    </row>
    <row r="5" spans="1:26">
      <c r="A5" s="1" t="s">
        <v>217</v>
      </c>
      <c r="B5" s="5" t="s">
        <v>218</v>
      </c>
      <c r="C5" s="1" t="s">
        <v>219</v>
      </c>
      <c r="D5" s="2">
        <v>54.555555555555557</v>
      </c>
      <c r="E5" s="2" t="str">
        <f t="shared" si="0"/>
        <v>5.76965421287238</v>
      </c>
      <c r="F5" s="2">
        <f t="shared" si="1"/>
        <v>0.57575861088450986</v>
      </c>
      <c r="G5" s="2">
        <f t="shared" si="2"/>
        <v>-1.7368389826836437</v>
      </c>
      <c r="H5" s="2">
        <v>13.333333333333334</v>
      </c>
      <c r="I5" s="2">
        <v>20.952380952380953</v>
      </c>
      <c r="J5" s="2">
        <v>32.857142857142854</v>
      </c>
      <c r="K5" s="2">
        <v>41.904761904761905</v>
      </c>
      <c r="L5" s="2">
        <v>47.142857142857139</v>
      </c>
      <c r="M5" s="2">
        <v>49.523809523809518</v>
      </c>
      <c r="N5" s="2">
        <v>51.428571428571423</v>
      </c>
      <c r="O5" s="2">
        <v>52.857142857142861</v>
      </c>
      <c r="P5" s="2">
        <v>52.857142857142861</v>
      </c>
      <c r="Q5" s="2" t="s">
        <v>191</v>
      </c>
      <c r="R5" s="2" t="s">
        <v>192</v>
      </c>
      <c r="S5" s="2" t="s">
        <v>220</v>
      </c>
      <c r="T5" s="2" t="s">
        <v>221</v>
      </c>
      <c r="U5" s="2" t="s">
        <v>222</v>
      </c>
      <c r="V5" s="2">
        <v>4</v>
      </c>
      <c r="W5" s="6" t="s">
        <v>196</v>
      </c>
      <c r="X5" s="7" t="s">
        <v>197</v>
      </c>
      <c r="Y5" s="2" t="s">
        <v>192</v>
      </c>
      <c r="Z5" t="s">
        <v>223</v>
      </c>
    </row>
    <row r="6" spans="1:26">
      <c r="A6" s="1" t="s">
        <v>224</v>
      </c>
      <c r="B6" s="5" t="s">
        <v>225</v>
      </c>
      <c r="C6" s="1" t="s">
        <v>226</v>
      </c>
      <c r="D6" s="2">
        <v>53</v>
      </c>
      <c r="E6" s="2" t="str">
        <f t="shared" si="0"/>
        <v>5.7279204545632</v>
      </c>
      <c r="F6" s="2">
        <f t="shared" si="1"/>
        <v>0.579953601178403</v>
      </c>
      <c r="G6" s="2">
        <f t="shared" si="2"/>
        <v>-1.7242758696007889</v>
      </c>
      <c r="H6" s="2">
        <v>5.7142857142857144</v>
      </c>
      <c r="I6" s="2">
        <v>21.428571428571427</v>
      </c>
      <c r="J6" s="2">
        <v>30.476190476190474</v>
      </c>
      <c r="K6" s="2">
        <v>40.476190476190482</v>
      </c>
      <c r="L6" s="2">
        <v>44.761904761904766</v>
      </c>
      <c r="M6" s="2">
        <v>47.142857142857139</v>
      </c>
      <c r="N6" s="2">
        <v>47.142857142857139</v>
      </c>
      <c r="O6" s="2">
        <v>47.619047619047613</v>
      </c>
      <c r="P6" s="2">
        <v>47.619047619047613</v>
      </c>
      <c r="Q6" s="2" t="s">
        <v>191</v>
      </c>
      <c r="R6" s="2" t="s">
        <v>192</v>
      </c>
      <c r="S6" s="2" t="s">
        <v>220</v>
      </c>
      <c r="T6" s="2" t="s">
        <v>221</v>
      </c>
      <c r="U6" s="2" t="s">
        <v>222</v>
      </c>
      <c r="V6" s="2">
        <v>5</v>
      </c>
      <c r="W6" s="6" t="s">
        <v>196</v>
      </c>
      <c r="X6" s="7" t="s">
        <v>197</v>
      </c>
      <c r="Y6" s="2" t="s">
        <v>192</v>
      </c>
      <c r="Z6" t="s">
        <v>223</v>
      </c>
    </row>
    <row r="7" spans="1:26">
      <c r="A7" s="1" t="s">
        <v>227</v>
      </c>
      <c r="B7" s="5" t="s">
        <v>228</v>
      </c>
      <c r="C7" s="1" t="s">
        <v>229</v>
      </c>
      <c r="D7" s="2">
        <v>69.111111111111114</v>
      </c>
      <c r="E7" s="2" t="str">
        <f t="shared" si="0"/>
        <v>6.11084576868829</v>
      </c>
      <c r="F7" s="2">
        <f t="shared" si="1"/>
        <v>0.54361183715497752</v>
      </c>
      <c r="G7" s="2">
        <f t="shared" si="2"/>
        <v>-1.8395478752514938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37.857142857142854</v>
      </c>
      <c r="Q7" s="2" t="s">
        <v>191</v>
      </c>
      <c r="R7" s="2" t="s">
        <v>192</v>
      </c>
      <c r="S7" s="2" t="s">
        <v>220</v>
      </c>
      <c r="T7" s="2" t="s">
        <v>221</v>
      </c>
      <c r="U7" s="2" t="s">
        <v>222</v>
      </c>
      <c r="V7" s="2">
        <v>6</v>
      </c>
      <c r="W7" s="6" t="s">
        <v>196</v>
      </c>
      <c r="X7" s="7" t="s">
        <v>197</v>
      </c>
      <c r="Y7" s="2" t="s">
        <v>192</v>
      </c>
      <c r="Z7" t="s">
        <v>223</v>
      </c>
    </row>
    <row r="8" spans="1:26">
      <c r="A8" s="1" t="s">
        <v>230</v>
      </c>
      <c r="B8" s="5" t="s">
        <v>231</v>
      </c>
      <c r="C8" s="1" t="s">
        <v>232</v>
      </c>
      <c r="D8" s="2">
        <v>56.666666666666664</v>
      </c>
      <c r="E8" s="2" t="str">
        <f t="shared" si="0"/>
        <v>5.82442843541655</v>
      </c>
      <c r="F8" s="2">
        <f t="shared" si="1"/>
        <v>0.57034404864308164</v>
      </c>
      <c r="G8" s="2">
        <f t="shared" si="2"/>
        <v>-1.7533276666586115</v>
      </c>
      <c r="H8" s="2">
        <v>11.428571428571429</v>
      </c>
      <c r="I8" s="2">
        <v>34.761904761904766</v>
      </c>
      <c r="J8" s="2">
        <v>55.714285714285715</v>
      </c>
      <c r="K8" s="2">
        <v>57.619047619047628</v>
      </c>
      <c r="L8" s="2">
        <v>58.095238095238102</v>
      </c>
      <c r="M8" s="2">
        <v>59.047619047619051</v>
      </c>
      <c r="N8" s="2">
        <v>59.047619047619051</v>
      </c>
      <c r="O8" s="2">
        <v>59.047619047619051</v>
      </c>
      <c r="P8" s="2">
        <v>59.047619047619051</v>
      </c>
      <c r="Q8" s="2" t="s">
        <v>191</v>
      </c>
      <c r="R8" s="2" t="s">
        <v>192</v>
      </c>
      <c r="S8" s="2" t="s">
        <v>220</v>
      </c>
      <c r="T8" s="2" t="s">
        <v>221</v>
      </c>
      <c r="U8" s="2" t="s">
        <v>222</v>
      </c>
      <c r="V8" s="2">
        <v>7</v>
      </c>
      <c r="W8" s="6" t="s">
        <v>196</v>
      </c>
      <c r="X8" s="7" t="s">
        <v>197</v>
      </c>
      <c r="Y8" s="2" t="s">
        <v>192</v>
      </c>
      <c r="Z8" t="s">
        <v>223</v>
      </c>
    </row>
    <row r="9" spans="1:26">
      <c r="A9" s="1" t="s">
        <v>233</v>
      </c>
      <c r="B9" s="5">
        <v>32</v>
      </c>
      <c r="C9" s="1" t="s">
        <v>234</v>
      </c>
      <c r="D9" s="2">
        <v>168</v>
      </c>
      <c r="E9" s="2" t="str">
        <f t="shared" si="0"/>
        <v>7.39231742277876</v>
      </c>
      <c r="F9" s="2">
        <f t="shared" si="1"/>
        <v>0.44937573766125627</v>
      </c>
      <c r="G9" s="2">
        <f t="shared" si="2"/>
        <v>-2.2253092817258628</v>
      </c>
      <c r="H9" s="2">
        <v>29.047619047619051</v>
      </c>
      <c r="I9" s="2">
        <v>47.619047619047613</v>
      </c>
      <c r="J9" s="2">
        <v>63.333333333333329</v>
      </c>
      <c r="K9" s="2">
        <v>65.714285714285708</v>
      </c>
      <c r="L9" s="2">
        <v>68.571428571428555</v>
      </c>
      <c r="M9" s="2">
        <v>68.571428571428555</v>
      </c>
      <c r="N9" s="2">
        <v>69.999999999999986</v>
      </c>
      <c r="O9" s="2">
        <v>69.999999999999986</v>
      </c>
      <c r="P9" s="2">
        <v>74.285714285714292</v>
      </c>
      <c r="Q9" s="2" t="s">
        <v>191</v>
      </c>
      <c r="R9" s="2" t="s">
        <v>192</v>
      </c>
      <c r="S9" s="2" t="s">
        <v>201</v>
      </c>
      <c r="T9" s="2" t="s">
        <v>235</v>
      </c>
      <c r="U9" s="2" t="s">
        <v>236</v>
      </c>
      <c r="V9" s="2">
        <v>8</v>
      </c>
      <c r="W9" s="6" t="s">
        <v>196</v>
      </c>
      <c r="X9" s="7" t="s">
        <v>197</v>
      </c>
      <c r="Y9" s="2" t="s">
        <v>192</v>
      </c>
      <c r="Z9" t="s">
        <v>237</v>
      </c>
    </row>
    <row r="10" spans="1:26">
      <c r="A10" s="1" t="s">
        <v>238</v>
      </c>
      <c r="B10" s="5">
        <v>84</v>
      </c>
      <c r="C10" s="1" t="s">
        <v>239</v>
      </c>
      <c r="D10" s="2">
        <v>168</v>
      </c>
      <c r="E10" s="2" t="str">
        <f t="shared" si="0"/>
        <v>7.39231742277876</v>
      </c>
      <c r="F10" s="2">
        <f t="shared" si="1"/>
        <v>0.44937573766125627</v>
      </c>
      <c r="G10" s="2">
        <f t="shared" si="2"/>
        <v>-2.2253092817258628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 t="s">
        <v>191</v>
      </c>
      <c r="R10" s="2" t="s">
        <v>192</v>
      </c>
      <c r="S10" s="2" t="s">
        <v>220</v>
      </c>
      <c r="T10" s="2" t="s">
        <v>221</v>
      </c>
      <c r="U10" s="2" t="s">
        <v>222</v>
      </c>
      <c r="V10" s="2">
        <v>9</v>
      </c>
      <c r="W10" s="6" t="s">
        <v>196</v>
      </c>
      <c r="X10" s="7" t="s">
        <v>197</v>
      </c>
      <c r="Y10" s="2" t="s">
        <v>192</v>
      </c>
      <c r="Z10" t="s">
        <v>223</v>
      </c>
    </row>
    <row r="11" spans="1:26">
      <c r="A11" s="1" t="s">
        <v>240</v>
      </c>
      <c r="B11" s="5">
        <v>155</v>
      </c>
      <c r="C11" s="1" t="s">
        <v>241</v>
      </c>
      <c r="D11" s="2">
        <v>53.5</v>
      </c>
      <c r="E11" s="2" t="str">
        <f t="shared" si="0"/>
        <v>5.74146698640115</v>
      </c>
      <c r="F11" s="2">
        <f t="shared" si="1"/>
        <v>0.57858524707282266</v>
      </c>
      <c r="G11" s="2">
        <f t="shared" si="2"/>
        <v>-1.7283537820212285</v>
      </c>
      <c r="H11" s="2">
        <v>25.476190476190474</v>
      </c>
      <c r="I11" s="2">
        <v>47.857142857142861</v>
      </c>
      <c r="J11" s="2">
        <v>57.857142857142861</v>
      </c>
      <c r="K11" s="2">
        <v>62.857142857142854</v>
      </c>
      <c r="L11" s="2">
        <v>64.285714285714292</v>
      </c>
      <c r="M11" s="2">
        <v>64.285714285714292</v>
      </c>
      <c r="N11" s="2">
        <v>64.523809523809533</v>
      </c>
      <c r="O11" s="2">
        <v>64.523809523809533</v>
      </c>
      <c r="P11" s="2">
        <v>72.61904761904762</v>
      </c>
      <c r="Q11" s="2" t="s">
        <v>191</v>
      </c>
      <c r="R11" s="2" t="s">
        <v>192</v>
      </c>
      <c r="S11" s="2" t="s">
        <v>201</v>
      </c>
      <c r="T11" s="2" t="s">
        <v>202</v>
      </c>
      <c r="U11" s="2" t="s">
        <v>203</v>
      </c>
      <c r="V11" s="2">
        <v>10</v>
      </c>
      <c r="W11" s="6" t="s">
        <v>196</v>
      </c>
      <c r="X11" s="7" t="s">
        <v>197</v>
      </c>
      <c r="Y11" s="2" t="s">
        <v>192</v>
      </c>
      <c r="Z11" t="s">
        <v>205</v>
      </c>
    </row>
    <row r="12" spans="1:26">
      <c r="A12" s="1" t="s">
        <v>242</v>
      </c>
      <c r="B12" s="5">
        <v>231</v>
      </c>
      <c r="C12" s="1" t="s">
        <v>243</v>
      </c>
      <c r="D12" s="2">
        <v>54.222222222222221</v>
      </c>
      <c r="E12" s="2" t="str">
        <f t="shared" si="0"/>
        <v>5.76081233612058</v>
      </c>
      <c r="F12" s="2">
        <f t="shared" si="1"/>
        <v>0.57664230338813705</v>
      </c>
      <c r="G12" s="2">
        <f t="shared" si="2"/>
        <v>-1.7341773125633857</v>
      </c>
      <c r="H12" s="2">
        <v>11.428571428571429</v>
      </c>
      <c r="I12" s="2">
        <v>20</v>
      </c>
      <c r="J12" s="2">
        <v>34.761904761904766</v>
      </c>
      <c r="K12" s="2">
        <v>43.333333333333329</v>
      </c>
      <c r="L12" s="2">
        <v>43.80952380952381</v>
      </c>
      <c r="M12" s="2">
        <v>43.80952380952381</v>
      </c>
      <c r="N12" s="2">
        <v>43.80952380952381</v>
      </c>
      <c r="O12" s="2">
        <v>43.80952380952381</v>
      </c>
      <c r="P12" s="2">
        <v>50.952380952380949</v>
      </c>
      <c r="Q12" s="2" t="s">
        <v>191</v>
      </c>
      <c r="R12" s="2" t="s">
        <v>192</v>
      </c>
      <c r="S12" s="2" t="s">
        <v>244</v>
      </c>
      <c r="T12" s="2" t="s">
        <v>245</v>
      </c>
      <c r="U12" s="2" t="s">
        <v>246</v>
      </c>
      <c r="V12" s="2">
        <v>11</v>
      </c>
      <c r="W12" s="6" t="s">
        <v>196</v>
      </c>
      <c r="X12" s="7" t="s">
        <v>197</v>
      </c>
      <c r="Y12" s="2" t="s">
        <v>192</v>
      </c>
      <c r="Z12" t="s">
        <v>247</v>
      </c>
    </row>
    <row r="13" spans="1:26">
      <c r="A13" s="1" t="s">
        <v>248</v>
      </c>
      <c r="B13" s="5">
        <v>326</v>
      </c>
      <c r="C13" s="1" t="s">
        <v>249</v>
      </c>
      <c r="D13" s="2">
        <v>168</v>
      </c>
      <c r="E13" s="2" t="str">
        <f t="shared" si="0"/>
        <v>7.39231742277876</v>
      </c>
      <c r="F13" s="2">
        <f t="shared" si="1"/>
        <v>0.44937573766125627</v>
      </c>
      <c r="G13" s="2">
        <f t="shared" si="2"/>
        <v>-2.2253092817258628</v>
      </c>
      <c r="H13" s="2">
        <v>0</v>
      </c>
      <c r="I13" s="2">
        <v>0</v>
      </c>
      <c r="J13" s="2">
        <v>0</v>
      </c>
      <c r="K13" s="2">
        <v>0</v>
      </c>
      <c r="L13" s="2">
        <v>1.9047619047619047</v>
      </c>
      <c r="M13" s="2">
        <v>3.3333333333333335</v>
      </c>
      <c r="N13" s="2">
        <v>8.0952380952380949</v>
      </c>
      <c r="O13" s="2">
        <v>8.0952380952380949</v>
      </c>
      <c r="P13" s="2">
        <v>45</v>
      </c>
      <c r="Q13" s="2" t="s">
        <v>191</v>
      </c>
      <c r="R13" s="2" t="s">
        <v>192</v>
      </c>
      <c r="S13" s="2" t="s">
        <v>201</v>
      </c>
      <c r="T13" s="2" t="s">
        <v>250</v>
      </c>
      <c r="U13" s="2" t="s">
        <v>251</v>
      </c>
      <c r="V13" s="2">
        <v>12</v>
      </c>
      <c r="W13" s="6" t="s">
        <v>196</v>
      </c>
      <c r="X13" s="7" t="s">
        <v>197</v>
      </c>
      <c r="Y13" s="2" t="s">
        <v>192</v>
      </c>
      <c r="Z13" t="s">
        <v>252</v>
      </c>
    </row>
    <row r="14" spans="1:26">
      <c r="A14" s="1" t="s">
        <v>253</v>
      </c>
      <c r="B14" s="5">
        <v>444</v>
      </c>
      <c r="C14" s="1" t="s">
        <v>254</v>
      </c>
      <c r="D14" s="2">
        <v>55.555555555555557</v>
      </c>
      <c r="E14" s="2" t="str">
        <f t="shared" si="0"/>
        <v>5.79585928321978</v>
      </c>
      <c r="F14" s="2">
        <f t="shared" si="1"/>
        <v>0.57315540846635793</v>
      </c>
      <c r="G14" s="2">
        <f t="shared" si="2"/>
        <v>-1.744727494896694</v>
      </c>
      <c r="H14" s="2">
        <v>18.095238095238095</v>
      </c>
      <c r="I14" s="2">
        <v>37.142857142857146</v>
      </c>
      <c r="J14" s="2">
        <v>42.38095238095238</v>
      </c>
      <c r="K14" s="2">
        <v>43.809523809523803</v>
      </c>
      <c r="L14" s="2">
        <v>44.761904761904759</v>
      </c>
      <c r="M14" s="2">
        <v>44.761904761904759</v>
      </c>
      <c r="N14" s="2">
        <v>44.761904761904759</v>
      </c>
      <c r="O14" s="2">
        <v>44.761904761904759</v>
      </c>
      <c r="P14" s="2">
        <v>46.666666666666671</v>
      </c>
      <c r="Q14" s="2" t="s">
        <v>191</v>
      </c>
      <c r="R14" s="2" t="s">
        <v>192</v>
      </c>
      <c r="S14" s="2" t="s">
        <v>201</v>
      </c>
      <c r="T14" s="2" t="s">
        <v>235</v>
      </c>
      <c r="U14" s="2" t="s">
        <v>236</v>
      </c>
      <c r="V14" s="2">
        <v>13</v>
      </c>
      <c r="W14" s="6" t="s">
        <v>196</v>
      </c>
      <c r="X14" s="7" t="s">
        <v>197</v>
      </c>
      <c r="Y14" s="2" t="s">
        <v>192</v>
      </c>
      <c r="Z14" t="s">
        <v>237</v>
      </c>
    </row>
    <row r="15" spans="1:26">
      <c r="A15" s="1" t="s">
        <v>255</v>
      </c>
      <c r="B15" s="5">
        <v>445</v>
      </c>
      <c r="C15" s="1" t="s">
        <v>256</v>
      </c>
      <c r="D15" s="2">
        <v>53.666666666666664</v>
      </c>
      <c r="E15" s="2" t="str">
        <f t="shared" si="0"/>
        <v>5.74595437739346</v>
      </c>
      <c r="F15" s="2">
        <f t="shared" si="1"/>
        <v>0.57813339207094261</v>
      </c>
      <c r="G15" s="2">
        <f t="shared" si="2"/>
        <v>-1.7297046213121872</v>
      </c>
      <c r="H15" s="2">
        <v>29.047619047619051</v>
      </c>
      <c r="I15" s="2">
        <v>52.380952380952387</v>
      </c>
      <c r="J15" s="2">
        <v>58.571428571428577</v>
      </c>
      <c r="K15" s="2">
        <v>61.428571428571423</v>
      </c>
      <c r="L15" s="2">
        <v>63.333333333333329</v>
      </c>
      <c r="M15" s="2">
        <v>64.761904761904759</v>
      </c>
      <c r="N15" s="2">
        <v>64.761904761904759</v>
      </c>
      <c r="O15" s="2">
        <v>64.761904761904759</v>
      </c>
      <c r="P15" s="2">
        <v>71.428571428571431</v>
      </c>
      <c r="Q15" s="2" t="s">
        <v>191</v>
      </c>
      <c r="R15" s="2" t="s">
        <v>192</v>
      </c>
      <c r="S15" s="2" t="s">
        <v>201</v>
      </c>
      <c r="T15" s="2" t="s">
        <v>202</v>
      </c>
      <c r="U15" s="2" t="s">
        <v>203</v>
      </c>
      <c r="V15" s="2">
        <v>14</v>
      </c>
      <c r="W15" s="6" t="s">
        <v>196</v>
      </c>
      <c r="X15" s="7" t="s">
        <v>197</v>
      </c>
      <c r="Y15" s="2" t="s">
        <v>192</v>
      </c>
      <c r="Z15" t="s">
        <v>205</v>
      </c>
    </row>
    <row r="16" spans="1:26">
      <c r="A16" s="1" t="s">
        <v>257</v>
      </c>
      <c r="B16" s="5">
        <v>413</v>
      </c>
      <c r="C16" s="1" t="s">
        <v>258</v>
      </c>
      <c r="D16" s="2">
        <v>56.333333333333336</v>
      </c>
      <c r="E16" s="2" t="str">
        <f t="shared" si="0"/>
        <v>5.81591693556103</v>
      </c>
      <c r="F16" s="2">
        <f t="shared" si="1"/>
        <v>0.57117873788321483</v>
      </c>
      <c r="G16" s="2">
        <f t="shared" si="2"/>
        <v>-1.7507654498940111</v>
      </c>
      <c r="H16" s="2">
        <v>23.333333333333332</v>
      </c>
      <c r="I16" s="2">
        <v>54.761904761904766</v>
      </c>
      <c r="J16" s="2">
        <v>58.095238095238102</v>
      </c>
      <c r="K16" s="2">
        <v>58.571428571428577</v>
      </c>
      <c r="L16" s="2">
        <v>59.523809523809526</v>
      </c>
      <c r="M16" s="2">
        <v>59.523809523809526</v>
      </c>
      <c r="N16" s="2">
        <v>59.523809523809526</v>
      </c>
      <c r="O16" s="2">
        <v>59.523809523809526</v>
      </c>
      <c r="P16" s="2">
        <v>68.095238095238088</v>
      </c>
      <c r="Q16" s="2" t="s">
        <v>191</v>
      </c>
      <c r="R16" s="2" t="s">
        <v>192</v>
      </c>
      <c r="S16" s="2" t="s">
        <v>201</v>
      </c>
      <c r="T16" s="2" t="s">
        <v>202</v>
      </c>
      <c r="U16" s="2" t="s">
        <v>203</v>
      </c>
      <c r="V16" s="2">
        <v>15</v>
      </c>
      <c r="W16" s="6" t="s">
        <v>196</v>
      </c>
      <c r="X16" s="7" t="s">
        <v>197</v>
      </c>
      <c r="Y16" s="2" t="s">
        <v>192</v>
      </c>
      <c r="Z16" t="s">
        <v>205</v>
      </c>
    </row>
    <row r="17" spans="1:26">
      <c r="A17" s="1" t="s">
        <v>259</v>
      </c>
      <c r="B17" s="5">
        <v>416</v>
      </c>
      <c r="C17" s="1" t="s">
        <v>260</v>
      </c>
      <c r="D17" s="2">
        <v>56.333333333333336</v>
      </c>
      <c r="E17" s="2" t="str">
        <f t="shared" si="0"/>
        <v>5.81591693556103</v>
      </c>
      <c r="F17" s="2">
        <f t="shared" si="1"/>
        <v>0.57117873788321483</v>
      </c>
      <c r="G17" s="2">
        <f t="shared" si="2"/>
        <v>-1.7507654498940111</v>
      </c>
      <c r="H17" s="2">
        <v>5.7142857142857144</v>
      </c>
      <c r="I17" s="2">
        <v>10.476190476190476</v>
      </c>
      <c r="J17" s="2">
        <v>15.238095238095237</v>
      </c>
      <c r="K17" s="2">
        <v>25.714285714285712</v>
      </c>
      <c r="L17" s="2">
        <v>30.476190476190474</v>
      </c>
      <c r="M17" s="2">
        <v>39.047619047619051</v>
      </c>
      <c r="N17" s="2">
        <v>41.428571428571431</v>
      </c>
      <c r="O17" s="2">
        <v>41.904761904761905</v>
      </c>
      <c r="P17" s="2">
        <v>52.857142857142861</v>
      </c>
      <c r="Q17" s="2" t="s">
        <v>191</v>
      </c>
      <c r="R17" s="2" t="s">
        <v>192</v>
      </c>
      <c r="S17" s="2" t="s">
        <v>201</v>
      </c>
      <c r="T17" s="2" t="s">
        <v>202</v>
      </c>
      <c r="U17" s="2" t="s">
        <v>203</v>
      </c>
      <c r="V17" s="2">
        <v>16</v>
      </c>
      <c r="W17" s="6" t="s">
        <v>196</v>
      </c>
      <c r="X17" s="7" t="s">
        <v>197</v>
      </c>
      <c r="Y17" s="2" t="s">
        <v>192</v>
      </c>
      <c r="Z17" t="s">
        <v>205</v>
      </c>
    </row>
    <row r="18" spans="1:26">
      <c r="A18" s="1" t="s">
        <v>261</v>
      </c>
      <c r="B18" s="5">
        <v>419</v>
      </c>
      <c r="C18" s="1" t="s">
        <v>262</v>
      </c>
      <c r="D18" s="2">
        <v>168</v>
      </c>
      <c r="E18" s="2" t="str">
        <f t="shared" si="0"/>
        <v>7.39231742277876</v>
      </c>
      <c r="F18" s="2">
        <f t="shared" si="1"/>
        <v>0.44937573766125627</v>
      </c>
      <c r="G18" s="2">
        <f t="shared" si="2"/>
        <v>-2.2253092817258628</v>
      </c>
      <c r="H18" s="2">
        <v>34.761904761904766</v>
      </c>
      <c r="I18" s="2">
        <v>46.666666666666664</v>
      </c>
      <c r="J18" s="2">
        <v>50.476190476190474</v>
      </c>
      <c r="K18" s="2">
        <v>52.857142857142861</v>
      </c>
      <c r="L18" s="2">
        <v>53.333333333333336</v>
      </c>
      <c r="M18" s="2">
        <v>53.333333333333336</v>
      </c>
      <c r="N18" s="2">
        <v>53.333333333333336</v>
      </c>
      <c r="O18" s="2">
        <v>53.333333333333336</v>
      </c>
      <c r="P18" s="2">
        <v>62.38095238095238</v>
      </c>
      <c r="Q18" s="2" t="s">
        <v>191</v>
      </c>
      <c r="R18" s="2" t="s">
        <v>192</v>
      </c>
      <c r="S18" s="2" t="s">
        <v>201</v>
      </c>
      <c r="T18" s="2" t="s">
        <v>202</v>
      </c>
      <c r="U18" s="2" t="s">
        <v>203</v>
      </c>
      <c r="V18" s="2">
        <v>17</v>
      </c>
      <c r="W18" s="6" t="s">
        <v>196</v>
      </c>
      <c r="X18" s="7" t="s">
        <v>197</v>
      </c>
      <c r="Y18" s="2" t="s">
        <v>192</v>
      </c>
      <c r="Z18" t="s">
        <v>205</v>
      </c>
    </row>
    <row r="19" spans="1:26">
      <c r="A19" s="1" t="s">
        <v>263</v>
      </c>
      <c r="B19" s="5">
        <v>423</v>
      </c>
      <c r="C19" s="1" t="s">
        <v>264</v>
      </c>
      <c r="D19" s="2">
        <v>56.166666666666664</v>
      </c>
      <c r="E19" s="2" t="str">
        <f t="shared" si="0"/>
        <v>5.8116422804607</v>
      </c>
      <c r="F19" s="2">
        <f t="shared" si="1"/>
        <v>0.57159885873499183</v>
      </c>
      <c r="G19" s="2">
        <f t="shared" si="2"/>
        <v>-1.7494786504876949</v>
      </c>
      <c r="H19" s="2">
        <v>0.23809523809523808</v>
      </c>
      <c r="I19" s="2">
        <v>8.0952380952380949</v>
      </c>
      <c r="J19" s="2">
        <v>34.285714285714278</v>
      </c>
      <c r="K19" s="2">
        <v>46.19047619047619</v>
      </c>
      <c r="L19" s="2">
        <v>50.476190476190474</v>
      </c>
      <c r="M19" s="2">
        <v>54.047619047619044</v>
      </c>
      <c r="N19" s="2">
        <v>54.047619047619044</v>
      </c>
      <c r="O19" s="2">
        <v>54.047619047619044</v>
      </c>
      <c r="P19" s="2">
        <v>59.285714285714285</v>
      </c>
      <c r="Q19" s="2" t="s">
        <v>191</v>
      </c>
      <c r="R19" s="2" t="s">
        <v>192</v>
      </c>
      <c r="S19" s="2" t="s">
        <v>220</v>
      </c>
      <c r="T19" s="2" t="s">
        <v>221</v>
      </c>
      <c r="U19" s="2" t="s">
        <v>265</v>
      </c>
      <c r="V19" s="2">
        <v>18</v>
      </c>
      <c r="W19" s="6" t="s">
        <v>196</v>
      </c>
      <c r="X19" s="7" t="s">
        <v>197</v>
      </c>
      <c r="Y19" s="2" t="s">
        <v>192</v>
      </c>
      <c r="Z19" t="s">
        <v>223</v>
      </c>
    </row>
    <row r="20" spans="1:26">
      <c r="A20" s="1" t="s">
        <v>266</v>
      </c>
      <c r="B20" s="5">
        <v>426</v>
      </c>
      <c r="C20" s="1" t="s">
        <v>267</v>
      </c>
      <c r="D20" s="2">
        <v>56.444444444444443</v>
      </c>
      <c r="E20" s="2" t="str">
        <f t="shared" si="0"/>
        <v>5.81875968532986</v>
      </c>
      <c r="F20" s="2">
        <f t="shared" si="1"/>
        <v>0.57089968902866783</v>
      </c>
      <c r="G20" s="2">
        <f t="shared" si="2"/>
        <v>-1.7516212028445943</v>
      </c>
      <c r="H20" s="2">
        <v>5.7142857142857144</v>
      </c>
      <c r="I20" s="2">
        <v>26.666666666666668</v>
      </c>
      <c r="J20" s="2">
        <v>45.238095238095241</v>
      </c>
      <c r="K20" s="2">
        <v>50.476190476190474</v>
      </c>
      <c r="L20" s="2">
        <v>56.19047619047619</v>
      </c>
      <c r="M20" s="2">
        <v>56.19047619047619</v>
      </c>
      <c r="N20" s="2">
        <v>56.666666666666664</v>
      </c>
      <c r="O20" s="2">
        <v>56.666666666666664</v>
      </c>
      <c r="P20" s="2">
        <v>70.476190476190482</v>
      </c>
      <c r="Q20" s="2" t="s">
        <v>209</v>
      </c>
      <c r="R20" s="2" t="s">
        <v>268</v>
      </c>
      <c r="S20" s="2" t="s">
        <v>269</v>
      </c>
      <c r="T20" s="2" t="s">
        <v>270</v>
      </c>
      <c r="U20" s="2" t="s">
        <v>271</v>
      </c>
      <c r="V20" s="2">
        <v>19</v>
      </c>
      <c r="W20" s="6" t="s">
        <v>214</v>
      </c>
      <c r="X20" s="7" t="s">
        <v>215</v>
      </c>
      <c r="Y20" s="2" t="s">
        <v>209</v>
      </c>
      <c r="Z20" t="s">
        <v>216</v>
      </c>
    </row>
    <row r="21" spans="1:26">
      <c r="A21" s="1" t="s">
        <v>272</v>
      </c>
      <c r="B21" s="5">
        <v>434</v>
      </c>
      <c r="C21" s="1" t="s">
        <v>273</v>
      </c>
      <c r="D21" s="2">
        <v>66.5</v>
      </c>
      <c r="E21" s="2" t="str">
        <f t="shared" si="0"/>
        <v>6.05528243550119</v>
      </c>
      <c r="F21" s="2">
        <f t="shared" si="1"/>
        <v>0.54860002489915405</v>
      </c>
      <c r="G21" s="2">
        <f t="shared" si="2"/>
        <v>-1.8228216453031045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0.95238095238095233</v>
      </c>
      <c r="N21" s="2">
        <v>0.95238095238095233</v>
      </c>
      <c r="O21" s="2">
        <v>1.4285714285714286</v>
      </c>
      <c r="P21" s="2">
        <v>4.7619047619047619</v>
      </c>
      <c r="Q21" s="2" t="s">
        <v>209</v>
      </c>
      <c r="R21" s="2" t="s">
        <v>268</v>
      </c>
      <c r="S21" s="2" t="s">
        <v>269</v>
      </c>
      <c r="T21" s="2" t="s">
        <v>270</v>
      </c>
      <c r="U21" s="2" t="s">
        <v>274</v>
      </c>
      <c r="V21" s="2">
        <v>20</v>
      </c>
      <c r="W21" s="6" t="s">
        <v>214</v>
      </c>
      <c r="X21" s="7" t="s">
        <v>215</v>
      </c>
      <c r="Y21" s="2" t="s">
        <v>209</v>
      </c>
      <c r="Z21" t="s">
        <v>216</v>
      </c>
    </row>
    <row r="22" spans="1:26">
      <c r="A22" s="1" t="s">
        <v>275</v>
      </c>
      <c r="B22" s="5">
        <v>484</v>
      </c>
      <c r="C22" s="1" t="s">
        <v>276</v>
      </c>
      <c r="D22" s="2">
        <v>56</v>
      </c>
      <c r="E22" s="2" t="str">
        <f t="shared" si="0"/>
        <v>5.80735492205761</v>
      </c>
      <c r="F22" s="2">
        <f t="shared" si="1"/>
        <v>0.57202084933193131</v>
      </c>
      <c r="G22" s="2">
        <f t="shared" si="2"/>
        <v>-1.7481880270062005</v>
      </c>
      <c r="H22" s="2">
        <v>56.19047619047619</v>
      </c>
      <c r="I22" s="2">
        <v>60.952380952380956</v>
      </c>
      <c r="J22" s="2">
        <v>61.428571428571431</v>
      </c>
      <c r="K22" s="2">
        <v>62.38095238095238</v>
      </c>
      <c r="L22" s="2">
        <v>63.333333333333329</v>
      </c>
      <c r="M22" s="2">
        <v>63.333333333333329</v>
      </c>
      <c r="N22" s="2">
        <v>63.333333333333329</v>
      </c>
      <c r="O22" s="2">
        <v>63.333333333333329</v>
      </c>
      <c r="P22" s="2">
        <v>63.333333333333329</v>
      </c>
      <c r="Q22" s="2" t="s">
        <v>191</v>
      </c>
      <c r="R22" s="2" t="s">
        <v>192</v>
      </c>
      <c r="S22" s="2" t="s">
        <v>277</v>
      </c>
      <c r="T22" s="2" t="s">
        <v>278</v>
      </c>
      <c r="U22" s="2" t="s">
        <v>279</v>
      </c>
      <c r="V22" s="2">
        <v>21</v>
      </c>
      <c r="W22" s="6" t="s">
        <v>196</v>
      </c>
      <c r="X22" s="7" t="s">
        <v>197</v>
      </c>
      <c r="Y22" s="2" t="s">
        <v>192</v>
      </c>
      <c r="Z22" t="s">
        <v>280</v>
      </c>
    </row>
    <row r="23" spans="1:26">
      <c r="A23" s="1" t="s">
        <v>281</v>
      </c>
      <c r="B23" s="5">
        <v>494</v>
      </c>
      <c r="C23" s="1" t="s">
        <v>282</v>
      </c>
      <c r="D23" s="2">
        <v>53.833333333333336</v>
      </c>
      <c r="E23" s="2" t="str">
        <f t="shared" si="0"/>
        <v>5.75042785397277</v>
      </c>
      <c r="F23" s="2">
        <f t="shared" si="1"/>
        <v>0.57768364011251072</v>
      </c>
      <c r="G23" s="2">
        <f t="shared" si="2"/>
        <v>-1.7310512719474593</v>
      </c>
      <c r="H23" s="2">
        <v>0</v>
      </c>
      <c r="I23" s="2">
        <v>0</v>
      </c>
      <c r="J23" s="2">
        <v>0</v>
      </c>
      <c r="K23" s="2">
        <v>0</v>
      </c>
      <c r="L23" s="2">
        <v>0.7142857142857143</v>
      </c>
      <c r="M23" s="2">
        <v>2.6190476190476191</v>
      </c>
      <c r="N23" s="2">
        <v>2.6190476190476191</v>
      </c>
      <c r="O23" s="2">
        <v>2.6190476190476191</v>
      </c>
      <c r="P23" s="2">
        <v>47.142857142857139</v>
      </c>
      <c r="Q23" s="2" t="s">
        <v>191</v>
      </c>
      <c r="R23" s="2" t="s">
        <v>192</v>
      </c>
      <c r="S23" s="2" t="s">
        <v>201</v>
      </c>
      <c r="T23" s="2" t="s">
        <v>250</v>
      </c>
      <c r="U23" s="2" t="s">
        <v>251</v>
      </c>
      <c r="V23" s="2">
        <v>22</v>
      </c>
      <c r="W23" s="6" t="s">
        <v>196</v>
      </c>
      <c r="X23" s="7" t="s">
        <v>197</v>
      </c>
      <c r="Y23" s="2" t="s">
        <v>192</v>
      </c>
      <c r="Z23" t="s">
        <v>252</v>
      </c>
    </row>
    <row r="24" spans="1:26">
      <c r="A24" s="1" t="s">
        <v>283</v>
      </c>
      <c r="B24" s="5">
        <v>497</v>
      </c>
      <c r="C24" s="1" t="s">
        <v>284</v>
      </c>
      <c r="D24" s="2">
        <v>56.666666666666664</v>
      </c>
      <c r="E24" s="2" t="str">
        <f t="shared" si="0"/>
        <v>5.82442843541655</v>
      </c>
      <c r="F24" s="2">
        <f t="shared" si="1"/>
        <v>0.57034404864308164</v>
      </c>
      <c r="G24" s="2">
        <f t="shared" si="2"/>
        <v>-1.7533276666586115</v>
      </c>
      <c r="H24" s="2">
        <v>34.761904761904752</v>
      </c>
      <c r="I24" s="2">
        <v>45.238095238095241</v>
      </c>
      <c r="J24" s="2">
        <v>48.571428571428569</v>
      </c>
      <c r="K24" s="2">
        <v>49.047619047619051</v>
      </c>
      <c r="L24" s="2">
        <v>52.380952380952387</v>
      </c>
      <c r="M24" s="2">
        <v>53.333333333333336</v>
      </c>
      <c r="N24" s="2">
        <v>53.333333333333336</v>
      </c>
      <c r="O24" s="2">
        <v>53.333333333333336</v>
      </c>
      <c r="P24" s="2">
        <v>55.714285714285708</v>
      </c>
      <c r="Q24" s="2" t="s">
        <v>191</v>
      </c>
      <c r="R24" s="2" t="s">
        <v>192</v>
      </c>
      <c r="S24" s="2" t="s">
        <v>220</v>
      </c>
      <c r="T24" s="2" t="s">
        <v>221</v>
      </c>
      <c r="U24" s="2" t="s">
        <v>222</v>
      </c>
      <c r="V24" s="2">
        <v>23</v>
      </c>
      <c r="W24" s="6" t="s">
        <v>196</v>
      </c>
      <c r="X24" s="7" t="s">
        <v>197</v>
      </c>
      <c r="Y24" s="2" t="s">
        <v>192</v>
      </c>
      <c r="Z24" t="s">
        <v>223</v>
      </c>
    </row>
    <row r="25" spans="1:26">
      <c r="A25" s="1" t="s">
        <v>285</v>
      </c>
      <c r="B25" s="5">
        <v>534</v>
      </c>
      <c r="C25" s="1" t="s">
        <v>286</v>
      </c>
      <c r="D25" s="2">
        <v>168</v>
      </c>
      <c r="E25" s="2" t="str">
        <f t="shared" si="0"/>
        <v>7.39231742277876</v>
      </c>
      <c r="F25" s="2">
        <f t="shared" si="1"/>
        <v>0.44937573766125627</v>
      </c>
      <c r="G25" s="2">
        <f t="shared" si="2"/>
        <v>-2.2253092817258628</v>
      </c>
      <c r="H25" s="2">
        <v>56.190476190476183</v>
      </c>
      <c r="I25" s="2">
        <v>64.285714285714278</v>
      </c>
      <c r="J25" s="2">
        <v>64.285714285714278</v>
      </c>
      <c r="K25" s="2">
        <v>64.285714285714278</v>
      </c>
      <c r="L25" s="2">
        <v>64.285714285714278</v>
      </c>
      <c r="M25" s="2">
        <v>64.761904761904759</v>
      </c>
      <c r="N25" s="2">
        <v>64.761904761904759</v>
      </c>
      <c r="O25" s="2">
        <v>64.761904761904759</v>
      </c>
      <c r="P25" s="2">
        <v>68.095238095238088</v>
      </c>
      <c r="Q25" s="2" t="s">
        <v>191</v>
      </c>
      <c r="R25" s="2" t="s">
        <v>192</v>
      </c>
      <c r="S25" s="2" t="s">
        <v>220</v>
      </c>
      <c r="T25" s="2" t="s">
        <v>221</v>
      </c>
      <c r="U25" s="2" t="s">
        <v>222</v>
      </c>
      <c r="V25" s="2">
        <v>24</v>
      </c>
      <c r="W25" s="6" t="s">
        <v>196</v>
      </c>
      <c r="X25" s="7" t="s">
        <v>197</v>
      </c>
      <c r="Y25" s="2" t="s">
        <v>192</v>
      </c>
      <c r="Z25" t="s">
        <v>223</v>
      </c>
    </row>
    <row r="26" spans="1:26">
      <c r="A26" s="1" t="s">
        <v>287</v>
      </c>
      <c r="B26" s="5">
        <v>554</v>
      </c>
      <c r="C26" s="1" t="s">
        <v>288</v>
      </c>
      <c r="D26" s="2">
        <v>65.166666666666671</v>
      </c>
      <c r="E26" s="2" t="str">
        <f t="shared" si="0"/>
        <v>6.0260622965862</v>
      </c>
      <c r="F26" s="2">
        <f t="shared" si="1"/>
        <v>0.5512601648292379</v>
      </c>
      <c r="G26" s="2">
        <f t="shared" si="2"/>
        <v>-1.8140255070122233</v>
      </c>
      <c r="H26" s="2">
        <v>0</v>
      </c>
      <c r="I26" s="2">
        <v>0</v>
      </c>
      <c r="J26" s="2">
        <v>0.95238095238095233</v>
      </c>
      <c r="K26" s="2">
        <v>3.8095238095238093</v>
      </c>
      <c r="L26" s="2">
        <v>5.2380952380952381</v>
      </c>
      <c r="M26" s="2">
        <v>6.1904761904761907</v>
      </c>
      <c r="N26" s="2">
        <v>9.0476190476190492</v>
      </c>
      <c r="O26" s="2">
        <v>9.0476190476190492</v>
      </c>
      <c r="P26" s="2">
        <v>30</v>
      </c>
      <c r="Q26" s="2" t="s">
        <v>209</v>
      </c>
      <c r="R26" s="2" t="s">
        <v>268</v>
      </c>
      <c r="S26" s="2" t="s">
        <v>269</v>
      </c>
      <c r="T26" s="2" t="s">
        <v>270</v>
      </c>
      <c r="U26" s="2" t="s">
        <v>289</v>
      </c>
      <c r="V26" s="2">
        <v>25</v>
      </c>
      <c r="W26" s="6" t="s">
        <v>214</v>
      </c>
      <c r="X26" s="7" t="s">
        <v>215</v>
      </c>
      <c r="Y26" s="2" t="s">
        <v>209</v>
      </c>
      <c r="Z26" t="s">
        <v>216</v>
      </c>
    </row>
    <row r="27" spans="1:26">
      <c r="A27" s="1" t="s">
        <v>290</v>
      </c>
      <c r="B27" s="5">
        <v>561</v>
      </c>
      <c r="C27" s="1" t="s">
        <v>291</v>
      </c>
      <c r="D27" s="2">
        <v>145</v>
      </c>
      <c r="E27" s="2" t="str">
        <f t="shared" si="0"/>
        <v>7.17990909001494</v>
      </c>
      <c r="F27" s="2">
        <f t="shared" si="1"/>
        <v>0.46266993819004648</v>
      </c>
      <c r="G27" s="2">
        <f t="shared" si="2"/>
        <v>-2.1613680022349748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45.238095238095241</v>
      </c>
      <c r="Q27" s="2" t="s">
        <v>209</v>
      </c>
      <c r="R27" s="2" t="s">
        <v>268</v>
      </c>
      <c r="S27" s="2" t="s">
        <v>269</v>
      </c>
      <c r="T27" s="2" t="s">
        <v>292</v>
      </c>
      <c r="U27" s="2" t="s">
        <v>293</v>
      </c>
      <c r="V27" s="2">
        <v>26</v>
      </c>
      <c r="W27" s="6" t="s">
        <v>214</v>
      </c>
      <c r="X27" s="7" t="s">
        <v>215</v>
      </c>
      <c r="Y27" s="2" t="s">
        <v>209</v>
      </c>
      <c r="Z27" t="s">
        <v>294</v>
      </c>
    </row>
    <row r="28" spans="1:26">
      <c r="A28" s="1" t="s">
        <v>295</v>
      </c>
      <c r="B28" s="5">
        <v>589</v>
      </c>
      <c r="C28" s="1" t="s">
        <v>296</v>
      </c>
      <c r="D28" s="2">
        <v>55.666666666666664</v>
      </c>
      <c r="E28" s="2" t="str">
        <f t="shared" si="0"/>
        <v>5.7987417917529</v>
      </c>
      <c r="F28" s="2">
        <f t="shared" si="1"/>
        <v>0.57287049746065344</v>
      </c>
      <c r="G28" s="2">
        <f t="shared" si="2"/>
        <v>-1.7455952164279209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 t="s">
        <v>209</v>
      </c>
      <c r="R28" s="2" t="s">
        <v>268</v>
      </c>
      <c r="S28" s="2" t="s">
        <v>269</v>
      </c>
      <c r="T28" s="2" t="s">
        <v>270</v>
      </c>
      <c r="U28" s="2" t="s">
        <v>297</v>
      </c>
      <c r="V28" s="2">
        <v>27</v>
      </c>
      <c r="W28" s="6" t="s">
        <v>214</v>
      </c>
      <c r="X28" s="7" t="s">
        <v>215</v>
      </c>
      <c r="Y28" s="2" t="s">
        <v>209</v>
      </c>
      <c r="Z28" t="s">
        <v>216</v>
      </c>
    </row>
    <row r="29" spans="1:26">
      <c r="A29" s="1" t="s">
        <v>298</v>
      </c>
      <c r="B29" s="5">
        <v>616</v>
      </c>
      <c r="C29" s="1" t="s">
        <v>299</v>
      </c>
      <c r="D29" s="2">
        <v>168</v>
      </c>
      <c r="E29" s="2" t="str">
        <f t="shared" si="0"/>
        <v>7.39231742277876</v>
      </c>
      <c r="F29" s="2">
        <f t="shared" si="1"/>
        <v>0.44937573766125627</v>
      </c>
      <c r="G29" s="2">
        <f t="shared" si="2"/>
        <v>-2.2253092817258628</v>
      </c>
      <c r="H29" s="2">
        <v>8.0952380952380949</v>
      </c>
      <c r="I29" s="2">
        <v>38.095238095238095</v>
      </c>
      <c r="J29" s="2">
        <v>46.666666666666664</v>
      </c>
      <c r="K29" s="2">
        <v>52.857142857142861</v>
      </c>
      <c r="L29" s="2">
        <v>55.238095238095241</v>
      </c>
      <c r="M29" s="2">
        <v>55.238095238095241</v>
      </c>
      <c r="N29" s="2">
        <v>57.142857142857139</v>
      </c>
      <c r="O29" s="2">
        <v>57.142857142857139</v>
      </c>
      <c r="P29" s="2">
        <v>60.476190476190474</v>
      </c>
      <c r="Q29" s="2" t="s">
        <v>191</v>
      </c>
      <c r="R29" s="2" t="s">
        <v>192</v>
      </c>
      <c r="S29" s="2" t="s">
        <v>201</v>
      </c>
      <c r="T29" s="2" t="s">
        <v>202</v>
      </c>
      <c r="U29" s="2" t="s">
        <v>203</v>
      </c>
      <c r="V29" s="2">
        <v>28</v>
      </c>
      <c r="W29" s="6" t="s">
        <v>196</v>
      </c>
      <c r="X29" s="7" t="s">
        <v>197</v>
      </c>
      <c r="Y29" s="2" t="s">
        <v>192</v>
      </c>
      <c r="Z29" t="s">
        <v>205</v>
      </c>
    </row>
    <row r="30" spans="1:26">
      <c r="A30" s="1" t="s">
        <v>300</v>
      </c>
      <c r="B30" s="5">
        <v>618</v>
      </c>
      <c r="C30" s="1" t="s">
        <v>301</v>
      </c>
      <c r="D30" s="2">
        <v>54.75</v>
      </c>
      <c r="E30" s="2" t="str">
        <f t="shared" si="0"/>
        <v>5.77478705960117</v>
      </c>
      <c r="F30" s="2">
        <f t="shared" si="1"/>
        <v>0.57524685509646933</v>
      </c>
      <c r="G30" s="2">
        <f t="shared" si="2"/>
        <v>-1.738384123512156</v>
      </c>
      <c r="H30" s="2">
        <v>0</v>
      </c>
      <c r="I30" s="2">
        <v>12.380952380952381</v>
      </c>
      <c r="J30" s="2">
        <v>25.714285714285719</v>
      </c>
      <c r="K30" s="2">
        <v>41.428571428571431</v>
      </c>
      <c r="L30" s="2">
        <v>44.761904761904766</v>
      </c>
      <c r="M30" s="2">
        <v>46.666666666666671</v>
      </c>
      <c r="N30" s="2">
        <v>46.904761904761912</v>
      </c>
      <c r="O30" s="2">
        <v>46.904761904761912</v>
      </c>
      <c r="P30" s="2">
        <v>59.761904761904759</v>
      </c>
      <c r="Q30" s="2" t="s">
        <v>209</v>
      </c>
      <c r="R30" s="2" t="s">
        <v>268</v>
      </c>
      <c r="S30" s="2" t="s">
        <v>269</v>
      </c>
      <c r="T30" s="2" t="s">
        <v>270</v>
      </c>
      <c r="U30" s="2" t="s">
        <v>302</v>
      </c>
      <c r="V30" s="2">
        <v>29</v>
      </c>
      <c r="W30" s="6" t="s">
        <v>214</v>
      </c>
      <c r="X30" s="7" t="s">
        <v>215</v>
      </c>
      <c r="Y30" s="2" t="s">
        <v>209</v>
      </c>
      <c r="Z30" t="s">
        <v>216</v>
      </c>
    </row>
    <row r="31" spans="1:26">
      <c r="A31" s="1" t="s">
        <v>303</v>
      </c>
      <c r="B31" s="5">
        <v>651</v>
      </c>
      <c r="C31" s="1" t="s">
        <v>304</v>
      </c>
      <c r="D31" s="2">
        <v>168</v>
      </c>
      <c r="E31" s="2" t="str">
        <f t="shared" si="0"/>
        <v>7.39231742277876</v>
      </c>
      <c r="F31" s="2">
        <f t="shared" si="1"/>
        <v>0.44937573766125627</v>
      </c>
      <c r="G31" s="2">
        <f t="shared" si="2"/>
        <v>-2.2253092817258628</v>
      </c>
      <c r="H31" s="2">
        <v>0</v>
      </c>
      <c r="I31" s="2">
        <v>0</v>
      </c>
      <c r="J31" s="2">
        <v>0</v>
      </c>
      <c r="K31" s="2">
        <v>10.952380952380953</v>
      </c>
      <c r="L31" s="2">
        <v>12.380952380952381</v>
      </c>
      <c r="M31" s="2">
        <v>14.761904761904763</v>
      </c>
      <c r="N31" s="2">
        <v>14.761904761904763</v>
      </c>
      <c r="O31" s="2">
        <v>14.761904761904763</v>
      </c>
      <c r="P31" s="2">
        <v>45.714285714285715</v>
      </c>
      <c r="Q31" s="2" t="s">
        <v>191</v>
      </c>
      <c r="R31" s="2" t="s">
        <v>192</v>
      </c>
      <c r="S31" s="2" t="s">
        <v>220</v>
      </c>
      <c r="T31" s="2" t="s">
        <v>221</v>
      </c>
      <c r="U31" s="2" t="s">
        <v>305</v>
      </c>
      <c r="V31" s="2">
        <v>30</v>
      </c>
      <c r="W31" s="6" t="s">
        <v>196</v>
      </c>
      <c r="X31" s="7" t="s">
        <v>197</v>
      </c>
      <c r="Y31" s="2" t="s">
        <v>192</v>
      </c>
      <c r="Z31" t="s">
        <v>223</v>
      </c>
    </row>
    <row r="32" spans="1:26">
      <c r="A32" s="1" t="s">
        <v>306</v>
      </c>
      <c r="B32" s="5">
        <v>673</v>
      </c>
      <c r="C32" s="1" t="s">
        <v>307</v>
      </c>
      <c r="D32" s="2">
        <v>53.666666666666664</v>
      </c>
      <c r="E32" s="2" t="str">
        <f t="shared" si="0"/>
        <v>5.74595437739346</v>
      </c>
      <c r="F32" s="2">
        <f t="shared" si="1"/>
        <v>0.57813339207094261</v>
      </c>
      <c r="G32" s="2">
        <f t="shared" si="2"/>
        <v>-1.7297046213121872</v>
      </c>
      <c r="H32" s="2">
        <v>47.142857142857139</v>
      </c>
      <c r="I32" s="2">
        <v>58.095238095238102</v>
      </c>
      <c r="J32" s="2">
        <v>59.523809523809526</v>
      </c>
      <c r="K32" s="2">
        <v>61.428571428571431</v>
      </c>
      <c r="L32" s="2">
        <v>62.857142857142854</v>
      </c>
      <c r="M32" s="2">
        <v>62.857142857142854</v>
      </c>
      <c r="N32" s="2">
        <v>62.857142857142854</v>
      </c>
      <c r="O32" s="2">
        <v>62.857142857142854</v>
      </c>
      <c r="P32" s="2">
        <v>71.904761904761898</v>
      </c>
      <c r="Q32" s="2" t="s">
        <v>191</v>
      </c>
      <c r="R32" s="2" t="s">
        <v>308</v>
      </c>
      <c r="S32" s="2" t="s">
        <v>309</v>
      </c>
      <c r="T32" s="2" t="s">
        <v>310</v>
      </c>
      <c r="U32" s="2" t="s">
        <v>311</v>
      </c>
      <c r="V32" s="2">
        <v>31</v>
      </c>
      <c r="W32" s="6" t="s">
        <v>196</v>
      </c>
      <c r="X32" s="7" t="s">
        <v>312</v>
      </c>
      <c r="Y32" s="1" t="s">
        <v>313</v>
      </c>
      <c r="Z32" s="7" t="s">
        <v>312</v>
      </c>
    </row>
    <row r="33" spans="1:26">
      <c r="A33" s="1" t="s">
        <v>314</v>
      </c>
      <c r="B33" s="5">
        <v>682</v>
      </c>
      <c r="C33" s="1" t="s">
        <v>315</v>
      </c>
      <c r="D33" s="2">
        <v>53.666666666666664</v>
      </c>
      <c r="E33" s="2" t="str">
        <f t="shared" si="0"/>
        <v>5.74595437739346</v>
      </c>
      <c r="F33" s="2">
        <f t="shared" si="1"/>
        <v>0.57813339207094261</v>
      </c>
      <c r="G33" s="2">
        <f t="shared" si="2"/>
        <v>-1.7297046213121872</v>
      </c>
      <c r="H33" s="2">
        <v>59.047619047619051</v>
      </c>
      <c r="I33" s="2">
        <v>66.19047619047619</v>
      </c>
      <c r="J33" s="2">
        <v>68.095238095238088</v>
      </c>
      <c r="K33" s="2">
        <v>68.095238095238088</v>
      </c>
      <c r="L33" s="2">
        <v>68.571428571428555</v>
      </c>
      <c r="M33" s="2">
        <v>68.571428571428555</v>
      </c>
      <c r="N33" s="2">
        <v>68.571428571428555</v>
      </c>
      <c r="O33" s="2">
        <v>68.571428571428555</v>
      </c>
      <c r="P33" s="2">
        <v>81.428571428571416</v>
      </c>
      <c r="Q33" s="2" t="s">
        <v>191</v>
      </c>
      <c r="R33" s="2" t="s">
        <v>308</v>
      </c>
      <c r="S33" s="2" t="s">
        <v>309</v>
      </c>
      <c r="T33" s="2" t="s">
        <v>310</v>
      </c>
      <c r="U33" s="2" t="s">
        <v>316</v>
      </c>
      <c r="V33" s="2">
        <v>32</v>
      </c>
      <c r="W33" s="6" t="s">
        <v>196</v>
      </c>
      <c r="X33" s="7" t="s">
        <v>312</v>
      </c>
      <c r="Y33" s="1" t="s">
        <v>313</v>
      </c>
      <c r="Z33" s="7" t="s">
        <v>312</v>
      </c>
    </row>
    <row r="34" spans="1:26">
      <c r="A34" s="1" t="s">
        <v>317</v>
      </c>
      <c r="B34" s="5">
        <v>718</v>
      </c>
      <c r="C34" s="1" t="s">
        <v>318</v>
      </c>
      <c r="D34" s="2">
        <v>168</v>
      </c>
      <c r="E34" s="2" t="str">
        <f t="shared" si="0"/>
        <v>7.39231742277876</v>
      </c>
      <c r="F34" s="2">
        <f t="shared" si="1"/>
        <v>0.44937573766125627</v>
      </c>
      <c r="G34" s="2">
        <f t="shared" si="2"/>
        <v>-2.2253092817258628</v>
      </c>
      <c r="H34" s="2">
        <v>21.904761904761905</v>
      </c>
      <c r="I34" s="2">
        <v>51.428571428571423</v>
      </c>
      <c r="J34" s="2">
        <v>60.952380952380949</v>
      </c>
      <c r="K34" s="2">
        <v>65.714285714285708</v>
      </c>
      <c r="L34" s="2">
        <v>66.19047619047619</v>
      </c>
      <c r="M34" s="2">
        <v>67.142857142857139</v>
      </c>
      <c r="N34" s="2">
        <v>67.619047619047606</v>
      </c>
      <c r="O34" s="2">
        <v>67.619047619047606</v>
      </c>
      <c r="P34" s="2">
        <v>79.047619047619051</v>
      </c>
      <c r="Q34" s="2" t="s">
        <v>191</v>
      </c>
      <c r="R34" s="2" t="s">
        <v>192</v>
      </c>
      <c r="S34" s="2" t="s">
        <v>201</v>
      </c>
      <c r="T34" s="2" t="s">
        <v>202</v>
      </c>
      <c r="U34" s="2" t="s">
        <v>203</v>
      </c>
      <c r="V34" s="2">
        <v>33</v>
      </c>
      <c r="W34" s="6" t="s">
        <v>196</v>
      </c>
      <c r="X34" s="7" t="s">
        <v>197</v>
      </c>
      <c r="Y34" s="2" t="s">
        <v>192</v>
      </c>
      <c r="Z34" t="s">
        <v>205</v>
      </c>
    </row>
    <row r="35" spans="1:26">
      <c r="A35" s="1" t="s">
        <v>319</v>
      </c>
      <c r="B35" s="5">
        <v>767</v>
      </c>
      <c r="C35" s="1" t="s">
        <v>320</v>
      </c>
      <c r="D35" s="2">
        <v>54.666666666666664</v>
      </c>
      <c r="E35" s="2" t="str">
        <f t="shared" si="0"/>
        <v>5.77258950389693</v>
      </c>
      <c r="F35" s="2">
        <f t="shared" si="1"/>
        <v>0.57546584468630824</v>
      </c>
      <c r="G35" s="2">
        <f t="shared" si="2"/>
        <v>-1.7377225933280354</v>
      </c>
      <c r="H35" s="2">
        <v>6.666666666666667</v>
      </c>
      <c r="I35" s="2">
        <v>25.952380952380956</v>
      </c>
      <c r="J35" s="2">
        <v>37.38095238095238</v>
      </c>
      <c r="K35" s="2">
        <v>41.190476190476197</v>
      </c>
      <c r="L35" s="2">
        <v>43.80952380952381</v>
      </c>
      <c r="M35" s="2">
        <v>44.047619047619044</v>
      </c>
      <c r="N35" s="2">
        <v>45</v>
      </c>
      <c r="O35" s="2">
        <v>45</v>
      </c>
      <c r="P35" s="2">
        <v>49.523809523809526</v>
      </c>
      <c r="Q35" s="2" t="s">
        <v>191</v>
      </c>
      <c r="R35" s="2" t="s">
        <v>192</v>
      </c>
      <c r="S35" s="2" t="s">
        <v>220</v>
      </c>
      <c r="T35" s="2" t="s">
        <v>221</v>
      </c>
      <c r="U35" s="2" t="s">
        <v>222</v>
      </c>
      <c r="V35" s="2">
        <v>34</v>
      </c>
      <c r="W35" s="6" t="s">
        <v>196</v>
      </c>
      <c r="X35" s="7" t="s">
        <v>197</v>
      </c>
      <c r="Y35" s="2" t="s">
        <v>192</v>
      </c>
      <c r="Z35" t="s">
        <v>223</v>
      </c>
    </row>
    <row r="36" spans="1:26">
      <c r="A36" s="1" t="s">
        <v>321</v>
      </c>
      <c r="B36" s="5">
        <v>779</v>
      </c>
      <c r="C36" s="1" t="s">
        <v>322</v>
      </c>
      <c r="D36" s="2">
        <v>53.444444444444443</v>
      </c>
      <c r="E36" s="2" t="str">
        <f t="shared" si="0"/>
        <v>5.73996808232773</v>
      </c>
      <c r="F36" s="2">
        <f t="shared" si="1"/>
        <v>0.57873633568014904</v>
      </c>
      <c r="G36" s="2">
        <f t="shared" si="2"/>
        <v>-1.7279025669345069</v>
      </c>
      <c r="H36" s="2">
        <v>51.428571428571423</v>
      </c>
      <c r="I36" s="2">
        <v>57.142857142857153</v>
      </c>
      <c r="J36" s="2">
        <v>57.619047619047628</v>
      </c>
      <c r="K36" s="2">
        <v>57.619047619047628</v>
      </c>
      <c r="L36" s="2">
        <v>57.619047619047628</v>
      </c>
      <c r="M36" s="2">
        <v>58.571428571428577</v>
      </c>
      <c r="N36" s="2">
        <v>59.047619047619051</v>
      </c>
      <c r="O36" s="2">
        <v>59.047619047619051</v>
      </c>
      <c r="P36" s="2">
        <v>73.80952380952381</v>
      </c>
      <c r="Q36" s="2" t="s">
        <v>191</v>
      </c>
      <c r="R36" s="2" t="s">
        <v>192</v>
      </c>
      <c r="S36" s="2" t="s">
        <v>201</v>
      </c>
      <c r="T36" s="2" t="s">
        <v>323</v>
      </c>
      <c r="U36" s="2" t="s">
        <v>324</v>
      </c>
      <c r="V36" s="2">
        <v>35</v>
      </c>
      <c r="W36" s="6" t="s">
        <v>196</v>
      </c>
      <c r="X36" s="7" t="s">
        <v>197</v>
      </c>
      <c r="Y36" s="2" t="s">
        <v>192</v>
      </c>
      <c r="Z36" t="s">
        <v>325</v>
      </c>
    </row>
    <row r="37" spans="1:26">
      <c r="A37" s="1" t="s">
        <v>326</v>
      </c>
      <c r="B37" s="5">
        <v>810</v>
      </c>
      <c r="C37" s="1" t="s">
        <v>327</v>
      </c>
      <c r="D37" s="2">
        <v>53.111111111111114</v>
      </c>
      <c r="E37" s="2" t="str">
        <f t="shared" si="0"/>
        <v>5.73094180653844</v>
      </c>
      <c r="F37" s="2">
        <f t="shared" si="1"/>
        <v>0.57964784969503125</v>
      </c>
      <c r="G37" s="2">
        <f t="shared" si="2"/>
        <v>-1.725185387172794</v>
      </c>
      <c r="H37" s="2">
        <v>28.095238095238102</v>
      </c>
      <c r="I37" s="2">
        <v>37.142857142857146</v>
      </c>
      <c r="J37" s="2">
        <v>44.285714285714285</v>
      </c>
      <c r="K37" s="2">
        <v>48.571428571428569</v>
      </c>
      <c r="L37" s="2">
        <v>49.047619047619051</v>
      </c>
      <c r="M37" s="2">
        <v>50</v>
      </c>
      <c r="N37" s="2">
        <v>50</v>
      </c>
      <c r="O37" s="2">
        <v>50</v>
      </c>
      <c r="P37" s="2">
        <v>53.80952380952381</v>
      </c>
      <c r="Q37" s="2" t="s">
        <v>191</v>
      </c>
      <c r="R37" s="2" t="s">
        <v>192</v>
      </c>
      <c r="S37" s="2" t="s">
        <v>220</v>
      </c>
      <c r="T37" s="2" t="s">
        <v>221</v>
      </c>
      <c r="U37" s="2" t="s">
        <v>222</v>
      </c>
      <c r="V37" s="2">
        <v>36</v>
      </c>
      <c r="W37" s="6" t="s">
        <v>196</v>
      </c>
      <c r="X37" s="7" t="s">
        <v>197</v>
      </c>
      <c r="Y37" s="2" t="s">
        <v>192</v>
      </c>
      <c r="Z37" t="s">
        <v>223</v>
      </c>
    </row>
    <row r="38" spans="1:26">
      <c r="A38" s="1" t="s">
        <v>328</v>
      </c>
      <c r="B38" s="5">
        <v>847</v>
      </c>
      <c r="C38" s="1" t="s">
        <v>329</v>
      </c>
      <c r="D38" s="2">
        <v>52.666666666666664</v>
      </c>
      <c r="E38" s="2" t="str">
        <f t="shared" si="0"/>
        <v>5.71881824745595</v>
      </c>
      <c r="F38" s="2">
        <f t="shared" si="1"/>
        <v>0.5808766691204329</v>
      </c>
      <c r="G38" s="2">
        <f t="shared" si="2"/>
        <v>-1.7215358322347603</v>
      </c>
      <c r="H38" s="2">
        <v>54.285714285714285</v>
      </c>
      <c r="I38" s="2">
        <v>64.285714285714278</v>
      </c>
      <c r="J38" s="2">
        <v>66.19047619047619</v>
      </c>
      <c r="K38" s="2">
        <v>66.666666666666657</v>
      </c>
      <c r="L38" s="2">
        <v>66.666666666666657</v>
      </c>
      <c r="M38" s="2">
        <v>67.619047619047606</v>
      </c>
      <c r="N38" s="2">
        <v>67.619047619047606</v>
      </c>
      <c r="O38" s="2">
        <v>67.619047619047606</v>
      </c>
      <c r="P38" s="2">
        <v>75.714285714285708</v>
      </c>
      <c r="Q38" s="2" t="s">
        <v>191</v>
      </c>
      <c r="R38" s="2" t="s">
        <v>308</v>
      </c>
      <c r="S38" s="2" t="s">
        <v>309</v>
      </c>
      <c r="T38" s="2" t="s">
        <v>310</v>
      </c>
      <c r="U38" s="2" t="s">
        <v>330</v>
      </c>
      <c r="V38" s="2">
        <v>37</v>
      </c>
      <c r="W38" s="6" t="s">
        <v>196</v>
      </c>
      <c r="X38" s="7" t="s">
        <v>312</v>
      </c>
      <c r="Y38" s="1" t="s">
        <v>313</v>
      </c>
      <c r="Z38" s="7" t="s">
        <v>312</v>
      </c>
    </row>
    <row r="39" spans="1:26">
      <c r="A39" s="1" t="s">
        <v>331</v>
      </c>
      <c r="B39" s="5">
        <v>865</v>
      </c>
      <c r="C39" s="1" t="s">
        <v>332</v>
      </c>
      <c r="D39" s="2">
        <v>52.666666666666664</v>
      </c>
      <c r="E39" s="2" t="str">
        <f t="shared" si="0"/>
        <v>5.71881824745595</v>
      </c>
      <c r="F39" s="2">
        <f t="shared" si="1"/>
        <v>0.5808766691204329</v>
      </c>
      <c r="G39" s="2">
        <f t="shared" si="2"/>
        <v>-1.7215358322347603</v>
      </c>
      <c r="H39" s="2">
        <v>55.238095238095241</v>
      </c>
      <c r="I39" s="2">
        <v>59.047619047619051</v>
      </c>
      <c r="J39" s="2">
        <v>60</v>
      </c>
      <c r="K39" s="2">
        <v>61.904761904761905</v>
      </c>
      <c r="L39" s="2">
        <v>62.38095238095238</v>
      </c>
      <c r="M39" s="2">
        <v>62.38095238095238</v>
      </c>
      <c r="N39" s="2">
        <v>62.38095238095238</v>
      </c>
      <c r="O39" s="2">
        <v>62.38095238095238</v>
      </c>
      <c r="P39" s="2">
        <v>70.476190476190482</v>
      </c>
      <c r="Q39" s="2" t="s">
        <v>191</v>
      </c>
      <c r="R39" s="2" t="s">
        <v>308</v>
      </c>
      <c r="S39" s="2" t="s">
        <v>333</v>
      </c>
      <c r="T39" s="2" t="s">
        <v>334</v>
      </c>
      <c r="U39" s="2" t="s">
        <v>335</v>
      </c>
      <c r="V39" s="2">
        <v>38</v>
      </c>
      <c r="W39" s="6" t="s">
        <v>196</v>
      </c>
      <c r="X39" s="7" t="s">
        <v>312</v>
      </c>
      <c r="Y39" s="1" t="s">
        <v>313</v>
      </c>
      <c r="Z39" t="s">
        <v>336</v>
      </c>
    </row>
    <row r="40" spans="1:26">
      <c r="A40" s="1" t="s">
        <v>337</v>
      </c>
      <c r="B40" s="5">
        <v>866</v>
      </c>
      <c r="C40" s="1" t="s">
        <v>338</v>
      </c>
      <c r="D40" s="2">
        <v>60.666666666666664</v>
      </c>
      <c r="E40" s="2" t="str">
        <f t="shared" si="0"/>
        <v>5.92283213947754</v>
      </c>
      <c r="F40" s="2">
        <f t="shared" si="1"/>
        <v>0.56086818208904932</v>
      </c>
      <c r="G40" s="2">
        <f t="shared" si="2"/>
        <v>-1.7829501332654123</v>
      </c>
      <c r="H40" s="2">
        <v>0</v>
      </c>
      <c r="I40" s="2">
        <v>0</v>
      </c>
      <c r="J40" s="2">
        <v>0</v>
      </c>
      <c r="K40" s="2">
        <v>5.2380952380952381</v>
      </c>
      <c r="L40" s="2">
        <v>21.428571428571427</v>
      </c>
      <c r="M40" s="2">
        <v>22.857142857142858</v>
      </c>
      <c r="N40" s="2">
        <v>24.285714285714285</v>
      </c>
      <c r="O40" s="2">
        <v>24.285714285714285</v>
      </c>
      <c r="P40" s="2">
        <v>52.380952380952387</v>
      </c>
      <c r="Q40" s="2" t="s">
        <v>339</v>
      </c>
      <c r="R40" s="2" t="s">
        <v>340</v>
      </c>
      <c r="S40" s="2" t="s">
        <v>341</v>
      </c>
      <c r="T40" s="2" t="s">
        <v>342</v>
      </c>
      <c r="U40" s="2" t="s">
        <v>343</v>
      </c>
      <c r="V40" s="2">
        <v>39</v>
      </c>
      <c r="W40" s="6" t="s">
        <v>196</v>
      </c>
      <c r="X40" s="7" t="s">
        <v>344</v>
      </c>
      <c r="Y40" s="2" t="s">
        <v>339</v>
      </c>
      <c r="Z40" s="7" t="s">
        <v>344</v>
      </c>
    </row>
    <row r="41" spans="1:26">
      <c r="A41" s="1" t="s">
        <v>345</v>
      </c>
      <c r="B41" s="5">
        <v>867</v>
      </c>
      <c r="C41" s="1" t="s">
        <v>346</v>
      </c>
      <c r="D41" s="2">
        <v>168</v>
      </c>
      <c r="E41" s="2" t="str">
        <f t="shared" si="0"/>
        <v>7.39231742277876</v>
      </c>
      <c r="F41" s="2">
        <f t="shared" si="1"/>
        <v>0.44937573766125627</v>
      </c>
      <c r="G41" s="2">
        <f t="shared" si="2"/>
        <v>-2.2253092817258628</v>
      </c>
      <c r="H41" s="2">
        <v>0</v>
      </c>
      <c r="I41" s="2">
        <v>0</v>
      </c>
      <c r="J41" s="2">
        <v>0</v>
      </c>
      <c r="K41" s="2">
        <v>3.0952380952380953</v>
      </c>
      <c r="L41" s="2">
        <v>3.8095238095238098</v>
      </c>
      <c r="M41" s="2">
        <v>5.4761904761904763</v>
      </c>
      <c r="N41" s="2">
        <v>5.7142857142857144</v>
      </c>
      <c r="O41" s="2">
        <v>5.7142857142857144</v>
      </c>
      <c r="P41" s="2">
        <v>38.809523809523803</v>
      </c>
      <c r="Q41" s="2" t="s">
        <v>209</v>
      </c>
      <c r="R41" s="2" t="s">
        <v>268</v>
      </c>
      <c r="S41" s="2" t="s">
        <v>269</v>
      </c>
      <c r="T41" s="2" t="s">
        <v>270</v>
      </c>
      <c r="U41" s="2" t="s">
        <v>347</v>
      </c>
      <c r="V41" s="2">
        <v>40</v>
      </c>
      <c r="W41" s="6" t="s">
        <v>214</v>
      </c>
      <c r="X41" s="7" t="s">
        <v>215</v>
      </c>
      <c r="Y41" s="2" t="s">
        <v>209</v>
      </c>
      <c r="Z41" t="s">
        <v>216</v>
      </c>
    </row>
    <row r="42" spans="1:26">
      <c r="A42" s="1" t="s">
        <v>348</v>
      </c>
      <c r="B42" s="5">
        <v>918</v>
      </c>
      <c r="C42" s="1" t="s">
        <v>349</v>
      </c>
      <c r="D42" s="2">
        <v>54</v>
      </c>
      <c r="E42" s="2" t="str">
        <f t="shared" si="0"/>
        <v>5.75488750216347</v>
      </c>
      <c r="F42" s="2">
        <f t="shared" si="1"/>
        <v>0.57723597440237195</v>
      </c>
      <c r="G42" s="2">
        <f t="shared" si="2"/>
        <v>-1.7323937598229686</v>
      </c>
      <c r="H42" s="2">
        <v>51.904761904761912</v>
      </c>
      <c r="I42" s="2">
        <v>57.142857142857153</v>
      </c>
      <c r="J42" s="2">
        <v>61.904761904761905</v>
      </c>
      <c r="K42" s="2">
        <v>62.857142857142854</v>
      </c>
      <c r="L42" s="2">
        <v>62.857142857142854</v>
      </c>
      <c r="M42" s="2">
        <v>62.857142857142854</v>
      </c>
      <c r="N42" s="2">
        <v>62.857142857142854</v>
      </c>
      <c r="O42" s="2">
        <v>63.333333333333329</v>
      </c>
      <c r="P42" s="2">
        <v>70</v>
      </c>
      <c r="Q42" s="2" t="s">
        <v>191</v>
      </c>
      <c r="R42" s="2" t="s">
        <v>192</v>
      </c>
      <c r="S42" s="2" t="s">
        <v>201</v>
      </c>
      <c r="T42" s="2" t="s">
        <v>235</v>
      </c>
      <c r="U42" s="2" t="s">
        <v>236</v>
      </c>
      <c r="V42" s="2">
        <v>41</v>
      </c>
      <c r="W42" s="6" t="s">
        <v>196</v>
      </c>
      <c r="X42" s="7" t="s">
        <v>197</v>
      </c>
      <c r="Y42" s="2" t="s">
        <v>192</v>
      </c>
      <c r="Z42" t="s">
        <v>237</v>
      </c>
    </row>
    <row r="43" spans="1:26">
      <c r="A43" s="1" t="s">
        <v>350</v>
      </c>
      <c r="B43" s="5">
        <v>1073</v>
      </c>
      <c r="C43" s="1" t="s">
        <v>351</v>
      </c>
      <c r="D43" s="2">
        <v>102</v>
      </c>
      <c r="E43" s="2" t="str">
        <f t="shared" si="0"/>
        <v>6.6724253419715</v>
      </c>
      <c r="F43" s="2">
        <f t="shared" si="1"/>
        <v>0.49785916284315224</v>
      </c>
      <c r="G43" s="2">
        <f t="shared" si="2"/>
        <v>-2.0086001717619175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5.3571428571428568</v>
      </c>
      <c r="Q43" s="2" t="s">
        <v>209</v>
      </c>
      <c r="R43" s="2" t="s">
        <v>268</v>
      </c>
      <c r="S43" s="2" t="s">
        <v>269</v>
      </c>
      <c r="T43" s="2" t="s">
        <v>270</v>
      </c>
      <c r="U43" s="2" t="s">
        <v>297</v>
      </c>
      <c r="V43" s="2">
        <v>42</v>
      </c>
      <c r="W43" s="6" t="s">
        <v>214</v>
      </c>
      <c r="X43" s="7" t="s">
        <v>215</v>
      </c>
      <c r="Y43" s="2" t="s">
        <v>209</v>
      </c>
      <c r="Z43" t="s">
        <v>216</v>
      </c>
    </row>
    <row r="44" spans="1:26">
      <c r="A44" s="1" t="s">
        <v>352</v>
      </c>
      <c r="B44" s="5">
        <v>1612</v>
      </c>
      <c r="C44" s="1" t="s">
        <v>353</v>
      </c>
      <c r="D44" s="2">
        <v>55.333333333333336</v>
      </c>
      <c r="E44" s="2" t="str">
        <f t="shared" si="0"/>
        <v>5.79007693062577</v>
      </c>
      <c r="F44" s="2">
        <f t="shared" si="1"/>
        <v>0.57372779924848794</v>
      </c>
      <c r="G44" s="2">
        <f t="shared" si="2"/>
        <v>-1.7429868333203926</v>
      </c>
      <c r="H44" s="2">
        <v>54.761904761904759</v>
      </c>
      <c r="I44" s="2">
        <v>59.523809523809526</v>
      </c>
      <c r="J44" s="2">
        <v>61.428571428571431</v>
      </c>
      <c r="K44" s="2">
        <v>61.428571428571431</v>
      </c>
      <c r="L44" s="2">
        <v>61.904761904761905</v>
      </c>
      <c r="M44" s="2">
        <v>61.904761904761905</v>
      </c>
      <c r="N44" s="2">
        <v>63.333333333333329</v>
      </c>
      <c r="O44" s="2">
        <v>63.333333333333329</v>
      </c>
      <c r="P44" s="2">
        <v>75.238095238095241</v>
      </c>
      <c r="Q44" s="2" t="s">
        <v>191</v>
      </c>
      <c r="R44" s="2" t="s">
        <v>192</v>
      </c>
      <c r="S44" s="2" t="s">
        <v>354</v>
      </c>
      <c r="T44" s="2" t="s">
        <v>355</v>
      </c>
      <c r="U44" s="2" t="s">
        <v>356</v>
      </c>
      <c r="V44" s="2">
        <v>43</v>
      </c>
      <c r="W44" s="6" t="s">
        <v>196</v>
      </c>
      <c r="X44" s="7" t="s">
        <v>197</v>
      </c>
      <c r="Y44" s="2" t="s">
        <v>192</v>
      </c>
      <c r="Z44" t="s">
        <v>357</v>
      </c>
    </row>
    <row r="45" spans="1:26">
      <c r="A45" s="1" t="s">
        <v>358</v>
      </c>
      <c r="B45" s="8">
        <v>1664</v>
      </c>
      <c r="C45" s="1" t="s">
        <v>359</v>
      </c>
      <c r="D45" s="2">
        <v>168</v>
      </c>
      <c r="E45" s="2" t="str">
        <f t="shared" si="0"/>
        <v>7.39231742277876</v>
      </c>
      <c r="F45" s="2">
        <f t="shared" si="1"/>
        <v>0.44937573766125627</v>
      </c>
      <c r="G45" s="2">
        <f t="shared" si="2"/>
        <v>-2.2253092817258628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 t="s">
        <v>191</v>
      </c>
      <c r="R45" s="2" t="s">
        <v>192</v>
      </c>
      <c r="S45" s="2" t="s">
        <v>201</v>
      </c>
      <c r="T45" s="2" t="s">
        <v>323</v>
      </c>
      <c r="U45" s="2" t="s">
        <v>360</v>
      </c>
      <c r="V45" s="2">
        <v>44</v>
      </c>
      <c r="W45" s="6" t="s">
        <v>196</v>
      </c>
      <c r="X45" s="7" t="s">
        <v>197</v>
      </c>
      <c r="Y45" s="2" t="s">
        <v>192</v>
      </c>
      <c r="Z45" t="s">
        <v>325</v>
      </c>
    </row>
    <row r="46" spans="1:26">
      <c r="A46" s="1" t="s">
        <v>361</v>
      </c>
      <c r="B46" s="5">
        <v>1765</v>
      </c>
      <c r="C46" s="1" t="s">
        <v>362</v>
      </c>
      <c r="D46" s="2">
        <v>60.583333333333336</v>
      </c>
      <c r="E46" s="2" t="str">
        <f t="shared" si="0"/>
        <v>5.92084905319844</v>
      </c>
      <c r="F46" s="2">
        <f t="shared" si="1"/>
        <v>0.56105603521387848</v>
      </c>
      <c r="G46" s="2">
        <f t="shared" si="2"/>
        <v>-1.782353164811413</v>
      </c>
      <c r="H46" s="2">
        <v>3.5714285714285721</v>
      </c>
      <c r="I46" s="2">
        <v>20.952380952380949</v>
      </c>
      <c r="J46" s="2">
        <v>39.285714285714285</v>
      </c>
      <c r="K46" s="2">
        <v>50.238095238095227</v>
      </c>
      <c r="L46" s="2">
        <v>56.428571428571416</v>
      </c>
      <c r="M46" s="2">
        <v>58.333333333333336</v>
      </c>
      <c r="N46" s="2">
        <v>58.80952380952381</v>
      </c>
      <c r="O46" s="2">
        <v>58.80952380952381</v>
      </c>
      <c r="P46" s="2">
        <v>69.047619047619037</v>
      </c>
      <c r="Q46" s="2" t="s">
        <v>209</v>
      </c>
      <c r="R46" s="2" t="s">
        <v>268</v>
      </c>
      <c r="S46" s="2" t="s">
        <v>269</v>
      </c>
      <c r="T46" s="2" t="s">
        <v>363</v>
      </c>
      <c r="U46" s="2" t="s">
        <v>364</v>
      </c>
      <c r="V46" s="2">
        <v>45</v>
      </c>
      <c r="W46" s="6" t="s">
        <v>214</v>
      </c>
      <c r="X46" s="7" t="s">
        <v>215</v>
      </c>
      <c r="Y46" s="2" t="s">
        <v>209</v>
      </c>
      <c r="Z46" t="s">
        <v>365</v>
      </c>
    </row>
    <row r="47" spans="1:26">
      <c r="A47" s="1" t="s">
        <v>366</v>
      </c>
      <c r="B47" s="5">
        <v>1779</v>
      </c>
      <c r="C47" s="1" t="s">
        <v>367</v>
      </c>
      <c r="D47" s="2">
        <v>62.888888888888886</v>
      </c>
      <c r="E47" s="2" t="str">
        <f t="shared" si="0"/>
        <v>5.97473324138957</v>
      </c>
      <c r="F47" s="2">
        <f t="shared" si="1"/>
        <v>0.5559960521542493</v>
      </c>
      <c r="G47" s="2">
        <f t="shared" si="2"/>
        <v>-1.7985739217489465</v>
      </c>
      <c r="H47" s="2">
        <v>52.857142857142861</v>
      </c>
      <c r="I47" s="2">
        <v>62.857142857142854</v>
      </c>
      <c r="J47" s="2">
        <v>66.19047619047619</v>
      </c>
      <c r="K47" s="2">
        <v>67.619047619047606</v>
      </c>
      <c r="L47" s="2">
        <v>68.095238095238088</v>
      </c>
      <c r="M47" s="2">
        <v>68.095238095238088</v>
      </c>
      <c r="N47" s="2">
        <v>68.095238095238088</v>
      </c>
      <c r="O47" s="2">
        <v>68.095238095238088</v>
      </c>
      <c r="P47" s="2">
        <v>73.80952380952381</v>
      </c>
      <c r="Q47" s="2" t="s">
        <v>191</v>
      </c>
      <c r="R47" s="2" t="s">
        <v>308</v>
      </c>
      <c r="S47" s="2" t="s">
        <v>309</v>
      </c>
      <c r="T47" s="2" t="s">
        <v>310</v>
      </c>
      <c r="U47" s="2" t="s">
        <v>368</v>
      </c>
      <c r="V47" s="2">
        <v>46</v>
      </c>
      <c r="W47" s="6" t="s">
        <v>196</v>
      </c>
      <c r="X47" s="7" t="s">
        <v>312</v>
      </c>
      <c r="Y47" s="1" t="s">
        <v>313</v>
      </c>
      <c r="Z47" s="7" t="s">
        <v>312</v>
      </c>
    </row>
    <row r="48" spans="1:26">
      <c r="A48" s="1" t="s">
        <v>369</v>
      </c>
      <c r="B48" s="5">
        <v>1841</v>
      </c>
      <c r="C48" s="1" t="s">
        <v>370</v>
      </c>
      <c r="D48" s="2">
        <v>57</v>
      </c>
      <c r="E48" s="2" t="str">
        <f t="shared" si="0"/>
        <v>5.83289001416474</v>
      </c>
      <c r="F48" s="2">
        <f t="shared" si="1"/>
        <v>0.56951666957894043</v>
      </c>
      <c r="G48" s="2">
        <f t="shared" si="2"/>
        <v>-1.7558748556724915</v>
      </c>
      <c r="H48" s="2">
        <v>38.571428571428577</v>
      </c>
      <c r="I48" s="2">
        <v>56.666666666666679</v>
      </c>
      <c r="J48" s="2">
        <v>61.904761904761905</v>
      </c>
      <c r="K48" s="2">
        <v>61.904761904761905</v>
      </c>
      <c r="L48" s="2">
        <v>62.857142857142854</v>
      </c>
      <c r="M48" s="2">
        <v>62.857142857142854</v>
      </c>
      <c r="N48" s="2">
        <v>62.857142857142854</v>
      </c>
      <c r="O48" s="2">
        <v>62.857142857142854</v>
      </c>
      <c r="P48" s="2">
        <v>70.476190476190482</v>
      </c>
      <c r="Q48" s="2" t="s">
        <v>191</v>
      </c>
      <c r="R48" s="2" t="s">
        <v>308</v>
      </c>
      <c r="S48" s="2" t="s">
        <v>309</v>
      </c>
      <c r="T48" s="2" t="s">
        <v>310</v>
      </c>
      <c r="U48" s="2" t="s">
        <v>371</v>
      </c>
      <c r="V48" s="2">
        <v>47</v>
      </c>
      <c r="W48" s="6" t="s">
        <v>196</v>
      </c>
      <c r="X48" s="7" t="s">
        <v>312</v>
      </c>
      <c r="Y48" s="1" t="s">
        <v>313</v>
      </c>
      <c r="Z48" s="7" t="s">
        <v>312</v>
      </c>
    </row>
    <row r="49" spans="1:26">
      <c r="A49" s="1" t="s">
        <v>372</v>
      </c>
      <c r="B49" s="5">
        <v>1844</v>
      </c>
      <c r="C49" s="1" t="s">
        <v>373</v>
      </c>
      <c r="D49" s="2">
        <v>52.555555555555557</v>
      </c>
      <c r="E49" s="2" t="str">
        <f t="shared" si="0"/>
        <v>5.71577137189708</v>
      </c>
      <c r="F49" s="2">
        <f t="shared" si="1"/>
        <v>0.58118631392787912</v>
      </c>
      <c r="G49" s="2">
        <f t="shared" si="2"/>
        <v>-1.7206186312984868</v>
      </c>
      <c r="H49" s="2">
        <v>60</v>
      </c>
      <c r="I49" s="2">
        <v>67.619047619047606</v>
      </c>
      <c r="J49" s="2">
        <v>69.523809523809504</v>
      </c>
      <c r="K49" s="2">
        <v>70.952380952380949</v>
      </c>
      <c r="L49" s="2">
        <v>71.428571428571431</v>
      </c>
      <c r="M49" s="2">
        <v>71.428571428571431</v>
      </c>
      <c r="N49" s="2">
        <v>71.904761904761898</v>
      </c>
      <c r="O49" s="2">
        <v>71.904761904761898</v>
      </c>
      <c r="P49" s="2">
        <v>74.761904761904759</v>
      </c>
      <c r="Q49" s="1" t="s">
        <v>374</v>
      </c>
      <c r="R49" s="1" t="s">
        <v>375</v>
      </c>
      <c r="S49" s="1" t="s">
        <v>277</v>
      </c>
      <c r="T49" s="1" t="s">
        <v>376</v>
      </c>
      <c r="U49" s="1" t="s">
        <v>377</v>
      </c>
      <c r="V49" s="2">
        <v>48</v>
      </c>
      <c r="W49" s="6" t="s">
        <v>196</v>
      </c>
      <c r="X49" s="7" t="s">
        <v>197</v>
      </c>
      <c r="Y49" s="2" t="s">
        <v>192</v>
      </c>
      <c r="Z49" t="s">
        <v>378</v>
      </c>
    </row>
    <row r="50" spans="1:26">
      <c r="A50" s="1" t="s">
        <v>379</v>
      </c>
      <c r="B50" s="5">
        <v>1891</v>
      </c>
      <c r="C50" s="1" t="s">
        <v>380</v>
      </c>
      <c r="D50" s="2">
        <v>53.25</v>
      </c>
      <c r="E50" s="2" t="str">
        <f t="shared" si="0"/>
        <v>5.73470962022584</v>
      </c>
      <c r="F50" s="2">
        <f t="shared" si="1"/>
        <v>0.57926700999318281</v>
      </c>
      <c r="G50" s="2">
        <f t="shared" si="2"/>
        <v>-1.7263196121107753</v>
      </c>
      <c r="H50" s="2">
        <v>10.714285714285714</v>
      </c>
      <c r="I50" s="2">
        <v>25.238095238095237</v>
      </c>
      <c r="J50" s="2">
        <v>51.666666666666657</v>
      </c>
      <c r="K50" s="2">
        <v>64.285714285714292</v>
      </c>
      <c r="L50" s="2">
        <v>67.619047619047635</v>
      </c>
      <c r="M50" s="2">
        <v>69.047619047619051</v>
      </c>
      <c r="N50" s="2">
        <v>69.523809523809533</v>
      </c>
      <c r="O50" s="2">
        <v>69.523809523809533</v>
      </c>
      <c r="P50" s="2">
        <v>82.619047619047606</v>
      </c>
      <c r="Q50" s="2" t="s">
        <v>191</v>
      </c>
      <c r="R50" s="2" t="s">
        <v>308</v>
      </c>
      <c r="S50" s="2" t="s">
        <v>309</v>
      </c>
      <c r="T50" s="2" t="s">
        <v>310</v>
      </c>
      <c r="U50" s="2" t="s">
        <v>381</v>
      </c>
      <c r="V50" s="2">
        <v>49</v>
      </c>
      <c r="W50" s="6" t="s">
        <v>196</v>
      </c>
      <c r="X50" s="7" t="s">
        <v>312</v>
      </c>
      <c r="Y50" s="1" t="s">
        <v>313</v>
      </c>
      <c r="Z50" s="7" t="s">
        <v>312</v>
      </c>
    </row>
    <row r="51" spans="1:26">
      <c r="A51" s="1" t="s">
        <v>382</v>
      </c>
      <c r="B51" s="5">
        <v>2120</v>
      </c>
      <c r="C51" s="1" t="s">
        <v>383</v>
      </c>
      <c r="D51" s="2">
        <v>54.583333333333336</v>
      </c>
      <c r="E51" s="2" t="str">
        <f t="shared" si="0"/>
        <v>5.77038859570366</v>
      </c>
      <c r="F51" s="2">
        <f t="shared" si="1"/>
        <v>0.5756853355354099</v>
      </c>
      <c r="G51" s="2">
        <f t="shared" si="2"/>
        <v>-1.7370600539441583</v>
      </c>
      <c r="H51" s="2">
        <v>46.666666666666671</v>
      </c>
      <c r="I51" s="2">
        <v>54.999999999999993</v>
      </c>
      <c r="J51" s="2">
        <v>57.857142857142861</v>
      </c>
      <c r="K51" s="2">
        <v>59.523809523809526</v>
      </c>
      <c r="L51" s="2">
        <v>60.238095238095234</v>
      </c>
      <c r="M51" s="2">
        <v>60.714285714285708</v>
      </c>
      <c r="N51" s="2">
        <v>61.190476190476183</v>
      </c>
      <c r="O51" s="2">
        <v>61.190476190476183</v>
      </c>
      <c r="P51" s="2">
        <v>69.047619047619037</v>
      </c>
      <c r="Q51" s="2" t="s">
        <v>191</v>
      </c>
      <c r="R51" s="2" t="s">
        <v>308</v>
      </c>
      <c r="S51" s="2" t="s">
        <v>309</v>
      </c>
      <c r="T51" s="2" t="s">
        <v>310</v>
      </c>
      <c r="U51" s="2" t="s">
        <v>311</v>
      </c>
      <c r="V51" s="2">
        <v>50</v>
      </c>
      <c r="W51" s="6" t="s">
        <v>196</v>
      </c>
      <c r="X51" s="7" t="s">
        <v>312</v>
      </c>
      <c r="Y51" s="1" t="s">
        <v>313</v>
      </c>
      <c r="Z51" s="7" t="s">
        <v>312</v>
      </c>
    </row>
    <row r="52" spans="1:26">
      <c r="A52" s="1" t="s">
        <v>384</v>
      </c>
      <c r="B52" s="5">
        <v>2127</v>
      </c>
      <c r="C52" s="1" t="s">
        <v>385</v>
      </c>
      <c r="D52" s="2">
        <v>98.833333333333329</v>
      </c>
      <c r="E52" s="2" t="str">
        <f t="shared" si="0"/>
        <v>6.62692579382485</v>
      </c>
      <c r="F52" s="2">
        <f t="shared" si="1"/>
        <v>0.50127739441157271</v>
      </c>
      <c r="G52" s="2">
        <f t="shared" si="2"/>
        <v>-1.9949034429806189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47.380952380952372</v>
      </c>
      <c r="Q52" s="2" t="s">
        <v>386</v>
      </c>
      <c r="R52" s="2" t="s">
        <v>387</v>
      </c>
      <c r="S52" s="2" t="s">
        <v>388</v>
      </c>
      <c r="T52" s="2" t="s">
        <v>389</v>
      </c>
      <c r="U52" s="2" t="s">
        <v>390</v>
      </c>
      <c r="V52" s="2">
        <v>51</v>
      </c>
      <c r="W52" s="6" t="s">
        <v>214</v>
      </c>
      <c r="X52" s="7" t="s">
        <v>391</v>
      </c>
      <c r="Y52" s="2" t="s">
        <v>386</v>
      </c>
      <c r="Z52" t="s">
        <v>392</v>
      </c>
    </row>
    <row r="53" spans="1:26">
      <c r="A53" s="1" t="s">
        <v>393</v>
      </c>
      <c r="B53" s="5">
        <v>2145</v>
      </c>
      <c r="C53" s="1" t="s">
        <v>394</v>
      </c>
      <c r="D53" s="2">
        <v>168</v>
      </c>
      <c r="E53" s="2" t="str">
        <f t="shared" si="0"/>
        <v>7.39231742277876</v>
      </c>
      <c r="F53" s="2">
        <f t="shared" si="1"/>
        <v>0.44937573766125627</v>
      </c>
      <c r="G53" s="2">
        <f t="shared" si="2"/>
        <v>-2.2253092817258628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32.38095238095238</v>
      </c>
      <c r="Q53" s="2" t="s">
        <v>386</v>
      </c>
      <c r="R53" s="2" t="s">
        <v>387</v>
      </c>
      <c r="S53" s="2" t="s">
        <v>395</v>
      </c>
      <c r="T53" s="2" t="s">
        <v>396</v>
      </c>
      <c r="U53" s="2" t="s">
        <v>397</v>
      </c>
      <c r="V53" s="2">
        <v>52</v>
      </c>
      <c r="W53" s="6" t="s">
        <v>214</v>
      </c>
      <c r="X53" s="7" t="s">
        <v>391</v>
      </c>
      <c r="Y53" s="2" t="s">
        <v>386</v>
      </c>
      <c r="Z53" s="7" t="s">
        <v>398</v>
      </c>
    </row>
    <row r="54" spans="1:26">
      <c r="A54" s="1" t="s">
        <v>399</v>
      </c>
      <c r="B54" s="5">
        <v>2389</v>
      </c>
      <c r="C54" s="1" t="s">
        <v>400</v>
      </c>
      <c r="D54" s="2">
        <v>168</v>
      </c>
      <c r="E54" s="2" t="str">
        <f t="shared" si="0"/>
        <v>7.39231742277876</v>
      </c>
      <c r="F54" s="2">
        <f t="shared" si="1"/>
        <v>0.44937573766125627</v>
      </c>
      <c r="G54" s="2">
        <f t="shared" si="2"/>
        <v>-2.2253092817258628</v>
      </c>
      <c r="H54" s="2">
        <v>0</v>
      </c>
      <c r="I54" s="2">
        <v>0</v>
      </c>
      <c r="J54" s="2">
        <v>0</v>
      </c>
      <c r="K54" s="2">
        <v>20</v>
      </c>
      <c r="L54" s="2">
        <v>42.38095238095238</v>
      </c>
      <c r="M54" s="2">
        <v>48.571428571428569</v>
      </c>
      <c r="N54" s="2">
        <v>52.380952380952387</v>
      </c>
      <c r="O54" s="2">
        <v>52.380952380952387</v>
      </c>
      <c r="P54" s="2">
        <v>58.571428571428577</v>
      </c>
      <c r="Q54" s="2" t="s">
        <v>191</v>
      </c>
      <c r="R54" s="2" t="s">
        <v>192</v>
      </c>
      <c r="S54" s="2" t="s">
        <v>220</v>
      </c>
      <c r="T54" s="2" t="s">
        <v>221</v>
      </c>
      <c r="U54" s="2" t="s">
        <v>222</v>
      </c>
      <c r="V54" s="2">
        <v>53</v>
      </c>
      <c r="W54" s="6" t="s">
        <v>196</v>
      </c>
      <c r="X54" s="7" t="s">
        <v>197</v>
      </c>
      <c r="Y54" s="2" t="s">
        <v>192</v>
      </c>
      <c r="Z54" t="s">
        <v>223</v>
      </c>
    </row>
    <row r="55" spans="1:26">
      <c r="A55" s="1" t="s">
        <v>401</v>
      </c>
      <c r="B55" s="5">
        <v>2421</v>
      </c>
      <c r="C55" s="1" t="s">
        <v>402</v>
      </c>
      <c r="D55" s="2">
        <v>55.777777777777779</v>
      </c>
      <c r="E55" s="2" t="str">
        <f t="shared" si="0"/>
        <v>5.80161855250846</v>
      </c>
      <c r="F55" s="2">
        <f t="shared" si="1"/>
        <v>0.57258643684029387</v>
      </c>
      <c r="G55" s="2">
        <f t="shared" si="2"/>
        <v>-1.7464612077056945</v>
      </c>
      <c r="H55" s="2">
        <v>52.857142857142861</v>
      </c>
      <c r="I55" s="2">
        <v>62.38095238095238</v>
      </c>
      <c r="J55" s="2">
        <v>63.333333333333329</v>
      </c>
      <c r="K55" s="2">
        <v>63.809523809523803</v>
      </c>
      <c r="L55" s="2">
        <v>63.809523809523803</v>
      </c>
      <c r="M55" s="2">
        <v>63.809523809523803</v>
      </c>
      <c r="N55" s="2">
        <v>63.809523809523803</v>
      </c>
      <c r="O55" s="2">
        <v>63.809523809523803</v>
      </c>
      <c r="P55" s="2">
        <v>67.142857142857139</v>
      </c>
      <c r="Q55" s="2" t="s">
        <v>191</v>
      </c>
      <c r="R55" s="2" t="s">
        <v>192</v>
      </c>
      <c r="S55" s="2" t="s">
        <v>244</v>
      </c>
      <c r="T55" s="2" t="s">
        <v>245</v>
      </c>
      <c r="U55" s="2" t="s">
        <v>403</v>
      </c>
      <c r="V55" s="2">
        <v>54</v>
      </c>
      <c r="W55" s="6" t="s">
        <v>196</v>
      </c>
      <c r="X55" s="7" t="s">
        <v>197</v>
      </c>
      <c r="Y55" s="2" t="s">
        <v>192</v>
      </c>
      <c r="Z55" t="s">
        <v>247</v>
      </c>
    </row>
    <row r="56" spans="1:26">
      <c r="A56" s="1" t="s">
        <v>404</v>
      </c>
      <c r="B56" s="5">
        <v>2587</v>
      </c>
      <c r="C56" s="1" t="s">
        <v>405</v>
      </c>
      <c r="D56" s="2">
        <v>54.222222222222221</v>
      </c>
      <c r="E56" s="2" t="str">
        <f t="shared" si="0"/>
        <v>5.76081233612058</v>
      </c>
      <c r="F56" s="2">
        <f t="shared" si="1"/>
        <v>0.57664230338813705</v>
      </c>
      <c r="G56" s="2">
        <f t="shared" si="2"/>
        <v>-1.7341773125633857</v>
      </c>
      <c r="H56" s="2">
        <v>0</v>
      </c>
      <c r="I56" s="2">
        <v>0</v>
      </c>
      <c r="J56" s="2">
        <v>0</v>
      </c>
      <c r="K56" s="2">
        <v>18.095238095238098</v>
      </c>
      <c r="L56" s="2">
        <v>29.047619047619051</v>
      </c>
      <c r="M56" s="2">
        <v>41.904761904761905</v>
      </c>
      <c r="N56" s="2">
        <v>45.714285714285715</v>
      </c>
      <c r="O56" s="2">
        <v>45.714285714285715</v>
      </c>
      <c r="P56" s="2">
        <v>72.38095238095238</v>
      </c>
      <c r="Q56" s="2" t="s">
        <v>339</v>
      </c>
      <c r="R56" s="2" t="s">
        <v>340</v>
      </c>
      <c r="S56" s="2" t="s">
        <v>341</v>
      </c>
      <c r="T56" s="2" t="s">
        <v>342</v>
      </c>
      <c r="U56" s="2" t="s">
        <v>406</v>
      </c>
      <c r="V56" s="2">
        <v>55</v>
      </c>
      <c r="W56" s="6" t="s">
        <v>196</v>
      </c>
      <c r="X56" s="7" t="s">
        <v>344</v>
      </c>
      <c r="Y56" s="2" t="s">
        <v>339</v>
      </c>
      <c r="Z56" s="7" t="s">
        <v>344</v>
      </c>
    </row>
    <row r="57" spans="1:26">
      <c r="A57" s="1" t="s">
        <v>407</v>
      </c>
      <c r="B57" s="5">
        <v>2671</v>
      </c>
      <c r="C57" s="1" t="s">
        <v>408</v>
      </c>
      <c r="D57" s="2">
        <v>63.333333333333336</v>
      </c>
      <c r="E57" s="2" t="str">
        <f t="shared" si="0"/>
        <v>5.98489310760979</v>
      </c>
      <c r="F57" s="2">
        <f t="shared" si="1"/>
        <v>0.55505220146096357</v>
      </c>
      <c r="G57" s="2">
        <f t="shared" si="2"/>
        <v>-1.8016323462331665</v>
      </c>
      <c r="H57" s="2">
        <v>0</v>
      </c>
      <c r="I57" s="2">
        <v>0</v>
      </c>
      <c r="J57" s="2">
        <v>35.238095238095241</v>
      </c>
      <c r="K57" s="2">
        <v>40.952380952380956</v>
      </c>
      <c r="L57" s="2">
        <v>43.80952380952381</v>
      </c>
      <c r="M57" s="2">
        <v>43.80952380952381</v>
      </c>
      <c r="N57" s="2">
        <v>43.80952380952381</v>
      </c>
      <c r="O57" s="2">
        <v>46.19047619047619</v>
      </c>
      <c r="P57" s="2">
        <v>52.380952380952387</v>
      </c>
      <c r="Q57" s="2" t="s">
        <v>191</v>
      </c>
      <c r="R57" s="2" t="s">
        <v>192</v>
      </c>
      <c r="S57" s="2" t="s">
        <v>409</v>
      </c>
      <c r="T57" s="2" t="s">
        <v>410</v>
      </c>
      <c r="U57" s="2" t="s">
        <v>411</v>
      </c>
      <c r="V57" s="2">
        <v>56</v>
      </c>
      <c r="W57" s="6" t="s">
        <v>196</v>
      </c>
      <c r="X57" s="7" t="s">
        <v>197</v>
      </c>
      <c r="Y57" s="2" t="s">
        <v>192</v>
      </c>
      <c r="Z57" t="s">
        <v>412</v>
      </c>
    </row>
    <row r="58" spans="1:26">
      <c r="A58" s="1" t="s">
        <v>413</v>
      </c>
      <c r="B58" s="5">
        <v>2776</v>
      </c>
      <c r="C58" s="1" t="s">
        <v>414</v>
      </c>
      <c r="D58" s="2">
        <v>58.166666666666664</v>
      </c>
      <c r="E58" s="2" t="str">
        <f t="shared" si="0"/>
        <v>5.8621207254885</v>
      </c>
      <c r="F58" s="2">
        <f t="shared" si="1"/>
        <v>0.56667684792700046</v>
      </c>
      <c r="G58" s="2">
        <f t="shared" si="2"/>
        <v>-1.7646741765755363</v>
      </c>
      <c r="H58" s="2">
        <v>5.2380952380952381</v>
      </c>
      <c r="I58" s="2">
        <v>27.38095238095238</v>
      </c>
      <c r="J58" s="2">
        <v>35</v>
      </c>
      <c r="K58" s="2">
        <v>38.80952380952381</v>
      </c>
      <c r="L58" s="2">
        <v>39.523809523809526</v>
      </c>
      <c r="M58" s="2">
        <v>39.523809523809526</v>
      </c>
      <c r="N58" s="2">
        <v>39.523809523809526</v>
      </c>
      <c r="O58" s="2">
        <v>39.761904761904759</v>
      </c>
      <c r="P58" s="2">
        <v>45.952380952380942</v>
      </c>
      <c r="Q58" s="2" t="s">
        <v>191</v>
      </c>
      <c r="R58" s="2" t="s">
        <v>192</v>
      </c>
      <c r="S58" s="2" t="s">
        <v>409</v>
      </c>
      <c r="T58" s="2" t="s">
        <v>410</v>
      </c>
      <c r="U58" s="2" t="s">
        <v>411</v>
      </c>
      <c r="V58" s="2">
        <v>57</v>
      </c>
      <c r="W58" s="6" t="s">
        <v>196</v>
      </c>
      <c r="X58" s="7" t="s">
        <v>197</v>
      </c>
      <c r="Y58" s="2" t="s">
        <v>192</v>
      </c>
      <c r="Z58" t="s">
        <v>412</v>
      </c>
    </row>
    <row r="59" spans="1:26">
      <c r="A59" s="1" t="s">
        <v>415</v>
      </c>
      <c r="B59" s="5">
        <v>3033</v>
      </c>
      <c r="C59" s="1" t="s">
        <v>416</v>
      </c>
      <c r="D59" s="2">
        <v>52.333333333333336</v>
      </c>
      <c r="E59" s="2" t="str">
        <f t="shared" si="0"/>
        <v>5.70965824817047</v>
      </c>
      <c r="F59" s="2">
        <f t="shared" si="1"/>
        <v>0.58180856900705014</v>
      </c>
      <c r="G59" s="2">
        <f t="shared" si="2"/>
        <v>-1.7187783976895714</v>
      </c>
      <c r="H59" s="2">
        <v>15.238095238095237</v>
      </c>
      <c r="I59" s="2">
        <v>50</v>
      </c>
      <c r="J59" s="2">
        <v>60.238095238095234</v>
      </c>
      <c r="K59" s="2">
        <v>63.809523809523817</v>
      </c>
      <c r="L59" s="2">
        <v>64.285714285714292</v>
      </c>
      <c r="M59" s="2">
        <v>64.285714285714292</v>
      </c>
      <c r="N59" s="2">
        <v>64.285714285714292</v>
      </c>
      <c r="O59" s="2">
        <v>64.523809523809533</v>
      </c>
      <c r="P59" s="2">
        <v>77.38095238095238</v>
      </c>
      <c r="Q59" s="2" t="s">
        <v>191</v>
      </c>
      <c r="R59" s="2" t="s">
        <v>192</v>
      </c>
      <c r="S59" s="2" t="s">
        <v>244</v>
      </c>
      <c r="T59" s="2" t="s">
        <v>417</v>
      </c>
      <c r="U59" s="2" t="s">
        <v>418</v>
      </c>
      <c r="V59" s="2">
        <v>58</v>
      </c>
      <c r="W59" s="6" t="s">
        <v>196</v>
      </c>
      <c r="X59" s="7" t="s">
        <v>197</v>
      </c>
      <c r="Y59" s="2" t="s">
        <v>192</v>
      </c>
      <c r="Z59" t="s">
        <v>419</v>
      </c>
    </row>
    <row r="60" spans="1:26">
      <c r="A60" s="1" t="s">
        <v>420</v>
      </c>
      <c r="B60" s="5">
        <v>3164</v>
      </c>
      <c r="C60" s="1" t="s">
        <v>421</v>
      </c>
      <c r="D60" s="2">
        <v>54.416666666666664</v>
      </c>
      <c r="E60" s="2" t="str">
        <f t="shared" si="0"/>
        <v>5.76597668082528</v>
      </c>
      <c r="F60" s="2">
        <f t="shared" si="1"/>
        <v>0.57612582893968622</v>
      </c>
      <c r="G60" s="2">
        <f t="shared" si="2"/>
        <v>-1.7357319352274492</v>
      </c>
      <c r="H60" s="2">
        <v>33.095238095238095</v>
      </c>
      <c r="I60" s="2">
        <v>52.61904761904762</v>
      </c>
      <c r="J60" s="2">
        <v>60</v>
      </c>
      <c r="K60" s="2">
        <v>62.142857142857132</v>
      </c>
      <c r="L60" s="2">
        <v>62.380952380952372</v>
      </c>
      <c r="M60" s="2">
        <v>62.857142857142854</v>
      </c>
      <c r="N60" s="2">
        <v>63.095238095238095</v>
      </c>
      <c r="O60" s="2">
        <v>63.095238095238095</v>
      </c>
      <c r="P60" s="2">
        <v>71.666666666666671</v>
      </c>
      <c r="Q60" s="2" t="s">
        <v>191</v>
      </c>
      <c r="R60" s="2" t="s">
        <v>192</v>
      </c>
      <c r="S60" s="2" t="s">
        <v>220</v>
      </c>
      <c r="T60" s="2" t="s">
        <v>221</v>
      </c>
      <c r="U60" s="2" t="s">
        <v>422</v>
      </c>
      <c r="V60" s="2">
        <v>59</v>
      </c>
      <c r="W60" s="6" t="s">
        <v>196</v>
      </c>
      <c r="X60" s="7" t="s">
        <v>197</v>
      </c>
      <c r="Y60" s="2" t="s">
        <v>192</v>
      </c>
      <c r="Z60" t="s">
        <v>223</v>
      </c>
    </row>
    <row r="61" spans="1:26">
      <c r="A61" s="1" t="s">
        <v>423</v>
      </c>
      <c r="B61" s="5">
        <v>3271</v>
      </c>
      <c r="C61" s="1" t="s">
        <v>424</v>
      </c>
      <c r="D61" s="2">
        <v>120</v>
      </c>
      <c r="E61" s="2" t="str">
        <f t="shared" si="0"/>
        <v>6.90689059560852</v>
      </c>
      <c r="F61" s="2">
        <f t="shared" si="1"/>
        <v>0.48095855130519705</v>
      </c>
      <c r="G61" s="2">
        <f t="shared" si="2"/>
        <v>-2.0791812460476247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 t="s">
        <v>209</v>
      </c>
      <c r="R61" s="2" t="s">
        <v>268</v>
      </c>
      <c r="S61" s="2" t="s">
        <v>269</v>
      </c>
      <c r="T61" s="2" t="s">
        <v>363</v>
      </c>
      <c r="U61" s="2" t="s">
        <v>425</v>
      </c>
      <c r="V61" s="2">
        <v>60</v>
      </c>
      <c r="W61" s="6" t="s">
        <v>214</v>
      </c>
      <c r="X61" s="7" t="s">
        <v>215</v>
      </c>
      <c r="Y61" s="2" t="s">
        <v>209</v>
      </c>
      <c r="Z61" t="s">
        <v>365</v>
      </c>
    </row>
    <row r="62" spans="1:26">
      <c r="A62" s="1" t="s">
        <v>426</v>
      </c>
      <c r="B62" s="5">
        <v>3366</v>
      </c>
      <c r="C62" s="1" t="s">
        <v>427</v>
      </c>
      <c r="D62" s="2">
        <v>54</v>
      </c>
      <c r="E62" s="2" t="str">
        <f t="shared" si="0"/>
        <v>5.75488750216347</v>
      </c>
      <c r="F62" s="2">
        <f t="shared" si="1"/>
        <v>0.57723597440237195</v>
      </c>
      <c r="G62" s="2">
        <f t="shared" si="2"/>
        <v>-1.7323937598229686</v>
      </c>
      <c r="H62" s="2">
        <v>25.714285714285701</v>
      </c>
      <c r="I62" s="2">
        <v>28.571428571428601</v>
      </c>
      <c r="J62" s="2">
        <v>32.380952380952401</v>
      </c>
      <c r="K62" s="2">
        <v>32.857142857142897</v>
      </c>
      <c r="L62" s="2">
        <v>34.285714285714299</v>
      </c>
      <c r="M62" s="2">
        <v>35.238095238095198</v>
      </c>
      <c r="N62" s="2">
        <v>36.190476190476197</v>
      </c>
      <c r="O62" s="2">
        <v>36.190476190476197</v>
      </c>
      <c r="P62" s="2">
        <v>44.761904761904802</v>
      </c>
      <c r="Q62" s="2" t="s">
        <v>191</v>
      </c>
      <c r="R62" s="2" t="s">
        <v>192</v>
      </c>
      <c r="S62" s="2" t="s">
        <v>428</v>
      </c>
      <c r="T62" s="2" t="s">
        <v>429</v>
      </c>
      <c r="U62" s="2" t="s">
        <v>430</v>
      </c>
      <c r="V62" s="2">
        <v>61</v>
      </c>
      <c r="W62" s="6" t="s">
        <v>196</v>
      </c>
      <c r="X62" s="7" t="s">
        <v>197</v>
      </c>
      <c r="Y62" s="2" t="s">
        <v>192</v>
      </c>
      <c r="Z62" t="s">
        <v>431</v>
      </c>
    </row>
    <row r="63" spans="1:26">
      <c r="A63" s="1" t="s">
        <v>432</v>
      </c>
      <c r="B63" s="5">
        <v>3384</v>
      </c>
      <c r="C63" s="1" t="s">
        <v>433</v>
      </c>
      <c r="D63" s="2">
        <v>52.444444444444443</v>
      </c>
      <c r="E63" s="2" t="str">
        <f t="shared" si="0"/>
        <v>5.71271804791953</v>
      </c>
      <c r="F63" s="2">
        <f t="shared" si="1"/>
        <v>0.58149694541587782</v>
      </c>
      <c r="G63" s="2">
        <f t="shared" si="2"/>
        <v>-1.7196994891947628</v>
      </c>
      <c r="H63" s="2">
        <v>49.523809523809526</v>
      </c>
      <c r="I63" s="2">
        <v>59.047619047619051</v>
      </c>
      <c r="J63" s="2">
        <v>60.952380952380956</v>
      </c>
      <c r="K63" s="2">
        <v>62.38095238095238</v>
      </c>
      <c r="L63" s="2">
        <v>63.809523809523817</v>
      </c>
      <c r="M63" s="2">
        <v>64.285714285714292</v>
      </c>
      <c r="N63" s="2">
        <v>64.285714285714292</v>
      </c>
      <c r="O63" s="2">
        <v>64.285714285714292</v>
      </c>
      <c r="P63" s="2">
        <v>75.238095238095241</v>
      </c>
      <c r="Q63" s="2" t="s">
        <v>191</v>
      </c>
      <c r="R63" s="2" t="s">
        <v>192</v>
      </c>
      <c r="S63" s="2" t="s">
        <v>277</v>
      </c>
      <c r="T63" s="2" t="s">
        <v>278</v>
      </c>
      <c r="U63" s="2" t="s">
        <v>279</v>
      </c>
      <c r="V63" s="2">
        <v>62</v>
      </c>
      <c r="W63" s="6" t="s">
        <v>196</v>
      </c>
      <c r="X63" s="7" t="s">
        <v>197</v>
      </c>
      <c r="Y63" s="2" t="s">
        <v>192</v>
      </c>
      <c r="Z63" t="s">
        <v>280</v>
      </c>
    </row>
    <row r="64" spans="1:26">
      <c r="A64" s="1" t="s">
        <v>434</v>
      </c>
      <c r="B64" s="5">
        <v>3509</v>
      </c>
      <c r="C64" s="1" t="s">
        <v>435</v>
      </c>
      <c r="D64" s="2">
        <v>168</v>
      </c>
      <c r="E64" s="2" t="str">
        <f t="shared" si="0"/>
        <v>7.39231742277876</v>
      </c>
      <c r="F64" s="2">
        <f t="shared" si="1"/>
        <v>0.44937573766125627</v>
      </c>
      <c r="G64" s="2">
        <f t="shared" si="2"/>
        <v>-2.2253092817258628</v>
      </c>
      <c r="H64" s="2">
        <v>0</v>
      </c>
      <c r="I64" s="2">
        <v>5.2380952380952381</v>
      </c>
      <c r="J64" s="2">
        <v>12.857142857142856</v>
      </c>
      <c r="K64" s="2">
        <v>35.714285714285715</v>
      </c>
      <c r="L64" s="2">
        <v>45.714285714285715</v>
      </c>
      <c r="M64" s="2">
        <v>53.80952380952381</v>
      </c>
      <c r="N64" s="2">
        <v>55.238095238095234</v>
      </c>
      <c r="O64" s="2">
        <v>55.238095238095234</v>
      </c>
      <c r="P64" s="2">
        <v>66.19047619047619</v>
      </c>
      <c r="Q64" s="2" t="s">
        <v>191</v>
      </c>
      <c r="R64" s="2" t="s">
        <v>192</v>
      </c>
      <c r="S64" s="2" t="s">
        <v>201</v>
      </c>
      <c r="T64" s="2" t="s">
        <v>250</v>
      </c>
      <c r="U64" s="2" t="s">
        <v>436</v>
      </c>
      <c r="V64" s="2">
        <v>63</v>
      </c>
      <c r="W64" s="6" t="s">
        <v>196</v>
      </c>
      <c r="X64" s="7" t="s">
        <v>197</v>
      </c>
      <c r="Y64" s="2" t="s">
        <v>192</v>
      </c>
      <c r="Z64" t="s">
        <v>252</v>
      </c>
    </row>
    <row r="65" spans="1:26">
      <c r="A65" s="1" t="s">
        <v>437</v>
      </c>
      <c r="B65" s="5">
        <v>3745</v>
      </c>
      <c r="C65" s="1" t="s">
        <v>438</v>
      </c>
      <c r="D65" s="2">
        <v>93</v>
      </c>
      <c r="E65" s="2" t="str">
        <f t="shared" si="0"/>
        <v>6.53915881110803</v>
      </c>
      <c r="F65" s="2">
        <f t="shared" si="1"/>
        <v>0.50800541642212793</v>
      </c>
      <c r="G65" s="2">
        <f t="shared" si="2"/>
        <v>-1.968482948553935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42.857142857142861</v>
      </c>
      <c r="Q65" s="2" t="s">
        <v>386</v>
      </c>
      <c r="R65" s="2" t="s">
        <v>387</v>
      </c>
      <c r="S65" s="2" t="s">
        <v>388</v>
      </c>
      <c r="T65" s="2" t="s">
        <v>389</v>
      </c>
      <c r="U65" s="2" t="s">
        <v>439</v>
      </c>
      <c r="V65" s="2">
        <v>64</v>
      </c>
      <c r="W65" s="6" t="s">
        <v>214</v>
      </c>
      <c r="X65" s="7" t="s">
        <v>391</v>
      </c>
      <c r="Y65" s="2" t="s">
        <v>386</v>
      </c>
      <c r="Z65" t="s">
        <v>392</v>
      </c>
    </row>
    <row r="66" spans="1:26">
      <c r="A66" s="1" t="s">
        <v>440</v>
      </c>
      <c r="B66" s="5">
        <v>3789</v>
      </c>
      <c r="C66" s="1" t="s">
        <v>441</v>
      </c>
      <c r="D66" s="2">
        <v>57.666666666666664</v>
      </c>
      <c r="E66" s="2" t="str">
        <f t="shared" ref="E66:E75" si="3">IMLOG2(D66)</f>
        <v>5.84966572691557</v>
      </c>
      <c r="F66" s="2">
        <f t="shared" ref="F66:F75" si="4">1/LOG10(D66)</f>
        <v>0.56788340564529316</v>
      </c>
      <c r="G66" s="2">
        <f t="shared" ref="G66:G75" si="5">-LOG10(D66)</f>
        <v>-1.7609248484091329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 t="s">
        <v>386</v>
      </c>
      <c r="R66" s="2" t="s">
        <v>387</v>
      </c>
      <c r="S66" s="2" t="s">
        <v>442</v>
      </c>
      <c r="T66" s="2" t="s">
        <v>443</v>
      </c>
      <c r="U66" s="2" t="s">
        <v>444</v>
      </c>
      <c r="V66" s="2">
        <v>65</v>
      </c>
      <c r="W66" s="6" t="s">
        <v>214</v>
      </c>
      <c r="X66" s="7" t="s">
        <v>391</v>
      </c>
      <c r="Y66" s="2" t="s">
        <v>386</v>
      </c>
      <c r="Z66" t="s">
        <v>445</v>
      </c>
    </row>
    <row r="67" spans="1:26">
      <c r="A67" s="1" t="s">
        <v>446</v>
      </c>
      <c r="B67" s="5">
        <v>3919</v>
      </c>
      <c r="C67" s="1" t="s">
        <v>447</v>
      </c>
      <c r="D67" s="2">
        <v>118.83333333333333</v>
      </c>
      <c r="E67" s="2" t="str">
        <f t="shared" si="3"/>
        <v>6.89279576572273</v>
      </c>
      <c r="F67" s="2">
        <f t="shared" si="4"/>
        <v>0.4819420461298185</v>
      </c>
      <c r="G67" s="2">
        <f t="shared" si="5"/>
        <v>-2.0749382794682218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38.095238095238095</v>
      </c>
      <c r="Q67" s="2" t="s">
        <v>386</v>
      </c>
      <c r="R67" s="2" t="s">
        <v>387</v>
      </c>
      <c r="S67" s="2" t="s">
        <v>448</v>
      </c>
      <c r="T67" s="2" t="s">
        <v>449</v>
      </c>
      <c r="U67" s="2" t="s">
        <v>450</v>
      </c>
      <c r="V67" s="2">
        <v>66</v>
      </c>
      <c r="W67" s="6" t="s">
        <v>214</v>
      </c>
      <c r="X67" s="7" t="s">
        <v>391</v>
      </c>
      <c r="Y67" s="2" t="s">
        <v>386</v>
      </c>
      <c r="Z67" t="s">
        <v>451</v>
      </c>
    </row>
    <row r="68" spans="1:26">
      <c r="A68" s="1" t="s">
        <v>452</v>
      </c>
      <c r="B68" s="5">
        <v>3947</v>
      </c>
      <c r="C68" s="1" t="s">
        <v>453</v>
      </c>
      <c r="D68" s="2">
        <v>168</v>
      </c>
      <c r="E68" s="2" t="str">
        <f t="shared" si="3"/>
        <v>7.39231742277876</v>
      </c>
      <c r="F68" s="2">
        <f t="shared" si="4"/>
        <v>0.44937573766125627</v>
      </c>
      <c r="G68" s="2">
        <f t="shared" si="5"/>
        <v>-2.2253092817258628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40.952380952380956</v>
      </c>
      <c r="Q68" s="2" t="s">
        <v>386</v>
      </c>
      <c r="R68" s="2" t="s">
        <v>387</v>
      </c>
      <c r="S68" s="2" t="s">
        <v>388</v>
      </c>
      <c r="T68" s="2" t="s">
        <v>389</v>
      </c>
      <c r="U68" s="2" t="s">
        <v>454</v>
      </c>
      <c r="V68" s="2">
        <v>67</v>
      </c>
      <c r="W68" s="6" t="s">
        <v>214</v>
      </c>
      <c r="X68" s="7" t="s">
        <v>391</v>
      </c>
      <c r="Y68" s="2" t="s">
        <v>386</v>
      </c>
      <c r="Z68" t="s">
        <v>392</v>
      </c>
    </row>
    <row r="69" spans="1:26">
      <c r="A69" s="1" t="s">
        <v>455</v>
      </c>
      <c r="B69" s="5">
        <v>4134</v>
      </c>
      <c r="C69" s="1" t="s">
        <v>456</v>
      </c>
      <c r="D69" s="2">
        <v>72.333333333333329</v>
      </c>
      <c r="E69" s="2" t="str">
        <f t="shared" si="3"/>
        <v>6.17658873172332</v>
      </c>
      <c r="F69" s="2">
        <f t="shared" si="4"/>
        <v>0.53782568974128786</v>
      </c>
      <c r="G69" s="2">
        <f t="shared" si="5"/>
        <v>-1.859338479128867</v>
      </c>
      <c r="H69" s="2">
        <v>4.2857142857142847</v>
      </c>
      <c r="I69" s="2">
        <v>37.142857142857146</v>
      </c>
      <c r="J69" s="2">
        <v>56.666666666666679</v>
      </c>
      <c r="K69" s="2">
        <v>63.809523809523817</v>
      </c>
      <c r="L69" s="2">
        <v>65.238095238095241</v>
      </c>
      <c r="M69" s="2">
        <v>65.238095238095241</v>
      </c>
      <c r="N69" s="2">
        <v>65.238095238095241</v>
      </c>
      <c r="O69" s="2">
        <v>65.238095238095241</v>
      </c>
      <c r="P69" s="2">
        <v>71.904761904761912</v>
      </c>
      <c r="Q69" s="2" t="s">
        <v>191</v>
      </c>
      <c r="R69" s="2" t="s">
        <v>192</v>
      </c>
      <c r="S69" s="2" t="s">
        <v>220</v>
      </c>
      <c r="T69" s="2" t="s">
        <v>221</v>
      </c>
      <c r="U69" s="2" t="s">
        <v>457</v>
      </c>
      <c r="V69" s="2">
        <v>68</v>
      </c>
      <c r="W69" s="6" t="s">
        <v>196</v>
      </c>
      <c r="X69" s="7" t="s">
        <v>197</v>
      </c>
      <c r="Y69" s="2" t="s">
        <v>192</v>
      </c>
      <c r="Z69" t="s">
        <v>223</v>
      </c>
    </row>
    <row r="70" spans="1:26">
      <c r="A70" s="1" t="s">
        <v>458</v>
      </c>
      <c r="B70" s="5">
        <v>4173</v>
      </c>
      <c r="C70" s="1" t="s">
        <v>459</v>
      </c>
      <c r="D70" s="2">
        <v>65</v>
      </c>
      <c r="E70" s="2" t="str">
        <f t="shared" si="3"/>
        <v>6.02236781302846</v>
      </c>
      <c r="F70" s="2">
        <f t="shared" si="4"/>
        <v>0.55159834105464112</v>
      </c>
      <c r="G70" s="2">
        <f t="shared" si="5"/>
        <v>-1.8129133566428555</v>
      </c>
      <c r="H70" s="2">
        <v>4.2857142857142847</v>
      </c>
      <c r="I70" s="2">
        <v>19.047619047619047</v>
      </c>
      <c r="J70" s="2">
        <v>20.476190476190478</v>
      </c>
      <c r="K70" s="2">
        <v>35.714285714285722</v>
      </c>
      <c r="L70" s="2">
        <v>50</v>
      </c>
      <c r="M70" s="2">
        <v>56.19047619047619</v>
      </c>
      <c r="N70" s="2">
        <v>57.142857142857153</v>
      </c>
      <c r="O70" s="2">
        <v>57.142857142857153</v>
      </c>
      <c r="P70" s="2">
        <v>64.761904761904759</v>
      </c>
      <c r="Q70" s="2" t="s">
        <v>191</v>
      </c>
      <c r="R70" s="2" t="s">
        <v>192</v>
      </c>
      <c r="S70" s="2" t="s">
        <v>409</v>
      </c>
      <c r="T70" s="2" t="s">
        <v>410</v>
      </c>
      <c r="U70" s="2" t="s">
        <v>411</v>
      </c>
      <c r="V70" s="2">
        <v>69</v>
      </c>
      <c r="W70" s="6" t="s">
        <v>196</v>
      </c>
      <c r="X70" s="7" t="s">
        <v>197</v>
      </c>
      <c r="Y70" s="2" t="s">
        <v>192</v>
      </c>
      <c r="Z70" t="s">
        <v>412</v>
      </c>
    </row>
    <row r="71" spans="1:26">
      <c r="A71" s="1" t="s">
        <v>460</v>
      </c>
      <c r="B71" s="5" t="s">
        <v>461</v>
      </c>
      <c r="C71" s="1" t="s">
        <v>462</v>
      </c>
      <c r="D71" s="2">
        <v>52.666666666666664</v>
      </c>
      <c r="E71" s="2" t="str">
        <f t="shared" si="3"/>
        <v>5.71881824745595</v>
      </c>
      <c r="F71" s="2">
        <f t="shared" si="4"/>
        <v>0.5808766691204329</v>
      </c>
      <c r="G71" s="2">
        <f t="shared" si="5"/>
        <v>-1.7215358322347603</v>
      </c>
      <c r="H71" s="2">
        <v>35.714285714285715</v>
      </c>
      <c r="I71" s="2">
        <v>60.952380952380949</v>
      </c>
      <c r="J71" s="2">
        <v>64.285714285714278</v>
      </c>
      <c r="K71" s="2">
        <v>65.238095238095241</v>
      </c>
      <c r="L71" s="2">
        <v>65.238095238095241</v>
      </c>
      <c r="M71" s="2">
        <v>65.238095238095241</v>
      </c>
      <c r="N71" s="2">
        <v>65.238095238095241</v>
      </c>
      <c r="O71" s="2">
        <v>65.238095238095241</v>
      </c>
      <c r="P71" s="2">
        <v>75.238095238095241</v>
      </c>
      <c r="Q71" s="2" t="s">
        <v>191</v>
      </c>
      <c r="R71" s="2" t="s">
        <v>192</v>
      </c>
      <c r="S71" s="2" t="s">
        <v>463</v>
      </c>
      <c r="T71" s="2" t="s">
        <v>464</v>
      </c>
      <c r="U71" s="2" t="s">
        <v>465</v>
      </c>
      <c r="V71" s="2">
        <v>70</v>
      </c>
      <c r="W71" s="6" t="s">
        <v>196</v>
      </c>
      <c r="X71" s="7" t="s">
        <v>197</v>
      </c>
      <c r="Y71" s="2" t="s">
        <v>192</v>
      </c>
      <c r="Z71" t="s">
        <v>223</v>
      </c>
    </row>
    <row r="72" spans="1:26">
      <c r="A72" s="1" t="s">
        <v>466</v>
      </c>
      <c r="B72" s="5">
        <v>4400</v>
      </c>
      <c r="C72" s="1" t="s">
        <v>467</v>
      </c>
      <c r="D72" s="2">
        <v>168</v>
      </c>
      <c r="E72" s="2" t="str">
        <f t="shared" si="3"/>
        <v>7.39231742277876</v>
      </c>
      <c r="F72" s="2">
        <f t="shared" si="4"/>
        <v>0.44937573766125627</v>
      </c>
      <c r="G72" s="2">
        <f t="shared" si="5"/>
        <v>-2.2253092817258628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 t="s">
        <v>209</v>
      </c>
      <c r="R72" s="2" t="s">
        <v>268</v>
      </c>
      <c r="S72" s="2" t="s">
        <v>269</v>
      </c>
      <c r="T72" s="2" t="s">
        <v>270</v>
      </c>
      <c r="U72" s="2" t="s">
        <v>468</v>
      </c>
      <c r="V72" s="2">
        <v>71</v>
      </c>
      <c r="W72" s="6" t="s">
        <v>214</v>
      </c>
      <c r="X72" s="7" t="s">
        <v>215</v>
      </c>
      <c r="Y72" s="2" t="s">
        <v>209</v>
      </c>
      <c r="Z72" t="s">
        <v>216</v>
      </c>
    </row>
    <row r="73" spans="1:26">
      <c r="A73" s="1" t="s">
        <v>469</v>
      </c>
      <c r="B73" s="5">
        <v>4415</v>
      </c>
      <c r="C73" s="1" t="s">
        <v>470</v>
      </c>
      <c r="D73" s="2">
        <v>53</v>
      </c>
      <c r="E73" s="2" t="str">
        <f t="shared" si="3"/>
        <v>5.7279204545632</v>
      </c>
      <c r="F73" s="2">
        <f t="shared" si="4"/>
        <v>0.579953601178403</v>
      </c>
      <c r="G73" s="2">
        <f t="shared" si="5"/>
        <v>-1.7242758696007889</v>
      </c>
      <c r="H73" s="2">
        <v>44.761904761904766</v>
      </c>
      <c r="I73" s="2">
        <v>59.523809523809526</v>
      </c>
      <c r="J73" s="2">
        <v>63.333333333333329</v>
      </c>
      <c r="K73" s="2">
        <v>64.761904761904759</v>
      </c>
      <c r="L73" s="2">
        <v>65.238095238095241</v>
      </c>
      <c r="M73" s="2">
        <v>65.238095238095241</v>
      </c>
      <c r="N73" s="2">
        <v>65.714285714285708</v>
      </c>
      <c r="O73" s="2">
        <v>65.714285714285708</v>
      </c>
      <c r="P73" s="2">
        <v>70.476190476190482</v>
      </c>
      <c r="Q73" s="2" t="s">
        <v>191</v>
      </c>
      <c r="R73" s="2" t="s">
        <v>192</v>
      </c>
      <c r="S73" s="2" t="s">
        <v>277</v>
      </c>
      <c r="T73" s="2" t="s">
        <v>278</v>
      </c>
      <c r="U73" s="2" t="s">
        <v>279</v>
      </c>
      <c r="V73" s="2">
        <v>72</v>
      </c>
      <c r="W73" s="6" t="s">
        <v>196</v>
      </c>
      <c r="X73" s="7" t="s">
        <v>197</v>
      </c>
      <c r="Y73" s="2" t="s">
        <v>192</v>
      </c>
      <c r="Z73" t="s">
        <v>280</v>
      </c>
    </row>
    <row r="74" spans="1:26">
      <c r="A74" s="1" t="s">
        <v>471</v>
      </c>
      <c r="B74" s="5">
        <v>4450</v>
      </c>
      <c r="C74" s="1" t="s">
        <v>472</v>
      </c>
      <c r="D74" s="2">
        <v>168</v>
      </c>
      <c r="E74" s="2" t="str">
        <f t="shared" si="3"/>
        <v>7.39231742277876</v>
      </c>
      <c r="F74" s="2">
        <f t="shared" si="4"/>
        <v>0.44937573766125627</v>
      </c>
      <c r="G74" s="2">
        <f t="shared" si="5"/>
        <v>-2.2253092817258628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 t="s">
        <v>209</v>
      </c>
      <c r="R74" s="2" t="s">
        <v>268</v>
      </c>
      <c r="S74" s="2" t="s">
        <v>473</v>
      </c>
      <c r="T74" s="2" t="s">
        <v>474</v>
      </c>
      <c r="U74" s="2" t="s">
        <v>475</v>
      </c>
      <c r="V74" s="2">
        <v>73</v>
      </c>
      <c r="W74" s="6" t="s">
        <v>214</v>
      </c>
      <c r="X74" s="7" t="s">
        <v>215</v>
      </c>
      <c r="Y74" s="2" t="s">
        <v>209</v>
      </c>
      <c r="Z74" t="s">
        <v>476</v>
      </c>
    </row>
    <row r="75" spans="1:26">
      <c r="A75" s="1" t="s">
        <v>477</v>
      </c>
      <c r="B75" s="5">
        <v>4451</v>
      </c>
      <c r="C75" s="1" t="s">
        <v>478</v>
      </c>
      <c r="D75" s="2">
        <v>87</v>
      </c>
      <c r="E75" s="2" t="str">
        <f t="shared" si="3"/>
        <v>6.44294349584873</v>
      </c>
      <c r="F75" s="2">
        <f t="shared" si="4"/>
        <v>0.51559168523326704</v>
      </c>
      <c r="G75" s="2">
        <f t="shared" si="5"/>
        <v>-1.9395192526186185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 t="s">
        <v>386</v>
      </c>
      <c r="R75" s="2" t="s">
        <v>387</v>
      </c>
      <c r="S75" s="2" t="s">
        <v>448</v>
      </c>
      <c r="T75" s="2" t="s">
        <v>449</v>
      </c>
      <c r="U75" s="2" t="s">
        <v>479</v>
      </c>
      <c r="V75" s="2">
        <v>74</v>
      </c>
      <c r="W75" s="6" t="s">
        <v>214</v>
      </c>
      <c r="X75" s="7" t="s">
        <v>391</v>
      </c>
      <c r="Y75" s="2" t="s">
        <v>386</v>
      </c>
      <c r="Z75" t="s">
        <v>451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plot</vt:lpstr>
      <vt:lpstr>anno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Cicada _</dc:creator>
  <cp:lastModifiedBy>XYM</cp:lastModifiedBy>
  <dcterms:created xsi:type="dcterms:W3CDTF">2022-03-08T06:12:33Z</dcterms:created>
  <dcterms:modified xsi:type="dcterms:W3CDTF">2023-02-03T14:08:54Z</dcterms:modified>
</cp:coreProperties>
</file>