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test\2 Metabolic\》gapseq1.2相关plot\》transport-plot\"/>
    </mc:Choice>
  </mc:AlternateContent>
  <xr:revisionPtr revIDLastSave="0" documentId="13_ncr:1_{71F17172-24A3-49DC-AAFF-978FCE02BB50}" xr6:coauthVersionLast="47" xr6:coauthVersionMax="47" xr10:uidLastSave="{00000000-0000-0000-0000-000000000000}"/>
  <bookViews>
    <workbookView xWindow="-98" yWindow="-98" windowWidth="19396" windowHeight="10276" activeTab="2" xr2:uid="{00000000-000D-0000-FFFF-FFFF00000000}"/>
  </bookViews>
  <sheets>
    <sheet name="transport" sheetId="1" r:id="rId1"/>
    <sheet name="plot" sheetId="2" r:id="rId2"/>
    <sheet name="ann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3" l="1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</calcChain>
</file>

<file path=xl/sharedStrings.xml><?xml version="1.0" encoding="utf-8"?>
<sst xmlns="http://schemas.openxmlformats.org/spreadsheetml/2006/main" count="1489" uniqueCount="611">
  <si>
    <t>sub</t>
  </si>
  <si>
    <t>HQB-10</t>
  </si>
  <si>
    <t>HQB-107</t>
  </si>
  <si>
    <t>HQB-110</t>
  </si>
  <si>
    <t>HQB-111</t>
  </si>
  <si>
    <t>HQB-114</t>
  </si>
  <si>
    <t>HQB-118</t>
  </si>
  <si>
    <t>HQB-123</t>
  </si>
  <si>
    <t>HQB-127</t>
  </si>
  <si>
    <t>HQB-136</t>
  </si>
  <si>
    <t>HQB-138</t>
  </si>
  <si>
    <t>HQB-150</t>
  </si>
  <si>
    <t>HQB-152</t>
  </si>
  <si>
    <t>HQB-154</t>
  </si>
  <si>
    <t>HQB-162</t>
  </si>
  <si>
    <t>HQB-171</t>
  </si>
  <si>
    <t>HQB-172</t>
  </si>
  <si>
    <t>HQB-174</t>
  </si>
  <si>
    <t>HQB-177</t>
  </si>
  <si>
    <t>HQB-179</t>
  </si>
  <si>
    <t>HQB-180</t>
  </si>
  <si>
    <t>HQB-181</t>
  </si>
  <si>
    <t>HQB-187</t>
  </si>
  <si>
    <t>HQB-19</t>
  </si>
  <si>
    <t>HQB-20</t>
  </si>
  <si>
    <t>HQB-200</t>
  </si>
  <si>
    <t>HQB-21</t>
  </si>
  <si>
    <t>HQB-22</t>
  </si>
  <si>
    <t>HQB-226</t>
  </si>
  <si>
    <t>HQB-240</t>
  </si>
  <si>
    <t>HQB-263</t>
  </si>
  <si>
    <t>HQB-267</t>
  </si>
  <si>
    <t>HQB-279</t>
  </si>
  <si>
    <t>HQB-281</t>
  </si>
  <si>
    <t>HQB-294</t>
  </si>
  <si>
    <t>HQB-323</t>
  </si>
  <si>
    <t>HQB-325</t>
  </si>
  <si>
    <t>HQB-332</t>
  </si>
  <si>
    <t>HQB-34</t>
  </si>
  <si>
    <t>HQB-345</t>
  </si>
  <si>
    <t>HQB-347</t>
  </si>
  <si>
    <t>HQB-355</t>
  </si>
  <si>
    <t>HQB-361</t>
  </si>
  <si>
    <t>HQB-372</t>
  </si>
  <si>
    <t>HQB-39</t>
  </si>
  <si>
    <t>HQB-399</t>
  </si>
  <si>
    <t>HQB-410</t>
  </si>
  <si>
    <t>HQB-423</t>
  </si>
  <si>
    <t>HQB-428</t>
  </si>
  <si>
    <t>HQB-429</t>
  </si>
  <si>
    <t>HQB-440</t>
  </si>
  <si>
    <t>HQB-452</t>
  </si>
  <si>
    <t>HQB-458</t>
  </si>
  <si>
    <t>HQB-46</t>
  </si>
  <si>
    <t>HQB-464</t>
  </si>
  <si>
    <t>HQB-465</t>
  </si>
  <si>
    <t>HQB-471</t>
  </si>
  <si>
    <t>HQB-473</t>
  </si>
  <si>
    <t>HQB-476</t>
  </si>
  <si>
    <t>HQB-484</t>
  </si>
  <si>
    <t>HQB-491</t>
  </si>
  <si>
    <t>HQB-497</t>
  </si>
  <si>
    <t>HQB-498</t>
  </si>
  <si>
    <t>HQB-5</t>
  </si>
  <si>
    <t>HQB-55</t>
  </si>
  <si>
    <t>HQB-70</t>
  </si>
  <si>
    <t>HQB-75</t>
  </si>
  <si>
    <t>HQB-76</t>
  </si>
  <si>
    <t>HQB-86</t>
  </si>
  <si>
    <t>HQB-88</t>
  </si>
  <si>
    <t>HQB-90</t>
  </si>
  <si>
    <t>HQB-91</t>
  </si>
  <si>
    <t>HQB-92</t>
  </si>
  <si>
    <t>HQB-94</t>
  </si>
  <si>
    <t>HQB-99</t>
  </si>
  <si>
    <t>OP50</t>
  </si>
  <si>
    <t>(r)-lactate</t>
  </si>
  <si>
    <t>(s)-lactate</t>
  </si>
  <si>
    <t>2-dehydro-3-deoxy-d-gluconate</t>
  </si>
  <si>
    <t>2-hydroxybutyrate</t>
  </si>
  <si>
    <t>2-oxoglutarate</t>
  </si>
  <si>
    <t>4-hydroxybenzoate</t>
  </si>
  <si>
    <t>acetate</t>
  </si>
  <si>
    <t>acetic acid</t>
  </si>
  <si>
    <t>acetoacetate</t>
  </si>
  <si>
    <t>acetoin</t>
  </si>
  <si>
    <t>adenosine</t>
  </si>
  <si>
    <t>agmatine</t>
  </si>
  <si>
    <t>alanine</t>
  </si>
  <si>
    <t>allantoin</t>
  </si>
  <si>
    <t>ammonia</t>
  </si>
  <si>
    <t>arabinose</t>
  </si>
  <si>
    <t>arginine</t>
  </si>
  <si>
    <t>arsenate</t>
  </si>
  <si>
    <t>arsenite</t>
  </si>
  <si>
    <t>ascorbate</t>
  </si>
  <si>
    <t>asparagine</t>
  </si>
  <si>
    <t>aspartate</t>
  </si>
  <si>
    <t>benzoate</t>
  </si>
  <si>
    <t>beta-carotene</t>
  </si>
  <si>
    <t>betaine</t>
  </si>
  <si>
    <t>biotin</t>
  </si>
  <si>
    <t>butyrate</t>
  </si>
  <si>
    <t>butyric acid</t>
  </si>
  <si>
    <t>cadaverine</t>
  </si>
  <si>
    <t>cadmium</t>
  </si>
  <si>
    <t>calcium</t>
  </si>
  <si>
    <t>carnitine</t>
  </si>
  <si>
    <t>cellobiose</t>
  </si>
  <si>
    <t>chenodeoxycholate</t>
  </si>
  <si>
    <t>chloride</t>
  </si>
  <si>
    <t>cholate</t>
  </si>
  <si>
    <t>cholesterol</t>
  </si>
  <si>
    <t>choline</t>
  </si>
  <si>
    <t>chromate</t>
  </si>
  <si>
    <t>citrate</t>
  </si>
  <si>
    <t>coa</t>
  </si>
  <si>
    <t>cobalt</t>
  </si>
  <si>
    <t>coenzyme a</t>
  </si>
  <si>
    <t>copper</t>
  </si>
  <si>
    <t>crotonobetaine</t>
  </si>
  <si>
    <t>cyanate</t>
  </si>
  <si>
    <t>cyanocob(iii)alamin</t>
  </si>
  <si>
    <t>cysteine</t>
  </si>
  <si>
    <t>cytidine</t>
  </si>
  <si>
    <t>cytosine</t>
  </si>
  <si>
    <t>d-alanine</t>
  </si>
  <si>
    <t>d-fructose</t>
  </si>
  <si>
    <t>d-galactonate</t>
  </si>
  <si>
    <t>d-galactose</t>
  </si>
  <si>
    <t>d-serine</t>
  </si>
  <si>
    <t>datp</t>
  </si>
  <si>
    <t>dctp</t>
  </si>
  <si>
    <t>deoxycholate</t>
  </si>
  <si>
    <t>deoxyguanosine</t>
  </si>
  <si>
    <t>deoxyuridine</t>
  </si>
  <si>
    <t>dodecanoic acid</t>
  </si>
  <si>
    <t>ethanol</t>
  </si>
  <si>
    <t>fad</t>
  </si>
  <si>
    <t>fe3</t>
  </si>
  <si>
    <t>ferrichrome</t>
  </si>
  <si>
    <t>folate</t>
  </si>
  <si>
    <t>formate</t>
  </si>
  <si>
    <t>fructose</t>
  </si>
  <si>
    <t>fucose</t>
  </si>
  <si>
    <t>fumarate</t>
  </si>
  <si>
    <t>galactose</t>
  </si>
  <si>
    <t>galacturonate</t>
  </si>
  <si>
    <t>gamma-aminobutyric acid</t>
  </si>
  <si>
    <t>gamma-butyrobetaine</t>
  </si>
  <si>
    <t>glucomannan</t>
  </si>
  <si>
    <t>gluconate</t>
  </si>
  <si>
    <t>glucosamine</t>
  </si>
  <si>
    <t>glucose</t>
  </si>
  <si>
    <t>glucuronate</t>
  </si>
  <si>
    <t>glutamate</t>
  </si>
  <si>
    <t>glutamine</t>
  </si>
  <si>
    <t>glycerol</t>
  </si>
  <si>
    <t>glycerol-3-phosphate</t>
  </si>
  <si>
    <t>glycine</t>
  </si>
  <si>
    <t>glycogen</t>
  </si>
  <si>
    <t>glycolate</t>
  </si>
  <si>
    <t>gtp</t>
  </si>
  <si>
    <t>guanosine</t>
  </si>
  <si>
    <t>heme</t>
  </si>
  <si>
    <t>hexanoate</t>
  </si>
  <si>
    <t>hydrogen</t>
  </si>
  <si>
    <t>hydrogen peroxide</t>
  </si>
  <si>
    <t>indole</t>
  </si>
  <si>
    <t>inosine</t>
  </si>
  <si>
    <t>inositol</t>
  </si>
  <si>
    <t>iron</t>
  </si>
  <si>
    <t>isoleucine</t>
  </si>
  <si>
    <t>itaconate</t>
  </si>
  <si>
    <t>l-alanine</t>
  </si>
  <si>
    <t>l-arabinose</t>
  </si>
  <si>
    <t>l-arginine</t>
  </si>
  <si>
    <t>l-ascorbate</t>
  </si>
  <si>
    <t>l-asparagine</t>
  </si>
  <si>
    <t>l-cysteine</t>
  </si>
  <si>
    <t>l-glutamic acid</t>
  </si>
  <si>
    <t>l-histidine</t>
  </si>
  <si>
    <t>l-idonate</t>
  </si>
  <si>
    <t>l-isoleucine</t>
  </si>
  <si>
    <t>l-lactate</t>
  </si>
  <si>
    <t>l-leucine</t>
  </si>
  <si>
    <t>l-lysine</t>
  </si>
  <si>
    <t>l-proline</t>
  </si>
  <si>
    <t>l-serine</t>
  </si>
  <si>
    <t>l-threonine</t>
  </si>
  <si>
    <t>lactate</t>
  </si>
  <si>
    <t>lactic acid</t>
  </si>
  <si>
    <t>lactose</t>
  </si>
  <si>
    <t>lead</t>
  </si>
  <si>
    <t>leucine</t>
  </si>
  <si>
    <t>lithocholate</t>
  </si>
  <si>
    <t>lysine</t>
  </si>
  <si>
    <t>magnesium</t>
  </si>
  <si>
    <t>malate</t>
  </si>
  <si>
    <t>malic acid</t>
  </si>
  <si>
    <t>maltodextrin</t>
  </si>
  <si>
    <t>maltoheptaose</t>
  </si>
  <si>
    <t>maltose</t>
  </si>
  <si>
    <t>manganese</t>
  </si>
  <si>
    <t>mannose</t>
  </si>
  <si>
    <t>melibiose</t>
  </si>
  <si>
    <t>mercury</t>
  </si>
  <si>
    <t>methionine</t>
  </si>
  <si>
    <t>molybdate</t>
  </si>
  <si>
    <t>n-acetyl-d-glucosamine</t>
  </si>
  <si>
    <t>n-acetylgalactosamine</t>
  </si>
  <si>
    <t>n-acetylglucosamine</t>
  </si>
  <si>
    <t>n-acetylneuraminate</t>
  </si>
  <si>
    <t>nad</t>
  </si>
  <si>
    <t>nadp</t>
  </si>
  <si>
    <t>nickel</t>
  </si>
  <si>
    <t>nicotinamide</t>
  </si>
  <si>
    <t>nitrate</t>
  </si>
  <si>
    <t>nitric oxide</t>
  </si>
  <si>
    <t>nitrite</t>
  </si>
  <si>
    <t>octanoate</t>
  </si>
  <si>
    <t>ornithine</t>
  </si>
  <si>
    <t>pantothenate</t>
  </si>
  <si>
    <t>phenylacetate</t>
  </si>
  <si>
    <t>phenylalanine</t>
  </si>
  <si>
    <t>phosphate</t>
  </si>
  <si>
    <t>potassium</t>
  </si>
  <si>
    <t>proline</t>
  </si>
  <si>
    <t>propionate</t>
  </si>
  <si>
    <t>putrescine</t>
  </si>
  <si>
    <t>pyrophosphate</t>
  </si>
  <si>
    <t>pyruvate</t>
  </si>
  <si>
    <t>raffinose</t>
  </si>
  <si>
    <t>retinol</t>
  </si>
  <si>
    <t>rhamnose</t>
  </si>
  <si>
    <t>ribitol</t>
  </si>
  <si>
    <t>riboflavin</t>
  </si>
  <si>
    <t>ribose</t>
  </si>
  <si>
    <t>s-adenosyl-l-methionine</t>
  </si>
  <si>
    <t>salicin</t>
  </si>
  <si>
    <t>selenate</t>
  </si>
  <si>
    <t>serine</t>
  </si>
  <si>
    <t>sialic acid</t>
  </si>
  <si>
    <t>sodium</t>
  </si>
  <si>
    <t>sorbitol</t>
  </si>
  <si>
    <t>spermidine</t>
  </si>
  <si>
    <t>succinate</t>
  </si>
  <si>
    <t>sucrose</t>
  </si>
  <si>
    <t>sulfate</t>
  </si>
  <si>
    <t>sulfite</t>
  </si>
  <si>
    <t>sulfoquinovose</t>
  </si>
  <si>
    <t>taurine</t>
  </si>
  <si>
    <t>taurocholic acid</t>
  </si>
  <si>
    <t>thiamine</t>
  </si>
  <si>
    <t>thiosulfate</t>
  </si>
  <si>
    <t>threonine</t>
  </si>
  <si>
    <t>thymidine</t>
  </si>
  <si>
    <t>trehalose</t>
  </si>
  <si>
    <t>tryptophan</t>
  </si>
  <si>
    <t>turanose</t>
  </si>
  <si>
    <t>tyrosine</t>
  </si>
  <si>
    <t>uracil</t>
  </si>
  <si>
    <t>urea</t>
  </si>
  <si>
    <t>uridine</t>
  </si>
  <si>
    <t>utp</t>
  </si>
  <si>
    <t>valine</t>
  </si>
  <si>
    <t>xanthine</t>
  </si>
  <si>
    <t>xanthosine</t>
  </si>
  <si>
    <t>xylan</t>
  </si>
  <si>
    <t>xylitol</t>
  </si>
  <si>
    <t>xylose</t>
  </si>
  <si>
    <t>zinc</t>
  </si>
  <si>
    <t>group</t>
    <phoneticPr fontId="1" type="noConversion"/>
  </si>
  <si>
    <t>2-keto-3-deoxygluconate</t>
    <phoneticPr fontId="1" type="noConversion"/>
  </si>
  <si>
    <t>Fatty acid</t>
  </si>
  <si>
    <t>Other</t>
    <phoneticPr fontId="1" type="noConversion"/>
  </si>
  <si>
    <t>enzyme</t>
  </si>
  <si>
    <t>2,3-dihydroxypropane-1-sulfonate</t>
    <phoneticPr fontId="1" type="noConversion"/>
  </si>
  <si>
    <t>Amino acid</t>
    <phoneticPr fontId="1" type="noConversion"/>
  </si>
  <si>
    <t>arabitol</t>
    <phoneticPr fontId="1" type="noConversion"/>
  </si>
  <si>
    <t>Poligo-polysaccharides</t>
    <phoneticPr fontId="1" type="noConversion"/>
  </si>
  <si>
    <t>Monosaccharides</t>
    <phoneticPr fontId="1" type="noConversion"/>
  </si>
  <si>
    <t>d-glucarate</t>
    <phoneticPr fontId="1" type="noConversion"/>
  </si>
  <si>
    <t>d-gluconic acid</t>
    <phoneticPr fontId="1" type="noConversion"/>
  </si>
  <si>
    <t>d-glucosamine</t>
    <phoneticPr fontId="1" type="noConversion"/>
  </si>
  <si>
    <t>d-mannitol</t>
    <phoneticPr fontId="1" type="noConversion"/>
  </si>
  <si>
    <t>d-mannose</t>
    <phoneticPr fontId="1" type="noConversion"/>
  </si>
  <si>
    <t>Vitamin</t>
    <phoneticPr fontId="1" type="noConversion"/>
  </si>
  <si>
    <t>histidine</t>
    <phoneticPr fontId="1" type="noConversion"/>
  </si>
  <si>
    <t>l-methionine</t>
    <phoneticPr fontId="1" type="noConversion"/>
  </si>
  <si>
    <t>l-rhamnose</t>
    <phoneticPr fontId="1" type="noConversion"/>
  </si>
  <si>
    <t>maltotetraose</t>
    <phoneticPr fontId="1" type="noConversion"/>
  </si>
  <si>
    <t>stachyose</t>
    <phoneticPr fontId="1" type="noConversion"/>
  </si>
  <si>
    <t>ID</t>
    <phoneticPr fontId="1" type="noConversion"/>
  </si>
  <si>
    <t>Phylum/Class</t>
    <phoneticPr fontId="1" type="noConversion"/>
  </si>
  <si>
    <t>Phylum</t>
    <phoneticPr fontId="1" type="noConversion"/>
  </si>
  <si>
    <t>Class</t>
    <phoneticPr fontId="1" type="noConversion"/>
  </si>
  <si>
    <t>Order</t>
    <phoneticPr fontId="1" type="noConversion"/>
  </si>
  <si>
    <t>Family</t>
    <phoneticPr fontId="1" type="noConversion"/>
  </si>
  <si>
    <t>Genus</t>
    <phoneticPr fontId="1" type="noConversion"/>
  </si>
  <si>
    <t>OP50</t>
    <phoneticPr fontId="1" type="noConversion"/>
  </si>
  <si>
    <t>Negative</t>
    <phoneticPr fontId="1" type="noConversion"/>
  </si>
  <si>
    <t>Gammaproteobacteria</t>
  </si>
  <si>
    <t>Proteobacteria</t>
  </si>
  <si>
    <t>Enterobacterales</t>
  </si>
  <si>
    <t>Enterobacteriaceae</t>
  </si>
  <si>
    <t>Escherichia</t>
  </si>
  <si>
    <t>HQB-5</t>
    <phoneticPr fontId="1" type="noConversion"/>
  </si>
  <si>
    <t>Negative</t>
  </si>
  <si>
    <t>Alteromonadales</t>
  </si>
  <si>
    <t>Shewanellaceae</t>
  </si>
  <si>
    <t>Shewanella</t>
  </si>
  <si>
    <t>HQB-10</t>
    <phoneticPr fontId="1" type="noConversion"/>
  </si>
  <si>
    <t>Positive</t>
  </si>
  <si>
    <t>Firmicutes</t>
  </si>
  <si>
    <t>Bacilli</t>
  </si>
  <si>
    <t>Bacillales</t>
  </si>
  <si>
    <t>Bacillaceae</t>
  </si>
  <si>
    <t>Alkalihalobacillus</t>
  </si>
  <si>
    <t>HQB-19</t>
    <phoneticPr fontId="1" type="noConversion"/>
  </si>
  <si>
    <t>Vibrionales</t>
  </si>
  <si>
    <t>Vibrionaceae</t>
  </si>
  <si>
    <t>Vibrio</t>
  </si>
  <si>
    <t>HQB-20</t>
    <phoneticPr fontId="1" type="noConversion"/>
  </si>
  <si>
    <t>HQB-22</t>
    <phoneticPr fontId="1" type="noConversion"/>
  </si>
  <si>
    <t>Pseudoalteromonadaceae</t>
  </si>
  <si>
    <t>Pseudoalteromonas</t>
  </si>
  <si>
    <t>HQB-46</t>
    <phoneticPr fontId="1" type="noConversion"/>
  </si>
  <si>
    <t>HQB-55</t>
    <phoneticPr fontId="1" type="noConversion"/>
  </si>
  <si>
    <t>Oceanospirillales</t>
  </si>
  <si>
    <t>Oceanospirillaceae</t>
  </si>
  <si>
    <t>Marinomonas</t>
  </si>
  <si>
    <t>Colwelliaceae</t>
  </si>
  <si>
    <t>Thalassotalea</t>
  </si>
  <si>
    <t>HQB-75</t>
    <phoneticPr fontId="1" type="noConversion"/>
  </si>
  <si>
    <t>HQB-86</t>
    <phoneticPr fontId="1" type="noConversion"/>
  </si>
  <si>
    <t>HQB-88</t>
    <phoneticPr fontId="1" type="noConversion"/>
  </si>
  <si>
    <t>Aliivibrio</t>
  </si>
  <si>
    <t>HQB-94</t>
    <phoneticPr fontId="1" type="noConversion"/>
  </si>
  <si>
    <t>Cytobacillus</t>
  </si>
  <si>
    <t>Priestia</t>
  </si>
  <si>
    <t>HQB-107</t>
    <phoneticPr fontId="1" type="noConversion"/>
  </si>
  <si>
    <t>Pseudomonadales</t>
  </si>
  <si>
    <t>Pseudomonadaceae</t>
  </si>
  <si>
    <t>Pseudomonas</t>
  </si>
  <si>
    <t>HQB-111</t>
    <phoneticPr fontId="1" type="noConversion"/>
  </si>
  <si>
    <t>Gammaproteobacteria</t>
    <phoneticPr fontId="1" type="noConversion"/>
  </si>
  <si>
    <t>HQB-118</t>
    <phoneticPr fontId="1" type="noConversion"/>
  </si>
  <si>
    <t>Staphylococcaceae</t>
  </si>
  <si>
    <t>Staphylococcus</t>
  </si>
  <si>
    <t>Bacillus</t>
  </si>
  <si>
    <t>HQB-136</t>
    <phoneticPr fontId="1" type="noConversion"/>
  </si>
  <si>
    <t>Metabacillus</t>
  </si>
  <si>
    <t>Thaumasiovibrio</t>
  </si>
  <si>
    <t>HQB-152</t>
    <phoneticPr fontId="1" type="noConversion"/>
  </si>
  <si>
    <t>Alphaproteobacteria</t>
  </si>
  <si>
    <t>Rhodobacterales</t>
  </si>
  <si>
    <t>Rhodobacteraceae</t>
  </si>
  <si>
    <t>Sulfitobacter</t>
  </si>
  <si>
    <t>HQB-154</t>
    <phoneticPr fontId="1" type="noConversion"/>
  </si>
  <si>
    <t>HQ336491_g</t>
  </si>
  <si>
    <t>HQB-162</t>
    <phoneticPr fontId="1" type="noConversion"/>
  </si>
  <si>
    <t>HQB-172</t>
    <phoneticPr fontId="1" type="noConversion"/>
  </si>
  <si>
    <t>Alteromonadaceae</t>
  </si>
  <si>
    <t>Alteromonas</t>
  </si>
  <si>
    <t>HQB-177</t>
    <phoneticPr fontId="1" type="noConversion"/>
  </si>
  <si>
    <t>Yoonia</t>
  </si>
  <si>
    <t>HQB-179</t>
    <phoneticPr fontId="1" type="noConversion"/>
  </si>
  <si>
    <t>Sphingomonadales</t>
  </si>
  <si>
    <t>Sphingomonadaceae</t>
  </si>
  <si>
    <t>Parasphingorhabdus</t>
  </si>
  <si>
    <t>HQB-180</t>
    <phoneticPr fontId="1" type="noConversion"/>
  </si>
  <si>
    <t>Bacteroidetes</t>
  </si>
  <si>
    <t>Flavobacteriia</t>
  </si>
  <si>
    <t>Flavobacteriales</t>
  </si>
  <si>
    <t>Flavobacteriaceae</t>
  </si>
  <si>
    <t>Lacinutrix</t>
  </si>
  <si>
    <t>Halobacillus</t>
  </si>
  <si>
    <t>HQB-187</t>
    <phoneticPr fontId="1" type="noConversion"/>
  </si>
  <si>
    <t>HQB-200</t>
    <phoneticPr fontId="1" type="noConversion"/>
  </si>
  <si>
    <t>HQB-226</t>
    <phoneticPr fontId="1" type="noConversion"/>
  </si>
  <si>
    <t>Chromatiales</t>
  </si>
  <si>
    <t>Rheinheimera</t>
  </si>
  <si>
    <t>HQB-240</t>
    <phoneticPr fontId="1" type="noConversion"/>
  </si>
  <si>
    <t>Salinimonas</t>
  </si>
  <si>
    <t>HQB-263</t>
    <phoneticPr fontId="1" type="noConversion"/>
  </si>
  <si>
    <t>Planococcaceae</t>
  </si>
  <si>
    <t>Paenisporosarcina</t>
  </si>
  <si>
    <t>HQB-267</t>
    <phoneticPr fontId="1" type="noConversion"/>
  </si>
  <si>
    <t>Paracoccus</t>
  </si>
  <si>
    <t>HQB-279</t>
    <phoneticPr fontId="1" type="noConversion"/>
  </si>
  <si>
    <t>Loktanella</t>
  </si>
  <si>
    <t>HQB-281</t>
    <phoneticPr fontId="1" type="noConversion"/>
  </si>
  <si>
    <t>HQB-294</t>
    <phoneticPr fontId="1" type="noConversion"/>
  </si>
  <si>
    <t>Litoreibacter</t>
  </si>
  <si>
    <t>HQB-323</t>
    <phoneticPr fontId="1" type="noConversion"/>
  </si>
  <si>
    <t>HQB-325</t>
    <phoneticPr fontId="1" type="noConversion"/>
  </si>
  <si>
    <t>Actinobacteria</t>
  </si>
  <si>
    <t>Actinomycetia</t>
  </si>
  <si>
    <t>Microbacteriales</t>
  </si>
  <si>
    <t>Microbacteriaceae</t>
  </si>
  <si>
    <t>Pseudoclavibacter</t>
  </si>
  <si>
    <t>HQB-332</t>
    <phoneticPr fontId="1" type="noConversion"/>
  </si>
  <si>
    <t>Dermabacterales</t>
  </si>
  <si>
    <t>Dermabacteraceae</t>
  </si>
  <si>
    <t>Brachybacterium</t>
  </si>
  <si>
    <t>HQB-345</t>
    <phoneticPr fontId="1" type="noConversion"/>
  </si>
  <si>
    <t>HQB-347</t>
    <phoneticPr fontId="1" type="noConversion"/>
  </si>
  <si>
    <t>Neptunomonas</t>
  </si>
  <si>
    <t>HQB-355</t>
    <phoneticPr fontId="1" type="noConversion"/>
  </si>
  <si>
    <t>Postechiella</t>
  </si>
  <si>
    <t>HQB-361</t>
    <phoneticPr fontId="1" type="noConversion"/>
  </si>
  <si>
    <t>Moraxellales</t>
  </si>
  <si>
    <t>Moraxellaceae</t>
  </si>
  <si>
    <t>Psychrobacter</t>
  </si>
  <si>
    <t>HQB-372</t>
    <phoneticPr fontId="1" type="noConversion"/>
  </si>
  <si>
    <t>HQB-399</t>
    <phoneticPr fontId="1" type="noConversion"/>
  </si>
  <si>
    <t>Saccharospirillaceae</t>
  </si>
  <si>
    <t>Saccharospirillum</t>
  </si>
  <si>
    <t>HQB-410</t>
    <phoneticPr fontId="1" type="noConversion"/>
  </si>
  <si>
    <t>Enterovibrio</t>
  </si>
  <si>
    <t>HQB-423</t>
    <phoneticPr fontId="1" type="noConversion"/>
  </si>
  <si>
    <t>Planococcus</t>
  </si>
  <si>
    <t>HQB-428</t>
    <phoneticPr fontId="1" type="noConversion"/>
  </si>
  <si>
    <t>Cellvibrionales</t>
  </si>
  <si>
    <t>Cellvibrionaceae</t>
  </si>
  <si>
    <t>Marinagarivorans</t>
  </si>
  <si>
    <t>HQB-429</t>
    <phoneticPr fontId="1" type="noConversion"/>
  </si>
  <si>
    <t>HQB-440</t>
    <phoneticPr fontId="1" type="noConversion"/>
  </si>
  <si>
    <t>Colwellia</t>
  </si>
  <si>
    <t>HQB-452</t>
    <phoneticPr fontId="1" type="noConversion"/>
  </si>
  <si>
    <t>Microbacterium</t>
  </si>
  <si>
    <t>Mycobacteriales</t>
  </si>
  <si>
    <t>Nocardiaceae</t>
  </si>
  <si>
    <t>Rhodococcus</t>
  </si>
  <si>
    <t>HQB-464</t>
    <phoneticPr fontId="1" type="noConversion"/>
  </si>
  <si>
    <t>Micrococcales</t>
  </si>
  <si>
    <t>Micrococcaceae</t>
  </si>
  <si>
    <t>Arthrobacter</t>
  </si>
  <si>
    <t>Arenivirga</t>
  </si>
  <si>
    <t>HQB-471</t>
    <phoneticPr fontId="1" type="noConversion"/>
  </si>
  <si>
    <t>Photobacterium</t>
  </si>
  <si>
    <t>HQB-473</t>
    <phoneticPr fontId="1" type="noConversion"/>
  </si>
  <si>
    <t>HQB-476</t>
    <phoneticPr fontId="1" type="noConversion"/>
  </si>
  <si>
    <t xml:space="preserve"> Chromatiales</t>
  </si>
  <si>
    <t>Woeseiaceae</t>
  </si>
  <si>
    <t>Woeseia</t>
  </si>
  <si>
    <t>HQB-484</t>
    <phoneticPr fontId="1" type="noConversion"/>
  </si>
  <si>
    <t>Niallia</t>
  </si>
  <si>
    <t>HQB-491</t>
    <phoneticPr fontId="1" type="noConversion"/>
  </si>
  <si>
    <t>HQB-497</t>
    <phoneticPr fontId="1" type="noConversion"/>
  </si>
  <si>
    <t>Lactobacillales</t>
  </si>
  <si>
    <t>Streptococcaceae</t>
  </si>
  <si>
    <t>Lactococcus</t>
  </si>
  <si>
    <t>HQB-498</t>
    <phoneticPr fontId="1" type="noConversion"/>
  </si>
  <si>
    <t>Galactobacter</t>
  </si>
  <si>
    <t>id</t>
    <phoneticPr fontId="1" type="noConversion"/>
  </si>
  <si>
    <t>Most similar strain/species</t>
    <phoneticPr fontId="1" type="noConversion"/>
  </si>
  <si>
    <t>N2</t>
    <phoneticPr fontId="1" type="noConversion"/>
  </si>
  <si>
    <t>log2.N2</t>
    <phoneticPr fontId="6" type="noConversion"/>
  </si>
  <si>
    <t>log_N2</t>
    <phoneticPr fontId="1" type="noConversion"/>
  </si>
  <si>
    <t>log_N2.neg</t>
    <phoneticPr fontId="1" type="noConversion"/>
  </si>
  <si>
    <t>mean_3</t>
    <phoneticPr fontId="1" type="noConversion"/>
  </si>
  <si>
    <t>mean_4</t>
    <phoneticPr fontId="1" type="noConversion"/>
  </si>
  <si>
    <t>mean_5</t>
    <phoneticPr fontId="1" type="noConversion"/>
  </si>
  <si>
    <t>mean_6</t>
  </si>
  <si>
    <t>mean_7</t>
  </si>
  <si>
    <t>mean_8</t>
  </si>
  <si>
    <t>mean_9</t>
  </si>
  <si>
    <t>mean_10</t>
  </si>
  <si>
    <t>mean_survival</t>
    <phoneticPr fontId="1" type="noConversion"/>
  </si>
  <si>
    <t>num</t>
    <phoneticPr fontId="1" type="noConversion"/>
  </si>
  <si>
    <t>Gram</t>
    <phoneticPr fontId="1" type="noConversion"/>
  </si>
  <si>
    <t>Color</t>
    <phoneticPr fontId="6" type="noConversion"/>
  </si>
  <si>
    <t>Family_col</t>
    <phoneticPr fontId="6" type="noConversion"/>
  </si>
  <si>
    <t>op50</t>
  </si>
  <si>
    <t>Escherichia coli OP50</t>
    <phoneticPr fontId="1" type="noConversion"/>
  </si>
  <si>
    <t>#90EE90</t>
  </si>
  <si>
    <t>#7CB342FF</t>
  </si>
  <si>
    <t>Shewanella algae</t>
    <phoneticPr fontId="1" type="noConversion"/>
  </si>
  <si>
    <t>#577F9FFF</t>
  </si>
  <si>
    <t>S4</t>
  </si>
  <si>
    <t>Alkalihalobacillus algicola</t>
    <phoneticPr fontId="1" type="noConversion"/>
  </si>
  <si>
    <t>Bacilli</t>
    <phoneticPr fontId="1" type="noConversion"/>
  </si>
  <si>
    <t>Bacillales</t>
    <phoneticPr fontId="1" type="noConversion"/>
  </si>
  <si>
    <t>Bacillaceae</t>
    <phoneticPr fontId="1" type="noConversion"/>
  </si>
  <si>
    <t>Alkalihalobacillus</t>
    <phoneticPr fontId="1" type="noConversion"/>
  </si>
  <si>
    <t>#EE7600</t>
  </si>
  <si>
    <t>#D95204FF</t>
  </si>
  <si>
    <t>A</t>
  </si>
  <si>
    <t>Vibrio harveyi</t>
    <phoneticPr fontId="1" type="noConversion"/>
  </si>
  <si>
    <t>#3E71A8FF</t>
  </si>
  <si>
    <t>B</t>
  </si>
  <si>
    <t>Vibrio chagasii</t>
    <phoneticPr fontId="1" type="noConversion"/>
  </si>
  <si>
    <t>HQB-21</t>
    <phoneticPr fontId="1" type="noConversion"/>
  </si>
  <si>
    <t>C</t>
  </si>
  <si>
    <t>Vibrio maritimus</t>
    <phoneticPr fontId="1" type="noConversion"/>
  </si>
  <si>
    <t>E</t>
  </si>
  <si>
    <t>Vibrio parahaemolyticus</t>
    <phoneticPr fontId="1" type="noConversion"/>
  </si>
  <si>
    <t>HQB-34</t>
    <phoneticPr fontId="1" type="noConversion"/>
  </si>
  <si>
    <t>Pseudoalteromonas spongiae</t>
    <phoneticPr fontId="1" type="noConversion"/>
  </si>
  <si>
    <t>#8FBD77FF</t>
  </si>
  <si>
    <t>HQB-39</t>
    <phoneticPr fontId="1" type="noConversion"/>
  </si>
  <si>
    <t>BBSC_s</t>
    <phoneticPr fontId="1" type="noConversion"/>
  </si>
  <si>
    <t>Shewanella electrodiphila</t>
    <phoneticPr fontId="1" type="noConversion"/>
  </si>
  <si>
    <t>Marinomonas posidonica</t>
    <phoneticPr fontId="1" type="noConversion"/>
  </si>
  <si>
    <t>#33691EFF</t>
  </si>
  <si>
    <t>HQB-70</t>
    <phoneticPr fontId="1" type="noConversion"/>
  </si>
  <si>
    <t>Thalassotalea profundi</t>
    <phoneticPr fontId="1" type="noConversion"/>
  </si>
  <si>
    <t>#8BC34AFF</t>
  </si>
  <si>
    <t>Pseudoalteromonas distincta</t>
    <phoneticPr fontId="1" type="noConversion"/>
  </si>
  <si>
    <t>HQB-76</t>
    <phoneticPr fontId="1" type="noConversion"/>
  </si>
  <si>
    <t>Shewanella colwelliana</t>
    <phoneticPr fontId="1" type="noConversion"/>
  </si>
  <si>
    <t>Shewanella waksmanii</t>
    <phoneticPr fontId="1" type="noConversion"/>
  </si>
  <si>
    <t>Shewanella maritima</t>
    <phoneticPr fontId="1" type="noConversion"/>
  </si>
  <si>
    <t>HQB-90</t>
    <phoneticPr fontId="1" type="noConversion"/>
  </si>
  <si>
    <t>Shewanella atlantica</t>
    <phoneticPr fontId="1" type="noConversion"/>
  </si>
  <si>
    <t>HQB-91</t>
    <phoneticPr fontId="1" type="noConversion"/>
  </si>
  <si>
    <t>Aliivibrio fischeri</t>
    <phoneticPr fontId="1" type="noConversion"/>
  </si>
  <si>
    <t>Cytobacillus oceanisediminis</t>
    <phoneticPr fontId="1" type="noConversion"/>
  </si>
  <si>
    <t>HQB-99</t>
    <phoneticPr fontId="1" type="noConversion"/>
  </si>
  <si>
    <t>Priestia aryabhattai</t>
  </si>
  <si>
    <t>Pseudomonas putida</t>
    <phoneticPr fontId="1" type="noConversion"/>
  </si>
  <si>
    <t>#84AD83FF</t>
  </si>
  <si>
    <t>HQB-110</t>
    <phoneticPr fontId="1" type="noConversion"/>
  </si>
  <si>
    <t>Thalassotalea litorea</t>
    <phoneticPr fontId="1" type="noConversion"/>
  </si>
  <si>
    <t>Vibrio profundi</t>
    <phoneticPr fontId="1" type="noConversion"/>
  </si>
  <si>
    <t>HQB-114</t>
    <phoneticPr fontId="1" type="noConversion"/>
  </si>
  <si>
    <t>Vibrio astriarenae</t>
    <phoneticPr fontId="1" type="noConversion"/>
  </si>
  <si>
    <t>Alkalihalobacillus hwajinpoensis</t>
    <phoneticPr fontId="1" type="noConversion"/>
  </si>
  <si>
    <t>HQB-123</t>
    <phoneticPr fontId="1" type="noConversion"/>
  </si>
  <si>
    <t>Staphylococcus warneri</t>
    <phoneticPr fontId="1" type="noConversion"/>
  </si>
  <si>
    <t>#F29F05FF</t>
  </si>
  <si>
    <t>HQB-127</t>
    <phoneticPr fontId="1" type="noConversion"/>
  </si>
  <si>
    <t>Bacillus altitudinis</t>
    <phoneticPr fontId="1" type="noConversion"/>
  </si>
  <si>
    <t>Shewanella schlegeliana</t>
    <phoneticPr fontId="1" type="noConversion"/>
  </si>
  <si>
    <t>HQB-138</t>
    <phoneticPr fontId="1" type="noConversion"/>
  </si>
  <si>
    <t>Metabacillus halosaccharovorans</t>
    <phoneticPr fontId="1" type="noConversion"/>
  </si>
  <si>
    <t>HQB-150</t>
    <phoneticPr fontId="1" type="noConversion"/>
  </si>
  <si>
    <t>Thaumasiovibrio sp.</t>
    <phoneticPr fontId="1" type="noConversion"/>
  </si>
  <si>
    <t>Sulfitobacter faviae</t>
    <phoneticPr fontId="1" type="noConversion"/>
  </si>
  <si>
    <t>#00CD00</t>
  </si>
  <si>
    <t>Alphaproteobacteria</t>
    <phoneticPr fontId="1" type="noConversion"/>
  </si>
  <si>
    <t>HQ336491_s</t>
    <phoneticPr fontId="1" type="noConversion"/>
  </si>
  <si>
    <t>Shewanella gelidii</t>
    <phoneticPr fontId="1" type="noConversion"/>
  </si>
  <si>
    <t>HQB-171</t>
    <phoneticPr fontId="1" type="noConversion"/>
  </si>
  <si>
    <t>Vibrio hepatarius</t>
    <phoneticPr fontId="1" type="noConversion"/>
  </si>
  <si>
    <t>Alteromonas gracilis</t>
    <phoneticPr fontId="1" type="noConversion"/>
  </si>
  <si>
    <t>#AED581FF</t>
  </si>
  <si>
    <t>HQB-174</t>
    <phoneticPr fontId="1" type="noConversion"/>
  </si>
  <si>
    <t>Vibrio campbellii</t>
    <phoneticPr fontId="1" type="noConversion"/>
  </si>
  <si>
    <t>Yoonia maritima</t>
    <phoneticPr fontId="1" type="noConversion"/>
  </si>
  <si>
    <t>Parasphingorhabdus flavimaris</t>
    <phoneticPr fontId="1" type="noConversion"/>
  </si>
  <si>
    <t>#00CD66</t>
  </si>
  <si>
    <t>Lacinutrix undariae</t>
    <phoneticPr fontId="1" type="noConversion"/>
  </si>
  <si>
    <t>#4F94CD</t>
  </si>
  <si>
    <t>HQB-181</t>
    <phoneticPr fontId="1" type="noConversion"/>
  </si>
  <si>
    <t>Halobacillus trueperi</t>
    <phoneticPr fontId="1" type="noConversion"/>
  </si>
  <si>
    <t>Pseudoalteromonas atlantica</t>
    <phoneticPr fontId="1" type="noConversion"/>
  </si>
  <si>
    <t>Bacillus pacificus</t>
    <phoneticPr fontId="1" type="noConversion"/>
  </si>
  <si>
    <t>Rheinheimera baltica</t>
    <phoneticPr fontId="1" type="noConversion"/>
  </si>
  <si>
    <t>Alishewanella</t>
    <phoneticPr fontId="6" type="noConversion"/>
  </si>
  <si>
    <t>#C5E1A5FF</t>
  </si>
  <si>
    <t>Salinimonas iocasae</t>
    <phoneticPr fontId="1" type="noConversion"/>
  </si>
  <si>
    <t>Paenisporosarcina quisquiliarum</t>
    <phoneticPr fontId="1" type="noConversion"/>
  </si>
  <si>
    <t>#F28705FF</t>
  </si>
  <si>
    <t>Paracoccus marcusii</t>
    <phoneticPr fontId="1" type="noConversion"/>
  </si>
  <si>
    <t>Loktanella salsilacus</t>
    <phoneticPr fontId="1" type="noConversion"/>
  </si>
  <si>
    <t>Marinobacter nauticus</t>
    <phoneticPr fontId="1" type="noConversion"/>
  </si>
  <si>
    <t>Proteobacteria</t>
    <phoneticPr fontId="1" type="noConversion"/>
  </si>
  <si>
    <t>Marinobacteraceae</t>
  </si>
  <si>
    <t>Marinobacter</t>
    <phoneticPr fontId="1" type="noConversion"/>
  </si>
  <si>
    <t>#689F38FF</t>
  </si>
  <si>
    <t>Litoreibacter albidus</t>
    <phoneticPr fontId="1" type="noConversion"/>
  </si>
  <si>
    <t>Sulfitobacter donghicola</t>
    <phoneticPr fontId="1" type="noConversion"/>
  </si>
  <si>
    <t>Pseudoclavibacter helvolus</t>
    <phoneticPr fontId="1" type="noConversion"/>
  </si>
  <si>
    <t>#EEE685</t>
  </si>
  <si>
    <t>#AFB42BFF</t>
  </si>
  <si>
    <t>Brachybacterium vulturis</t>
    <phoneticPr fontId="1" type="noConversion"/>
  </si>
  <si>
    <t>#9E9D24FF</t>
  </si>
  <si>
    <t>Vibrio atypicus</t>
    <phoneticPr fontId="1" type="noConversion"/>
  </si>
  <si>
    <t>Neptunomonas phycophila</t>
    <phoneticPr fontId="1" type="noConversion"/>
  </si>
  <si>
    <t>Postechiella marina</t>
    <phoneticPr fontId="1" type="noConversion"/>
  </si>
  <si>
    <t>Psychrobacter nivimaris</t>
    <phoneticPr fontId="1" type="noConversion"/>
  </si>
  <si>
    <t>#558B2FFF</t>
  </si>
  <si>
    <t>Psychrobacter piscatorii</t>
    <phoneticPr fontId="1" type="noConversion"/>
  </si>
  <si>
    <t>Saccharospirillum alexandrii</t>
    <phoneticPr fontId="1" type="noConversion"/>
  </si>
  <si>
    <t>#779D8DFF</t>
  </si>
  <si>
    <t>Enterovibrio calviensis</t>
    <phoneticPr fontId="1" type="noConversion"/>
  </si>
  <si>
    <t>Planococcus donghaensis</t>
    <phoneticPr fontId="1" type="noConversion"/>
  </si>
  <si>
    <t>Marinagarivorans algicola</t>
    <phoneticPr fontId="1" type="noConversion"/>
  </si>
  <si>
    <t>#9CCC65FF</t>
  </si>
  <si>
    <t>Pseudomonas laoshanensis</t>
    <phoneticPr fontId="1" type="noConversion"/>
  </si>
  <si>
    <t>JQEC_s</t>
    <phoneticPr fontId="1" type="noConversion"/>
  </si>
  <si>
    <t>Microbacterium foliorum</t>
    <phoneticPr fontId="1" type="noConversion"/>
  </si>
  <si>
    <t>HQB-458</t>
    <phoneticPr fontId="1" type="noConversion"/>
  </si>
  <si>
    <t>Rhodococcus sovatensis</t>
    <phoneticPr fontId="1" type="noConversion"/>
  </si>
  <si>
    <t>#DCE775FF</t>
  </si>
  <si>
    <t>Arthrobacter bussei</t>
    <phoneticPr fontId="1" type="noConversion"/>
  </si>
  <si>
    <t>#C0CA33FF</t>
  </si>
  <si>
    <t>HQB-465</t>
    <phoneticPr fontId="1" type="noConversion"/>
  </si>
  <si>
    <t>Arenivirga flava</t>
    <phoneticPr fontId="1" type="noConversion"/>
  </si>
  <si>
    <t>Photobacterium piscicola</t>
    <phoneticPr fontId="1" type="noConversion"/>
  </si>
  <si>
    <t>MRYB_s</t>
    <phoneticPr fontId="1" type="noConversion"/>
  </si>
  <si>
    <t>山大</t>
  </si>
  <si>
    <t>Woeseia oceani</t>
    <phoneticPr fontId="1" type="noConversion"/>
  </si>
  <si>
    <t xml:space="preserve">Niallia oryzisoli </t>
    <phoneticPr fontId="1" type="noConversion"/>
  </si>
  <si>
    <t>Pseudomonas alcaligenes</t>
    <phoneticPr fontId="1" type="noConversion"/>
  </si>
  <si>
    <t>Lactococcus chungangensis</t>
    <phoneticPr fontId="1" type="noConversion"/>
  </si>
  <si>
    <t>#F2B705FF</t>
  </si>
  <si>
    <t>Galactobacter valiniphilus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</si>
</sst>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Calibri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9"/>
      <name val="Times New Roman"/>
      <family val="2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10"/>
  <sheetViews>
    <sheetView topLeftCell="A91" zoomScaleNormal="100" workbookViewId="0">
      <selection sqref="A1:XFD96"/>
    </sheetView>
  </sheetViews>
  <sheetFormatPr defaultRowHeight="13.9"/>
  <cols>
    <col min="1" max="1" width="34.73046875" customWidth="1"/>
    <col min="2" max="2" width="16" customWidth="1"/>
  </cols>
  <sheetData>
    <row r="1" spans="1:77">
      <c r="A1" t="s">
        <v>0</v>
      </c>
      <c r="B1" t="s">
        <v>272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</row>
    <row r="2" spans="1:77">
      <c r="A2" t="s">
        <v>88</v>
      </c>
      <c r="B2" s="1" t="s">
        <v>278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</row>
    <row r="3" spans="1:77">
      <c r="A3" t="s">
        <v>92</v>
      </c>
      <c r="B3" s="1" t="s">
        <v>278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</row>
    <row r="4" spans="1:77">
      <c r="A4" t="s">
        <v>96</v>
      </c>
      <c r="B4" s="1" t="s">
        <v>278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</row>
    <row r="5" spans="1:77">
      <c r="A5" t="s">
        <v>97</v>
      </c>
      <c r="B5" s="1" t="s">
        <v>278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</row>
    <row r="6" spans="1:77">
      <c r="A6" t="s">
        <v>123</v>
      </c>
      <c r="B6" s="1" t="s">
        <v>278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</row>
    <row r="7" spans="1:77">
      <c r="A7" t="s">
        <v>126</v>
      </c>
      <c r="B7" s="1" t="s">
        <v>278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0</v>
      </c>
      <c r="BW7">
        <v>1</v>
      </c>
      <c r="BX7">
        <v>1</v>
      </c>
      <c r="BY7">
        <v>1</v>
      </c>
    </row>
    <row r="8" spans="1:77">
      <c r="A8" t="s">
        <v>130</v>
      </c>
      <c r="B8" s="1" t="s">
        <v>278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1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1</v>
      </c>
      <c r="BV8">
        <v>0</v>
      </c>
      <c r="BW8">
        <v>1</v>
      </c>
      <c r="BX8">
        <v>1</v>
      </c>
      <c r="BY8">
        <v>1</v>
      </c>
    </row>
    <row r="9" spans="1:77">
      <c r="A9" t="s">
        <v>155</v>
      </c>
      <c r="B9" s="1" t="s">
        <v>278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</row>
    <row r="10" spans="1:77">
      <c r="A10" t="s">
        <v>156</v>
      </c>
      <c r="B10" s="1" t="s">
        <v>278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</row>
    <row r="11" spans="1:77">
      <c r="A11" t="s">
        <v>159</v>
      </c>
      <c r="B11" s="1" t="s">
        <v>278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</row>
    <row r="12" spans="1:77">
      <c r="A12" t="s">
        <v>288</v>
      </c>
      <c r="B12" s="1" t="s">
        <v>278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</row>
    <row r="13" spans="1:77">
      <c r="A13" t="s">
        <v>172</v>
      </c>
      <c r="B13" s="1" t="s">
        <v>278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</row>
    <row r="14" spans="1:77">
      <c r="A14" t="s">
        <v>174</v>
      </c>
      <c r="B14" s="1" t="s">
        <v>278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</row>
    <row r="15" spans="1:77">
      <c r="A15" t="s">
        <v>176</v>
      </c>
      <c r="B15" s="1" t="s">
        <v>278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1</v>
      </c>
      <c r="BC15">
        <v>0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1</v>
      </c>
    </row>
    <row r="16" spans="1:77">
      <c r="A16" t="s">
        <v>178</v>
      </c>
      <c r="B16" s="1" t="s">
        <v>278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1</v>
      </c>
      <c r="BY16">
        <v>0</v>
      </c>
    </row>
    <row r="17" spans="1:77">
      <c r="A17" t="s">
        <v>179</v>
      </c>
      <c r="B17" s="1" t="s">
        <v>278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</row>
    <row r="18" spans="1:77">
      <c r="A18" t="s">
        <v>181</v>
      </c>
      <c r="B18" s="1" t="s">
        <v>278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1</v>
      </c>
      <c r="BV18">
        <v>1</v>
      </c>
      <c r="BW18">
        <v>1</v>
      </c>
      <c r="BX18">
        <v>1</v>
      </c>
      <c r="BY18">
        <v>1</v>
      </c>
    </row>
    <row r="19" spans="1:77">
      <c r="A19" t="s">
        <v>183</v>
      </c>
      <c r="B19" s="1" t="s">
        <v>278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</row>
    <row r="20" spans="1:77">
      <c r="A20" t="s">
        <v>185</v>
      </c>
      <c r="B20" s="1" t="s">
        <v>278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1</v>
      </c>
      <c r="BG20">
        <v>0</v>
      </c>
      <c r="BH20">
        <v>1</v>
      </c>
      <c r="BI20">
        <v>1</v>
      </c>
      <c r="BJ20">
        <v>1</v>
      </c>
      <c r="BK20">
        <v>0</v>
      </c>
      <c r="BL20">
        <v>1</v>
      </c>
      <c r="BM20">
        <v>1</v>
      </c>
      <c r="BN20">
        <v>1</v>
      </c>
      <c r="BO20">
        <v>0</v>
      </c>
      <c r="BP20">
        <v>0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</row>
    <row r="21" spans="1:77">
      <c r="A21" t="s">
        <v>186</v>
      </c>
      <c r="B21" s="1" t="s">
        <v>278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0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</row>
    <row r="22" spans="1:77">
      <c r="A22" t="s">
        <v>289</v>
      </c>
      <c r="B22" s="1" t="s">
        <v>278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</row>
    <row r="23" spans="1:77">
      <c r="A23" t="s">
        <v>187</v>
      </c>
      <c r="B23" s="1" t="s">
        <v>278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</row>
    <row r="24" spans="1:77">
      <c r="A24" t="s">
        <v>188</v>
      </c>
      <c r="B24" s="1" t="s">
        <v>278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</row>
    <row r="25" spans="1:77">
      <c r="A25" t="s">
        <v>189</v>
      </c>
      <c r="B25" s="1" t="s">
        <v>278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</row>
    <row r="26" spans="1:77">
      <c r="A26" t="s">
        <v>194</v>
      </c>
      <c r="B26" s="1" t="s">
        <v>278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</row>
    <row r="27" spans="1:77">
      <c r="A27" t="s">
        <v>196</v>
      </c>
      <c r="B27" s="1" t="s">
        <v>278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</row>
    <row r="28" spans="1:77">
      <c r="A28" t="s">
        <v>207</v>
      </c>
      <c r="B28" s="1" t="s">
        <v>278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</row>
    <row r="29" spans="1:77">
      <c r="A29" t="s">
        <v>224</v>
      </c>
      <c r="B29" t="s">
        <v>278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</row>
    <row r="30" spans="1:77">
      <c r="A30" t="s">
        <v>227</v>
      </c>
      <c r="B30" t="s">
        <v>278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</row>
    <row r="31" spans="1:77">
      <c r="A31" t="s">
        <v>241</v>
      </c>
      <c r="B31" t="s">
        <v>278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</row>
    <row r="32" spans="1:77">
      <c r="A32" t="s">
        <v>255</v>
      </c>
      <c r="B32" t="s">
        <v>278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1</v>
      </c>
      <c r="BW32">
        <v>1</v>
      </c>
      <c r="BX32">
        <v>0</v>
      </c>
      <c r="BY32">
        <v>0</v>
      </c>
    </row>
    <row r="33" spans="1:77">
      <c r="A33" t="s">
        <v>258</v>
      </c>
      <c r="B33" t="s">
        <v>278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</row>
    <row r="34" spans="1:77">
      <c r="A34" t="s">
        <v>260</v>
      </c>
      <c r="B34" t="s">
        <v>278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</row>
    <row r="35" spans="1:77">
      <c r="A35" t="s">
        <v>265</v>
      </c>
      <c r="B35" t="s">
        <v>278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</row>
    <row r="36" spans="1:77">
      <c r="A36" t="s">
        <v>273</v>
      </c>
      <c r="B36" t="s">
        <v>276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</row>
    <row r="37" spans="1:77">
      <c r="A37" t="s">
        <v>79</v>
      </c>
      <c r="B37" t="s">
        <v>274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</row>
    <row r="38" spans="1:77">
      <c r="A38" t="s">
        <v>83</v>
      </c>
      <c r="B38" t="s">
        <v>274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0</v>
      </c>
    </row>
    <row r="39" spans="1:77">
      <c r="A39" t="s">
        <v>103</v>
      </c>
      <c r="B39" t="s">
        <v>274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1</v>
      </c>
      <c r="AW39">
        <v>1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1</v>
      </c>
      <c r="BR39">
        <v>0</v>
      </c>
      <c r="BS39">
        <v>0</v>
      </c>
      <c r="BT39">
        <v>1</v>
      </c>
      <c r="BU39">
        <v>1</v>
      </c>
      <c r="BV39">
        <v>0</v>
      </c>
      <c r="BW39">
        <v>1</v>
      </c>
      <c r="BX39">
        <v>1</v>
      </c>
      <c r="BY39">
        <v>0</v>
      </c>
    </row>
    <row r="40" spans="1:77">
      <c r="A40" t="s">
        <v>136</v>
      </c>
      <c r="B40" t="s">
        <v>274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1</v>
      </c>
      <c r="AA40">
        <v>0</v>
      </c>
      <c r="AB40">
        <v>1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1</v>
      </c>
      <c r="BM40">
        <v>1</v>
      </c>
      <c r="BN40">
        <v>0</v>
      </c>
      <c r="BO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0</v>
      </c>
      <c r="BW40">
        <v>1</v>
      </c>
      <c r="BX40">
        <v>0</v>
      </c>
      <c r="BY40">
        <v>0</v>
      </c>
    </row>
    <row r="41" spans="1:77">
      <c r="A41" t="s">
        <v>142</v>
      </c>
      <c r="B41" t="s">
        <v>274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0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</row>
    <row r="42" spans="1:77">
      <c r="A42" t="s">
        <v>165</v>
      </c>
      <c r="B42" t="s">
        <v>274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</row>
    <row r="43" spans="1:77">
      <c r="A43" t="s">
        <v>228</v>
      </c>
      <c r="B43" t="s">
        <v>274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0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1</v>
      </c>
      <c r="AW43">
        <v>1</v>
      </c>
      <c r="AX43">
        <v>0</v>
      </c>
      <c r="AY43">
        <v>1</v>
      </c>
      <c r="AZ43">
        <v>0</v>
      </c>
      <c r="BA43">
        <v>1</v>
      </c>
      <c r="BB43">
        <v>1</v>
      </c>
      <c r="BC43">
        <v>0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1</v>
      </c>
      <c r="BQ43">
        <v>1</v>
      </c>
      <c r="BR43">
        <v>1</v>
      </c>
      <c r="BS43">
        <v>0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</row>
    <row r="44" spans="1:77">
      <c r="A44" t="s">
        <v>91</v>
      </c>
      <c r="B44" s="1" t="s">
        <v>281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</row>
    <row r="45" spans="1:77">
      <c r="A45" t="s">
        <v>127</v>
      </c>
      <c r="B45" s="1" t="s">
        <v>281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</row>
    <row r="46" spans="1:77">
      <c r="A46" t="s">
        <v>129</v>
      </c>
      <c r="B46" s="1" t="s">
        <v>281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1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1</v>
      </c>
    </row>
    <row r="47" spans="1:77">
      <c r="A47" t="s">
        <v>282</v>
      </c>
      <c r="B47" s="1" t="s">
        <v>281</v>
      </c>
      <c r="C47">
        <v>0</v>
      </c>
      <c r="D47">
        <v>1</v>
      </c>
      <c r="E47">
        <v>1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1</v>
      </c>
      <c r="BC47">
        <v>0</v>
      </c>
      <c r="BD47">
        <v>0</v>
      </c>
      <c r="BE47">
        <v>1</v>
      </c>
      <c r="BF47">
        <v>1</v>
      </c>
      <c r="BG47">
        <v>1</v>
      </c>
      <c r="BH47">
        <v>0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1</v>
      </c>
      <c r="BR47">
        <v>0</v>
      </c>
      <c r="BS47">
        <v>1</v>
      </c>
      <c r="BT47">
        <v>1</v>
      </c>
      <c r="BU47">
        <v>1</v>
      </c>
      <c r="BV47">
        <v>0</v>
      </c>
      <c r="BW47">
        <v>1</v>
      </c>
      <c r="BX47">
        <v>1</v>
      </c>
      <c r="BY47">
        <v>1</v>
      </c>
    </row>
    <row r="48" spans="1:77">
      <c r="A48" t="s">
        <v>284</v>
      </c>
      <c r="B48" s="1" t="s">
        <v>281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</row>
    <row r="49" spans="1:77">
      <c r="A49" t="s">
        <v>285</v>
      </c>
      <c r="B49" s="1" t="s">
        <v>281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</row>
    <row r="50" spans="1:77">
      <c r="A50" t="s">
        <v>286</v>
      </c>
      <c r="B50" s="1" t="s">
        <v>281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0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1</v>
      </c>
      <c r="BY50">
        <v>1</v>
      </c>
    </row>
    <row r="51" spans="1:77">
      <c r="A51" t="s">
        <v>143</v>
      </c>
      <c r="B51" s="1" t="s">
        <v>281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</row>
    <row r="52" spans="1:77">
      <c r="A52" t="s">
        <v>144</v>
      </c>
      <c r="B52" s="1" t="s">
        <v>281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</row>
    <row r="53" spans="1:77">
      <c r="A53" t="s">
        <v>146</v>
      </c>
      <c r="B53" s="1" t="s">
        <v>281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</row>
    <row r="54" spans="1:77">
      <c r="A54" t="s">
        <v>152</v>
      </c>
      <c r="B54" s="1" t="s">
        <v>281</v>
      </c>
      <c r="C54">
        <v>1</v>
      </c>
      <c r="D54">
        <v>1</v>
      </c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0</v>
      </c>
      <c r="BI54">
        <v>1</v>
      </c>
      <c r="BJ54">
        <v>0</v>
      </c>
      <c r="BK54">
        <v>1</v>
      </c>
      <c r="BL54">
        <v>1</v>
      </c>
      <c r="BM54">
        <v>1</v>
      </c>
      <c r="BN54">
        <v>0</v>
      </c>
      <c r="BO54">
        <v>1</v>
      </c>
      <c r="BP54">
        <v>1</v>
      </c>
      <c r="BQ54">
        <v>1</v>
      </c>
      <c r="BR54">
        <v>0</v>
      </c>
      <c r="BS54">
        <v>1</v>
      </c>
      <c r="BT54">
        <v>1</v>
      </c>
      <c r="BU54">
        <v>1</v>
      </c>
      <c r="BV54">
        <v>0</v>
      </c>
      <c r="BW54">
        <v>1</v>
      </c>
      <c r="BX54">
        <v>1</v>
      </c>
      <c r="BY54">
        <v>1</v>
      </c>
    </row>
    <row r="55" spans="1:77">
      <c r="A55" t="s">
        <v>153</v>
      </c>
      <c r="B55" s="1" t="s">
        <v>281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</row>
    <row r="56" spans="1:77">
      <c r="A56" t="s">
        <v>170</v>
      </c>
      <c r="B56" s="1" t="s">
        <v>281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</row>
    <row r="57" spans="1:77">
      <c r="A57" t="s">
        <v>175</v>
      </c>
      <c r="B57" s="1" t="s">
        <v>281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</row>
    <row r="58" spans="1:77">
      <c r="A58" t="s">
        <v>290</v>
      </c>
      <c r="B58" s="1" t="s">
        <v>281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</row>
    <row r="59" spans="1:77">
      <c r="A59" t="s">
        <v>204</v>
      </c>
      <c r="B59" s="1" t="s">
        <v>281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</row>
    <row r="60" spans="1:77">
      <c r="A60" t="s">
        <v>234</v>
      </c>
      <c r="B60" s="1" t="s">
        <v>281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</row>
    <row r="61" spans="1:77">
      <c r="A61" t="s">
        <v>237</v>
      </c>
      <c r="B61" t="s">
        <v>281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</row>
    <row r="62" spans="1:77">
      <c r="A62" t="s">
        <v>269</v>
      </c>
      <c r="B62" t="s">
        <v>281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</row>
    <row r="63" spans="1:77">
      <c r="A63" t="s">
        <v>270</v>
      </c>
      <c r="B63" t="s">
        <v>281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</row>
    <row r="64" spans="1:77">
      <c r="A64" t="s">
        <v>76</v>
      </c>
      <c r="B64" t="s">
        <v>275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1</v>
      </c>
      <c r="AP64">
        <v>0</v>
      </c>
      <c r="AQ64">
        <v>0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0</v>
      </c>
      <c r="BH64">
        <v>0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0</v>
      </c>
      <c r="BP64">
        <v>0</v>
      </c>
      <c r="BQ64">
        <v>1</v>
      </c>
      <c r="BR64">
        <v>0</v>
      </c>
      <c r="BS64">
        <v>1</v>
      </c>
      <c r="BT64">
        <v>1</v>
      </c>
      <c r="BU64">
        <v>1</v>
      </c>
      <c r="BV64">
        <v>0</v>
      </c>
      <c r="BW64">
        <v>1</v>
      </c>
      <c r="BX64">
        <v>1</v>
      </c>
      <c r="BY64">
        <v>1</v>
      </c>
    </row>
    <row r="65" spans="1:77">
      <c r="A65" t="s">
        <v>77</v>
      </c>
      <c r="B65" t="s">
        <v>275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0</v>
      </c>
      <c r="BH65">
        <v>0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0</v>
      </c>
      <c r="BP65">
        <v>0</v>
      </c>
      <c r="BQ65">
        <v>1</v>
      </c>
      <c r="BR65">
        <v>0</v>
      </c>
      <c r="BS65">
        <v>1</v>
      </c>
      <c r="BT65">
        <v>1</v>
      </c>
      <c r="BU65">
        <v>1</v>
      </c>
      <c r="BV65">
        <v>0</v>
      </c>
      <c r="BW65">
        <v>1</v>
      </c>
      <c r="BX65">
        <v>1</v>
      </c>
      <c r="BY65">
        <v>1</v>
      </c>
    </row>
    <row r="66" spans="1:77">
      <c r="A66" t="s">
        <v>82</v>
      </c>
      <c r="B66" t="s">
        <v>275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</row>
    <row r="67" spans="1:77">
      <c r="A67" t="s">
        <v>86</v>
      </c>
      <c r="B67" t="s">
        <v>275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</row>
    <row r="68" spans="1:77">
      <c r="A68" t="s">
        <v>90</v>
      </c>
      <c r="B68" t="s">
        <v>275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</row>
    <row r="69" spans="1:77">
      <c r="A69" t="s">
        <v>95</v>
      </c>
      <c r="B69" t="s">
        <v>275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1</v>
      </c>
      <c r="BI69">
        <v>1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1</v>
      </c>
    </row>
    <row r="70" spans="1:77">
      <c r="A70" t="s">
        <v>100</v>
      </c>
      <c r="B70" t="s">
        <v>275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</row>
    <row r="71" spans="1:77">
      <c r="A71" t="s">
        <v>106</v>
      </c>
      <c r="B71" t="s">
        <v>275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</row>
    <row r="72" spans="1:77">
      <c r="A72" t="s">
        <v>112</v>
      </c>
      <c r="B72" t="s">
        <v>275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1</v>
      </c>
      <c r="L72">
        <v>0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0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1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0</v>
      </c>
      <c r="BL72">
        <v>1</v>
      </c>
      <c r="BM72">
        <v>1</v>
      </c>
      <c r="BN72">
        <v>1</v>
      </c>
      <c r="BO72">
        <v>0</v>
      </c>
      <c r="BP72">
        <v>1</v>
      </c>
      <c r="BQ72">
        <v>1</v>
      </c>
      <c r="BR72">
        <v>1</v>
      </c>
      <c r="BS72">
        <v>0</v>
      </c>
      <c r="BT72">
        <v>1</v>
      </c>
      <c r="BU72">
        <v>1</v>
      </c>
      <c r="BV72">
        <v>0</v>
      </c>
      <c r="BW72">
        <v>0</v>
      </c>
      <c r="BX72">
        <v>0</v>
      </c>
      <c r="BY72">
        <v>1</v>
      </c>
    </row>
    <row r="73" spans="1:77">
      <c r="A73" t="s">
        <v>118</v>
      </c>
      <c r="B73" t="s">
        <v>275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</row>
    <row r="74" spans="1:77">
      <c r="A74" t="s">
        <v>137</v>
      </c>
      <c r="B74" t="s">
        <v>275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1</v>
      </c>
      <c r="S74">
        <v>0</v>
      </c>
      <c r="T74">
        <v>0</v>
      </c>
      <c r="U74">
        <v>1</v>
      </c>
      <c r="V74">
        <v>1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1</v>
      </c>
      <c r="BA74">
        <v>1</v>
      </c>
      <c r="BB74">
        <v>1</v>
      </c>
      <c r="BC74">
        <v>0</v>
      </c>
      <c r="BD74">
        <v>1</v>
      </c>
      <c r="BE74">
        <v>1</v>
      </c>
      <c r="BF74">
        <v>1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</row>
    <row r="75" spans="1:77">
      <c r="A75" t="s">
        <v>157</v>
      </c>
      <c r="B75" t="s">
        <v>275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</row>
    <row r="76" spans="1:77">
      <c r="A76" t="s">
        <v>164</v>
      </c>
      <c r="B76" t="s">
        <v>275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</row>
    <row r="77" spans="1:77">
      <c r="A77" t="s">
        <v>177</v>
      </c>
      <c r="B77" t="s">
        <v>275</v>
      </c>
      <c r="C77">
        <v>1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1</v>
      </c>
      <c r="R77">
        <v>0</v>
      </c>
      <c r="S77">
        <v>1</v>
      </c>
      <c r="T77">
        <v>0</v>
      </c>
      <c r="U77">
        <v>0</v>
      </c>
      <c r="V77">
        <v>0</v>
      </c>
      <c r="W77">
        <v>1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1</v>
      </c>
      <c r="BV77">
        <v>0</v>
      </c>
      <c r="BW77">
        <v>1</v>
      </c>
      <c r="BX77">
        <v>1</v>
      </c>
      <c r="BY77">
        <v>1</v>
      </c>
    </row>
    <row r="78" spans="1:77">
      <c r="A78" t="s">
        <v>222</v>
      </c>
      <c r="B78" t="s">
        <v>275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</row>
    <row r="79" spans="1:77">
      <c r="A79" t="s">
        <v>243</v>
      </c>
      <c r="B79" t="s">
        <v>275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</row>
    <row r="80" spans="1:77">
      <c r="A80" t="s">
        <v>108</v>
      </c>
      <c r="B80" t="s">
        <v>280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</row>
    <row r="81" spans="1:77">
      <c r="A81" t="s">
        <v>192</v>
      </c>
      <c r="B81" s="1" t="s">
        <v>280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0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</row>
    <row r="82" spans="1:77">
      <c r="A82" t="s">
        <v>200</v>
      </c>
      <c r="B82" s="1" t="s">
        <v>280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0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</row>
    <row r="83" spans="1:77">
      <c r="A83" t="s">
        <v>202</v>
      </c>
      <c r="B83" s="1" t="s">
        <v>280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</row>
    <row r="84" spans="1:77">
      <c r="A84" t="s">
        <v>205</v>
      </c>
      <c r="B84" s="1" t="s">
        <v>280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0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</row>
    <row r="85" spans="1:77">
      <c r="A85" t="s">
        <v>232</v>
      </c>
      <c r="B85" t="s">
        <v>280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0</v>
      </c>
      <c r="AO85">
        <v>1</v>
      </c>
      <c r="AP85">
        <v>1</v>
      </c>
      <c r="AQ85">
        <v>0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0</v>
      </c>
      <c r="BP85">
        <v>1</v>
      </c>
      <c r="BQ85">
        <v>1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</row>
    <row r="86" spans="1:77">
      <c r="A86" t="s">
        <v>292</v>
      </c>
      <c r="B86" t="s">
        <v>280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0</v>
      </c>
      <c r="AO86">
        <v>1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0</v>
      </c>
      <c r="BP86">
        <v>1</v>
      </c>
      <c r="BQ86">
        <v>1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</row>
    <row r="87" spans="1:77">
      <c r="A87" t="s">
        <v>247</v>
      </c>
      <c r="B87" t="s">
        <v>280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</row>
    <row r="88" spans="1:77">
      <c r="A88" t="s">
        <v>257</v>
      </c>
      <c r="B88" t="s">
        <v>280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</row>
    <row r="89" spans="1:77">
      <c r="A89" t="s">
        <v>259</v>
      </c>
      <c r="B89" t="s">
        <v>280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0</v>
      </c>
      <c r="S89">
        <v>1</v>
      </c>
      <c r="T89">
        <v>0</v>
      </c>
      <c r="U89">
        <v>1</v>
      </c>
      <c r="V89">
        <v>0</v>
      </c>
      <c r="W89">
        <v>1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0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0</v>
      </c>
      <c r="BK89">
        <v>1</v>
      </c>
      <c r="BL89">
        <v>0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</row>
    <row r="90" spans="1:77">
      <c r="A90" t="s">
        <v>268</v>
      </c>
      <c r="B90" t="s">
        <v>280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</row>
    <row r="91" spans="1:77">
      <c r="A91" t="s">
        <v>99</v>
      </c>
      <c r="B91" t="s">
        <v>287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1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1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1</v>
      </c>
      <c r="BM91">
        <v>0</v>
      </c>
      <c r="BN91">
        <v>0</v>
      </c>
      <c r="BO91">
        <v>0</v>
      </c>
      <c r="BP91">
        <v>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1</v>
      </c>
    </row>
    <row r="92" spans="1:77">
      <c r="A92" t="s">
        <v>101</v>
      </c>
      <c r="B92" t="s">
        <v>287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</row>
    <row r="93" spans="1:77">
      <c r="A93" t="s">
        <v>141</v>
      </c>
      <c r="B93" t="s">
        <v>287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</row>
    <row r="94" spans="1:77">
      <c r="A94" t="s">
        <v>233</v>
      </c>
      <c r="B94" t="s">
        <v>287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</row>
    <row r="95" spans="1:77">
      <c r="A95" t="s">
        <v>236</v>
      </c>
      <c r="B95" t="s">
        <v>287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</row>
    <row r="96" spans="1:77">
      <c r="A96" t="s">
        <v>253</v>
      </c>
      <c r="B96" t="s">
        <v>287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</row>
    <row r="97" spans="1:77">
      <c r="A97" t="s">
        <v>78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</row>
    <row r="98" spans="1:77">
      <c r="A98" t="s">
        <v>80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M98">
        <v>1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0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</row>
    <row r="99" spans="1:77">
      <c r="A99" t="s">
        <v>277</v>
      </c>
      <c r="C99">
        <v>1</v>
      </c>
      <c r="D99">
        <v>0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1</v>
      </c>
      <c r="V99">
        <v>0</v>
      </c>
      <c r="W99">
        <v>1</v>
      </c>
      <c r="X99">
        <v>1</v>
      </c>
      <c r="Y99">
        <v>1</v>
      </c>
      <c r="Z99">
        <v>0</v>
      </c>
      <c r="AA99">
        <v>0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0</v>
      </c>
      <c r="BQ99">
        <v>1</v>
      </c>
      <c r="BR99">
        <v>1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1</v>
      </c>
    </row>
    <row r="100" spans="1:77">
      <c r="A100" t="s">
        <v>81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0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0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0</v>
      </c>
      <c r="BN100">
        <v>1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1</v>
      </c>
      <c r="BX100">
        <v>1</v>
      </c>
      <c r="BY100">
        <v>1</v>
      </c>
    </row>
    <row r="101" spans="1:77">
      <c r="A101" t="s">
        <v>84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</row>
    <row r="102" spans="1:77">
      <c r="A102" t="s">
        <v>85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</row>
    <row r="103" spans="1:77">
      <c r="A103" t="s">
        <v>87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1</v>
      </c>
      <c r="BE103">
        <v>0</v>
      </c>
      <c r="BF103">
        <v>1</v>
      </c>
      <c r="BG103">
        <v>0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0</v>
      </c>
      <c r="BO103">
        <v>0</v>
      </c>
      <c r="BP103">
        <v>0</v>
      </c>
      <c r="BQ103">
        <v>1</v>
      </c>
      <c r="BR103">
        <v>0</v>
      </c>
      <c r="BS103">
        <v>0</v>
      </c>
      <c r="BT103">
        <v>1</v>
      </c>
      <c r="BU103">
        <v>1</v>
      </c>
      <c r="BV103">
        <v>0</v>
      </c>
      <c r="BW103">
        <v>0</v>
      </c>
      <c r="BX103">
        <v>1</v>
      </c>
      <c r="BY103">
        <v>1</v>
      </c>
    </row>
    <row r="104" spans="1:77">
      <c r="A104" t="s">
        <v>89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1</v>
      </c>
      <c r="Z104">
        <v>1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1</v>
      </c>
      <c r="AZ104">
        <v>0</v>
      </c>
      <c r="BA104">
        <v>1</v>
      </c>
      <c r="BB104">
        <v>0</v>
      </c>
      <c r="BC104">
        <v>0</v>
      </c>
      <c r="BD104">
        <v>1</v>
      </c>
      <c r="BE104">
        <v>1</v>
      </c>
      <c r="BF104">
        <v>1</v>
      </c>
      <c r="BG104">
        <v>0</v>
      </c>
      <c r="BH104">
        <v>0</v>
      </c>
      <c r="BI104">
        <v>1</v>
      </c>
      <c r="BJ104">
        <v>1</v>
      </c>
      <c r="BK104">
        <v>0</v>
      </c>
      <c r="BL104">
        <v>1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1</v>
      </c>
      <c r="BX104">
        <v>1</v>
      </c>
      <c r="BY104">
        <v>1</v>
      </c>
    </row>
    <row r="105" spans="1:77">
      <c r="A105" t="s">
        <v>279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1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1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1</v>
      </c>
      <c r="BY105">
        <v>1</v>
      </c>
    </row>
    <row r="106" spans="1:77">
      <c r="A106" t="s">
        <v>93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0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0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0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0</v>
      </c>
      <c r="BW106">
        <v>1</v>
      </c>
      <c r="BX106">
        <v>1</v>
      </c>
      <c r="BY106">
        <v>1</v>
      </c>
    </row>
    <row r="107" spans="1:77">
      <c r="A107" t="s">
        <v>94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</row>
    <row r="108" spans="1:77">
      <c r="A108" t="s">
        <v>98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</row>
    <row r="109" spans="1:77">
      <c r="A109" t="s">
        <v>102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0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0</v>
      </c>
      <c r="AV109">
        <v>1</v>
      </c>
      <c r="AW109">
        <v>1</v>
      </c>
      <c r="AX109">
        <v>1</v>
      </c>
      <c r="AY109">
        <v>1</v>
      </c>
      <c r="AZ109">
        <v>0</v>
      </c>
      <c r="BA109">
        <v>1</v>
      </c>
      <c r="BB109">
        <v>1</v>
      </c>
      <c r="BC109">
        <v>0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0</v>
      </c>
      <c r="BP109">
        <v>1</v>
      </c>
      <c r="BQ109">
        <v>1</v>
      </c>
      <c r="BR109">
        <v>1</v>
      </c>
      <c r="BS109">
        <v>0</v>
      </c>
      <c r="BT109">
        <v>1</v>
      </c>
      <c r="BU109">
        <v>0</v>
      </c>
      <c r="BV109">
        <v>1</v>
      </c>
      <c r="BW109">
        <v>1</v>
      </c>
      <c r="BX109">
        <v>1</v>
      </c>
      <c r="BY109">
        <v>1</v>
      </c>
    </row>
    <row r="110" spans="1:77">
      <c r="A110" t="s">
        <v>104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0</v>
      </c>
      <c r="AX110">
        <v>0</v>
      </c>
      <c r="AY110">
        <v>1</v>
      </c>
      <c r="AZ110">
        <v>1</v>
      </c>
      <c r="BA110">
        <v>1</v>
      </c>
      <c r="BB110">
        <v>1</v>
      </c>
      <c r="BC110">
        <v>0</v>
      </c>
      <c r="BD110">
        <v>1</v>
      </c>
      <c r="BE110">
        <v>1</v>
      </c>
      <c r="BF110">
        <v>1</v>
      </c>
      <c r="BG110">
        <v>1</v>
      </c>
      <c r="BH110">
        <v>0</v>
      </c>
      <c r="BI110">
        <v>1</v>
      </c>
      <c r="BJ110">
        <v>1</v>
      </c>
      <c r="BK110">
        <v>0</v>
      </c>
      <c r="BL110">
        <v>1</v>
      </c>
      <c r="BM110">
        <v>1</v>
      </c>
      <c r="BN110">
        <v>1</v>
      </c>
      <c r="BO110">
        <v>0</v>
      </c>
      <c r="BP110">
        <v>0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0</v>
      </c>
      <c r="BX110">
        <v>1</v>
      </c>
      <c r="BY110">
        <v>1</v>
      </c>
    </row>
    <row r="111" spans="1:77">
      <c r="A111" t="s">
        <v>105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</row>
    <row r="112" spans="1:77">
      <c r="A112" t="s">
        <v>107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0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</row>
    <row r="113" spans="1:77">
      <c r="A113" t="s">
        <v>109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1</v>
      </c>
      <c r="T113">
        <v>0</v>
      </c>
      <c r="U113">
        <v>1</v>
      </c>
      <c r="V113">
        <v>0</v>
      </c>
      <c r="W113">
        <v>1</v>
      </c>
      <c r="X113">
        <v>0</v>
      </c>
      <c r="Y113">
        <v>1</v>
      </c>
      <c r="Z113">
        <v>1</v>
      </c>
      <c r="AA113">
        <v>1</v>
      </c>
      <c r="AB113">
        <v>0</v>
      </c>
      <c r="AC113">
        <v>1</v>
      </c>
      <c r="AD113">
        <v>0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1</v>
      </c>
      <c r="BE113">
        <v>1</v>
      </c>
      <c r="BF113">
        <v>1</v>
      </c>
      <c r="BG113">
        <v>0</v>
      </c>
      <c r="BH113">
        <v>0</v>
      </c>
      <c r="BI113">
        <v>1</v>
      </c>
      <c r="BJ113">
        <v>0</v>
      </c>
      <c r="BK113">
        <v>0</v>
      </c>
      <c r="BL113">
        <v>1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0</v>
      </c>
      <c r="BW113">
        <v>1</v>
      </c>
      <c r="BX113">
        <v>1</v>
      </c>
      <c r="BY113">
        <v>1</v>
      </c>
    </row>
    <row r="114" spans="1:77">
      <c r="A114" t="s">
        <v>110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</row>
    <row r="115" spans="1:77">
      <c r="A115" t="s">
        <v>111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0</v>
      </c>
      <c r="U115">
        <v>1</v>
      </c>
      <c r="V115">
        <v>0</v>
      </c>
      <c r="W115">
        <v>1</v>
      </c>
      <c r="X115">
        <v>0</v>
      </c>
      <c r="Y115">
        <v>1</v>
      </c>
      <c r="Z115">
        <v>1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1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1</v>
      </c>
      <c r="BC115">
        <v>0</v>
      </c>
      <c r="BD115">
        <v>1</v>
      </c>
      <c r="BE115">
        <v>1</v>
      </c>
      <c r="BF115">
        <v>1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1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</v>
      </c>
      <c r="BV115">
        <v>0</v>
      </c>
      <c r="BW115">
        <v>1</v>
      </c>
      <c r="BX115">
        <v>1</v>
      </c>
      <c r="BY115">
        <v>1</v>
      </c>
    </row>
    <row r="116" spans="1:77">
      <c r="A116" t="s">
        <v>113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</row>
    <row r="117" spans="1:77">
      <c r="A117" t="s">
        <v>114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0</v>
      </c>
      <c r="AF117">
        <v>1</v>
      </c>
      <c r="AG117">
        <v>1</v>
      </c>
      <c r="AH117">
        <v>0</v>
      </c>
      <c r="AI117">
        <v>0</v>
      </c>
      <c r="AJ117">
        <v>1</v>
      </c>
      <c r="AK117">
        <v>1</v>
      </c>
      <c r="AL117">
        <v>1</v>
      </c>
      <c r="AM117">
        <v>0</v>
      </c>
      <c r="AN117">
        <v>1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1</v>
      </c>
      <c r="AV117">
        <v>1</v>
      </c>
      <c r="AW117">
        <v>1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1</v>
      </c>
      <c r="BF117">
        <v>1</v>
      </c>
      <c r="BG117">
        <v>0</v>
      </c>
      <c r="BH117">
        <v>0</v>
      </c>
      <c r="BI117">
        <v>1</v>
      </c>
      <c r="BJ117">
        <v>1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0</v>
      </c>
    </row>
    <row r="118" spans="1:77">
      <c r="A118" t="s">
        <v>115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</row>
    <row r="119" spans="1:77">
      <c r="A119" t="s">
        <v>116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</row>
    <row r="120" spans="1:77">
      <c r="A120" t="s">
        <v>117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</row>
    <row r="121" spans="1:77">
      <c r="A121" t="s">
        <v>119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</row>
    <row r="122" spans="1:77">
      <c r="A122" t="s">
        <v>120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0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</row>
    <row r="123" spans="1:77">
      <c r="A123" t="s">
        <v>121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</row>
    <row r="124" spans="1:77">
      <c r="A124" t="s">
        <v>122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</row>
    <row r="125" spans="1:77">
      <c r="A125" t="s">
        <v>124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</row>
    <row r="126" spans="1:77">
      <c r="A126" t="s">
        <v>125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1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1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1</v>
      </c>
      <c r="AX126">
        <v>0</v>
      </c>
      <c r="AY126">
        <v>1</v>
      </c>
      <c r="AZ126">
        <v>0</v>
      </c>
      <c r="BA126">
        <v>1</v>
      </c>
      <c r="BB126">
        <v>1</v>
      </c>
      <c r="BC126">
        <v>0</v>
      </c>
      <c r="BD126">
        <v>1</v>
      </c>
      <c r="BE126">
        <v>1</v>
      </c>
      <c r="BF126">
        <v>1</v>
      </c>
      <c r="BG126">
        <v>0</v>
      </c>
      <c r="BH126">
        <v>0</v>
      </c>
      <c r="BI126">
        <v>1</v>
      </c>
      <c r="BJ126">
        <v>1</v>
      </c>
      <c r="BK126">
        <v>0</v>
      </c>
      <c r="BL126">
        <v>1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</v>
      </c>
      <c r="BV126">
        <v>0</v>
      </c>
      <c r="BW126">
        <v>1</v>
      </c>
      <c r="BX126">
        <v>1</v>
      </c>
      <c r="BY126">
        <v>1</v>
      </c>
    </row>
    <row r="127" spans="1:77">
      <c r="A127" t="s">
        <v>128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1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0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0</v>
      </c>
      <c r="AY127">
        <v>1</v>
      </c>
      <c r="AZ127">
        <v>1</v>
      </c>
      <c r="BA127">
        <v>1</v>
      </c>
      <c r="BB127">
        <v>0</v>
      </c>
      <c r="BC127">
        <v>1</v>
      </c>
      <c r="BD127">
        <v>0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0</v>
      </c>
      <c r="BL127">
        <v>1</v>
      </c>
      <c r="BM127">
        <v>1</v>
      </c>
      <c r="BN127">
        <v>1</v>
      </c>
      <c r="BO127">
        <v>1</v>
      </c>
      <c r="BP127">
        <v>0</v>
      </c>
      <c r="BQ127">
        <v>1</v>
      </c>
      <c r="BR127">
        <v>1</v>
      </c>
      <c r="BS127">
        <v>1</v>
      </c>
      <c r="BT127">
        <v>1</v>
      </c>
      <c r="BU127">
        <v>0</v>
      </c>
      <c r="BV127">
        <v>1</v>
      </c>
      <c r="BW127">
        <v>1</v>
      </c>
      <c r="BX127">
        <v>1</v>
      </c>
      <c r="BY127">
        <v>1</v>
      </c>
    </row>
    <row r="128" spans="1:77">
      <c r="A128" t="s">
        <v>283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0</v>
      </c>
      <c r="BH128">
        <v>0</v>
      </c>
      <c r="BI128">
        <v>1</v>
      </c>
      <c r="BJ128">
        <v>0</v>
      </c>
      <c r="BK128">
        <v>1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0</v>
      </c>
      <c r="BW128">
        <v>1</v>
      </c>
      <c r="BX128">
        <v>1</v>
      </c>
      <c r="BY128">
        <v>1</v>
      </c>
    </row>
    <row r="129" spans="1:77">
      <c r="A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0</v>
      </c>
      <c r="BX129">
        <v>0</v>
      </c>
      <c r="BY129">
        <v>0</v>
      </c>
    </row>
    <row r="130" spans="1:77">
      <c r="A130" t="s">
        <v>132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1</v>
      </c>
      <c r="T130">
        <v>1</v>
      </c>
      <c r="U130">
        <v>1</v>
      </c>
      <c r="V130">
        <v>0</v>
      </c>
      <c r="W130">
        <v>1</v>
      </c>
      <c r="X130">
        <v>0</v>
      </c>
      <c r="Y130">
        <v>1</v>
      </c>
      <c r="Z130">
        <v>1</v>
      </c>
      <c r="AA130">
        <v>0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0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0</v>
      </c>
      <c r="AY130">
        <v>1</v>
      </c>
      <c r="AZ130">
        <v>1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1</v>
      </c>
      <c r="BH130">
        <v>1</v>
      </c>
      <c r="BI130">
        <v>1</v>
      </c>
      <c r="BJ130">
        <v>1</v>
      </c>
      <c r="BK130">
        <v>0</v>
      </c>
      <c r="BL130">
        <v>0</v>
      </c>
      <c r="BM130">
        <v>1</v>
      </c>
      <c r="BN130">
        <v>1</v>
      </c>
      <c r="BO130">
        <v>1</v>
      </c>
      <c r="BP130">
        <v>0</v>
      </c>
      <c r="BQ130">
        <v>1</v>
      </c>
      <c r="BR130">
        <v>1</v>
      </c>
      <c r="BS130">
        <v>0</v>
      </c>
      <c r="BT130">
        <v>1</v>
      </c>
      <c r="BU130">
        <v>0</v>
      </c>
      <c r="BV130">
        <v>1</v>
      </c>
      <c r="BW130">
        <v>1</v>
      </c>
      <c r="BX130">
        <v>0</v>
      </c>
      <c r="BY130">
        <v>1</v>
      </c>
    </row>
    <row r="131" spans="1:77">
      <c r="A131" t="s">
        <v>133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</row>
    <row r="132" spans="1:77">
      <c r="A132" t="s">
        <v>134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</row>
    <row r="133" spans="1:77">
      <c r="A133" t="s">
        <v>135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0</v>
      </c>
      <c r="AL133">
        <v>1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1</v>
      </c>
      <c r="AX133">
        <v>0</v>
      </c>
      <c r="AY133">
        <v>1</v>
      </c>
      <c r="AZ133">
        <v>0</v>
      </c>
      <c r="BA133">
        <v>1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1</v>
      </c>
      <c r="BY133">
        <v>1</v>
      </c>
    </row>
    <row r="134" spans="1:77">
      <c r="A134" t="s">
        <v>138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</row>
    <row r="135" spans="1:77">
      <c r="A135" t="s">
        <v>139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0</v>
      </c>
      <c r="AF135">
        <v>1</v>
      </c>
      <c r="AG135">
        <v>1</v>
      </c>
      <c r="AH135">
        <v>0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</row>
    <row r="136" spans="1:77">
      <c r="A136" t="s">
        <v>140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</row>
    <row r="137" spans="1:77">
      <c r="A137" t="s">
        <v>145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</row>
    <row r="138" spans="1:77">
      <c r="A138" t="s">
        <v>147</v>
      </c>
      <c r="C138">
        <v>0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1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1</v>
      </c>
      <c r="AN138">
        <v>1</v>
      </c>
      <c r="AO138">
        <v>1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0</v>
      </c>
      <c r="BH138">
        <v>1</v>
      </c>
      <c r="BI138">
        <v>1</v>
      </c>
      <c r="BJ138">
        <v>1</v>
      </c>
      <c r="BK138">
        <v>0</v>
      </c>
      <c r="BL138">
        <v>1</v>
      </c>
      <c r="BM138">
        <v>1</v>
      </c>
      <c r="BN138">
        <v>0</v>
      </c>
      <c r="BO138">
        <v>1</v>
      </c>
      <c r="BP138">
        <v>1</v>
      </c>
      <c r="BQ138">
        <v>1</v>
      </c>
      <c r="BR138">
        <v>0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</row>
    <row r="139" spans="1:77">
      <c r="A139" t="s">
        <v>148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</row>
    <row r="140" spans="1:77">
      <c r="A140" t="s">
        <v>149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0</v>
      </c>
      <c r="AE140">
        <v>1</v>
      </c>
      <c r="AF140">
        <v>1</v>
      </c>
      <c r="AG140">
        <v>0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0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1</v>
      </c>
      <c r="AZ140">
        <v>1</v>
      </c>
      <c r="BA140">
        <v>0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0</v>
      </c>
      <c r="BI140">
        <v>1</v>
      </c>
      <c r="BJ140">
        <v>0</v>
      </c>
      <c r="BK140">
        <v>0</v>
      </c>
      <c r="BL140">
        <v>1</v>
      </c>
      <c r="BM140">
        <v>1</v>
      </c>
      <c r="BN140">
        <v>0</v>
      </c>
      <c r="BO140">
        <v>0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0</v>
      </c>
      <c r="BW140">
        <v>1</v>
      </c>
      <c r="BX140">
        <v>1</v>
      </c>
      <c r="BY140">
        <v>1</v>
      </c>
    </row>
    <row r="141" spans="1:77">
      <c r="A141" t="s">
        <v>150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1</v>
      </c>
      <c r="Z141">
        <v>0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1</v>
      </c>
      <c r="AX141">
        <v>1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0</v>
      </c>
      <c r="BH141">
        <v>1</v>
      </c>
      <c r="BI141">
        <v>1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</v>
      </c>
      <c r="BV141">
        <v>0</v>
      </c>
      <c r="BW141">
        <v>0</v>
      </c>
      <c r="BX141">
        <v>1</v>
      </c>
      <c r="BY141">
        <v>1</v>
      </c>
    </row>
    <row r="142" spans="1:77">
      <c r="A142" t="s">
        <v>151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0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0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0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</row>
    <row r="143" spans="1:77">
      <c r="A143" t="s">
        <v>154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1</v>
      </c>
      <c r="Z143">
        <v>1</v>
      </c>
      <c r="AA143">
        <v>1</v>
      </c>
      <c r="AB143">
        <v>1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1</v>
      </c>
      <c r="BG143">
        <v>0</v>
      </c>
      <c r="BH143">
        <v>1</v>
      </c>
      <c r="BI143">
        <v>1</v>
      </c>
      <c r="BJ143">
        <v>1</v>
      </c>
      <c r="BK143">
        <v>0</v>
      </c>
      <c r="BL143">
        <v>1</v>
      </c>
      <c r="BM143">
        <v>0</v>
      </c>
      <c r="BN143">
        <v>0</v>
      </c>
      <c r="BO143">
        <v>1</v>
      </c>
      <c r="BP143">
        <v>0</v>
      </c>
      <c r="BQ143">
        <v>0</v>
      </c>
      <c r="BR143">
        <v>0</v>
      </c>
      <c r="BS143">
        <v>1</v>
      </c>
      <c r="BT143">
        <v>0</v>
      </c>
      <c r="BU143">
        <v>1</v>
      </c>
      <c r="BV143">
        <v>0</v>
      </c>
      <c r="BW143">
        <v>1</v>
      </c>
      <c r="BX143">
        <v>1</v>
      </c>
      <c r="BY143">
        <v>1</v>
      </c>
    </row>
    <row r="144" spans="1:77">
      <c r="A144" t="s">
        <v>158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1</v>
      </c>
      <c r="BX144">
        <v>1</v>
      </c>
      <c r="BY144">
        <v>1</v>
      </c>
    </row>
    <row r="145" spans="1:77">
      <c r="A145" t="s">
        <v>160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</row>
    <row r="146" spans="1:77">
      <c r="A146" t="s">
        <v>161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0</v>
      </c>
      <c r="U146">
        <v>1</v>
      </c>
      <c r="V146">
        <v>0</v>
      </c>
      <c r="W146">
        <v>1</v>
      </c>
      <c r="X146">
        <v>0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1</v>
      </c>
      <c r="AM146">
        <v>1</v>
      </c>
      <c r="AN146">
        <v>0</v>
      </c>
      <c r="AO146">
        <v>1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1</v>
      </c>
      <c r="AV146">
        <v>0</v>
      </c>
      <c r="AW146">
        <v>1</v>
      </c>
      <c r="AX146">
        <v>1</v>
      </c>
      <c r="AY146">
        <v>1</v>
      </c>
      <c r="AZ146">
        <v>0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0</v>
      </c>
      <c r="BI146">
        <v>1</v>
      </c>
      <c r="BJ146">
        <v>1</v>
      </c>
      <c r="BK146">
        <v>0</v>
      </c>
      <c r="BL146">
        <v>1</v>
      </c>
      <c r="BM146">
        <v>1</v>
      </c>
      <c r="BN146">
        <v>1</v>
      </c>
      <c r="BO146">
        <v>0</v>
      </c>
      <c r="BP146">
        <v>0</v>
      </c>
      <c r="BQ146">
        <v>1</v>
      </c>
      <c r="BR146">
        <v>0</v>
      </c>
      <c r="BS146">
        <v>1</v>
      </c>
      <c r="BT146">
        <v>1</v>
      </c>
      <c r="BU146">
        <v>0</v>
      </c>
      <c r="BV146">
        <v>0</v>
      </c>
      <c r="BW146">
        <v>1</v>
      </c>
      <c r="BX146">
        <v>1</v>
      </c>
      <c r="BY146">
        <v>1</v>
      </c>
    </row>
    <row r="147" spans="1:77">
      <c r="A147" t="s">
        <v>162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0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0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0</v>
      </c>
      <c r="BQ147">
        <v>1</v>
      </c>
      <c r="BR147">
        <v>0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</row>
    <row r="148" spans="1:77">
      <c r="A148" t="s">
        <v>163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</row>
    <row r="149" spans="1:77">
      <c r="A149" t="s">
        <v>166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1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1</v>
      </c>
      <c r="BG149">
        <v>0</v>
      </c>
      <c r="BH149">
        <v>0</v>
      </c>
      <c r="BI149">
        <v>1</v>
      </c>
      <c r="BJ149">
        <v>1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1</v>
      </c>
      <c r="BV149">
        <v>0</v>
      </c>
      <c r="BW149">
        <v>1</v>
      </c>
      <c r="BX149">
        <v>1</v>
      </c>
      <c r="BY149">
        <v>1</v>
      </c>
    </row>
    <row r="150" spans="1:77">
      <c r="A150" t="s">
        <v>167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0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1</v>
      </c>
      <c r="AU150">
        <v>0</v>
      </c>
      <c r="AV150">
        <v>1</v>
      </c>
      <c r="AW150">
        <v>1</v>
      </c>
      <c r="AX150">
        <v>0</v>
      </c>
      <c r="AY150">
        <v>0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1</v>
      </c>
      <c r="BM150">
        <v>1</v>
      </c>
      <c r="BN150">
        <v>0</v>
      </c>
      <c r="BO150">
        <v>1</v>
      </c>
      <c r="BP150">
        <v>0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0</v>
      </c>
      <c r="BW150">
        <v>1</v>
      </c>
      <c r="BX150">
        <v>1</v>
      </c>
      <c r="BY150">
        <v>1</v>
      </c>
    </row>
    <row r="151" spans="1:77">
      <c r="A151" t="s">
        <v>168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1</v>
      </c>
      <c r="Q151">
        <v>1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0</v>
      </c>
      <c r="AE151">
        <v>1</v>
      </c>
      <c r="AF151">
        <v>1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1</v>
      </c>
      <c r="AM151">
        <v>1</v>
      </c>
      <c r="AN151">
        <v>0</v>
      </c>
      <c r="AO151">
        <v>1</v>
      </c>
      <c r="AP151">
        <v>0</v>
      </c>
      <c r="AQ151">
        <v>0</v>
      </c>
      <c r="AR151">
        <v>1</v>
      </c>
      <c r="AS151">
        <v>0</v>
      </c>
      <c r="AT151">
        <v>1</v>
      </c>
      <c r="AU151">
        <v>0</v>
      </c>
      <c r="AV151">
        <v>1</v>
      </c>
      <c r="AW151">
        <v>1</v>
      </c>
      <c r="AX151">
        <v>0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0</v>
      </c>
      <c r="BE151">
        <v>0</v>
      </c>
      <c r="BF151">
        <v>1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1</v>
      </c>
      <c r="BO151">
        <v>0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0</v>
      </c>
      <c r="BW151">
        <v>1</v>
      </c>
      <c r="BX151">
        <v>1</v>
      </c>
      <c r="BY151">
        <v>1</v>
      </c>
    </row>
    <row r="152" spans="1:77">
      <c r="A152" t="s">
        <v>169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</row>
    <row r="153" spans="1:77">
      <c r="A153" t="s">
        <v>171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</row>
    <row r="154" spans="1:77">
      <c r="A154" t="s">
        <v>173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0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</row>
    <row r="155" spans="1:77">
      <c r="A155" t="s">
        <v>180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</row>
    <row r="156" spans="1:77">
      <c r="A156" t="s">
        <v>182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1</v>
      </c>
      <c r="Z156">
        <v>1</v>
      </c>
      <c r="AA156">
        <v>1</v>
      </c>
      <c r="AB156">
        <v>0</v>
      </c>
      <c r="AC156">
        <v>1</v>
      </c>
      <c r="AD156">
        <v>0</v>
      </c>
      <c r="AE156">
        <v>0</v>
      </c>
      <c r="AF156">
        <v>1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1</v>
      </c>
      <c r="AS156">
        <v>1</v>
      </c>
      <c r="AT156">
        <v>1</v>
      </c>
      <c r="AU156">
        <v>0</v>
      </c>
      <c r="AV156">
        <v>1</v>
      </c>
      <c r="AW156">
        <v>1</v>
      </c>
      <c r="AX156">
        <v>0</v>
      </c>
      <c r="AY156">
        <v>1</v>
      </c>
      <c r="AZ156">
        <v>0</v>
      </c>
      <c r="BA156">
        <v>1</v>
      </c>
      <c r="BB156">
        <v>1</v>
      </c>
      <c r="BC156">
        <v>0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0</v>
      </c>
      <c r="BO156">
        <v>0</v>
      </c>
      <c r="BP156">
        <v>0</v>
      </c>
      <c r="BQ156">
        <v>1</v>
      </c>
      <c r="BR156">
        <v>1</v>
      </c>
      <c r="BS156">
        <v>1</v>
      </c>
      <c r="BT156">
        <v>1</v>
      </c>
      <c r="BU156">
        <v>0</v>
      </c>
      <c r="BV156">
        <v>0</v>
      </c>
      <c r="BW156">
        <v>1</v>
      </c>
      <c r="BX156">
        <v>1</v>
      </c>
      <c r="BY156">
        <v>1</v>
      </c>
    </row>
    <row r="157" spans="1:77">
      <c r="A157" t="s">
        <v>184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</v>
      </c>
      <c r="R157">
        <v>1</v>
      </c>
      <c r="S157">
        <v>1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0</v>
      </c>
      <c r="AF157">
        <v>0</v>
      </c>
      <c r="AG157">
        <v>1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1</v>
      </c>
      <c r="AS157">
        <v>1</v>
      </c>
      <c r="AT157">
        <v>1</v>
      </c>
      <c r="AU157">
        <v>1</v>
      </c>
      <c r="AV157">
        <v>0</v>
      </c>
      <c r="AW157">
        <v>1</v>
      </c>
      <c r="AX157">
        <v>1</v>
      </c>
      <c r="AY157">
        <v>1</v>
      </c>
      <c r="AZ157">
        <v>0</v>
      </c>
      <c r="BA157">
        <v>0</v>
      </c>
      <c r="BB157">
        <v>0</v>
      </c>
      <c r="BC157">
        <v>1</v>
      </c>
      <c r="BD157">
        <v>0</v>
      </c>
      <c r="BE157">
        <v>0</v>
      </c>
      <c r="BF157">
        <v>1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1</v>
      </c>
      <c r="BN157">
        <v>1</v>
      </c>
      <c r="BO157">
        <v>0</v>
      </c>
      <c r="BP157">
        <v>0</v>
      </c>
      <c r="BQ157">
        <v>1</v>
      </c>
      <c r="BR157">
        <v>0</v>
      </c>
      <c r="BS157">
        <v>1</v>
      </c>
      <c r="BT157">
        <v>1</v>
      </c>
      <c r="BU157">
        <v>0</v>
      </c>
      <c r="BV157">
        <v>0</v>
      </c>
      <c r="BW157">
        <v>1</v>
      </c>
      <c r="BX157">
        <v>0</v>
      </c>
      <c r="BY157">
        <v>1</v>
      </c>
    </row>
    <row r="158" spans="1:77">
      <c r="A158" t="s">
        <v>190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</row>
    <row r="159" spans="1:77">
      <c r="A159" t="s">
        <v>191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1</v>
      </c>
      <c r="T159">
        <v>0</v>
      </c>
      <c r="U159">
        <v>1</v>
      </c>
      <c r="V159">
        <v>1</v>
      </c>
      <c r="W159">
        <v>1</v>
      </c>
      <c r="X159">
        <v>0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1</v>
      </c>
      <c r="AP159">
        <v>0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1</v>
      </c>
      <c r="AX159">
        <v>0</v>
      </c>
      <c r="AY159">
        <v>0</v>
      </c>
      <c r="AZ159">
        <v>1</v>
      </c>
      <c r="BA159">
        <v>1</v>
      </c>
      <c r="BB159">
        <v>1</v>
      </c>
      <c r="BC159">
        <v>0</v>
      </c>
      <c r="BD159">
        <v>1</v>
      </c>
      <c r="BE159">
        <v>1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1</v>
      </c>
      <c r="BM159">
        <v>1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1</v>
      </c>
      <c r="BV159">
        <v>0</v>
      </c>
      <c r="BW159">
        <v>1</v>
      </c>
      <c r="BX159">
        <v>1</v>
      </c>
      <c r="BY159">
        <v>1</v>
      </c>
    </row>
    <row r="160" spans="1:77">
      <c r="A160" t="s">
        <v>193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</row>
    <row r="161" spans="1:77">
      <c r="A161" t="s">
        <v>195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1</v>
      </c>
      <c r="V161">
        <v>0</v>
      </c>
      <c r="W161">
        <v>1</v>
      </c>
      <c r="X161">
        <v>0</v>
      </c>
      <c r="Y161">
        <v>1</v>
      </c>
      <c r="Z161">
        <v>1</v>
      </c>
      <c r="AA161">
        <v>1</v>
      </c>
      <c r="AB161">
        <v>0</v>
      </c>
      <c r="AC161">
        <v>1</v>
      </c>
      <c r="AD161">
        <v>0</v>
      </c>
      <c r="AE161">
        <v>0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1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1</v>
      </c>
      <c r="BC161">
        <v>0</v>
      </c>
      <c r="BD161">
        <v>1</v>
      </c>
      <c r="BE161">
        <v>1</v>
      </c>
      <c r="BF161">
        <v>1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1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</v>
      </c>
      <c r="BV161">
        <v>0</v>
      </c>
      <c r="BW161">
        <v>1</v>
      </c>
      <c r="BX161">
        <v>1</v>
      </c>
      <c r="BY161">
        <v>1</v>
      </c>
    </row>
    <row r="162" spans="1:77">
      <c r="A162" t="s">
        <v>197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</row>
    <row r="163" spans="1:77">
      <c r="A163" t="s">
        <v>198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</row>
    <row r="164" spans="1:77">
      <c r="A164" t="s">
        <v>199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0</v>
      </c>
      <c r="BO164">
        <v>0</v>
      </c>
      <c r="BP164">
        <v>1</v>
      </c>
      <c r="BQ164">
        <v>1</v>
      </c>
      <c r="BR164">
        <v>1</v>
      </c>
      <c r="BS164">
        <v>0</v>
      </c>
      <c r="BT164">
        <v>1</v>
      </c>
      <c r="BU164">
        <v>1</v>
      </c>
      <c r="BV164">
        <v>0</v>
      </c>
      <c r="BW164">
        <v>0</v>
      </c>
      <c r="BX164">
        <v>0</v>
      </c>
      <c r="BY164">
        <v>0</v>
      </c>
    </row>
    <row r="165" spans="1:77">
      <c r="A165" t="s">
        <v>201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0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0</v>
      </c>
      <c r="AY165">
        <v>1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0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0</v>
      </c>
      <c r="BP165">
        <v>1</v>
      </c>
      <c r="BQ165">
        <v>1</v>
      </c>
      <c r="BR165">
        <v>0</v>
      </c>
      <c r="BS165">
        <v>1</v>
      </c>
      <c r="BT165">
        <v>0</v>
      </c>
      <c r="BU165">
        <v>1</v>
      </c>
      <c r="BV165">
        <v>1</v>
      </c>
      <c r="BW165">
        <v>1</v>
      </c>
      <c r="BX165">
        <v>1</v>
      </c>
      <c r="BY165">
        <v>1</v>
      </c>
    </row>
    <row r="166" spans="1:77">
      <c r="A166" t="s">
        <v>291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0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</row>
    <row r="167" spans="1:77">
      <c r="A167" t="s">
        <v>203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</row>
    <row r="168" spans="1:77">
      <c r="A168" t="s">
        <v>206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</row>
    <row r="169" spans="1:77">
      <c r="A169" t="s">
        <v>208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</row>
    <row r="170" spans="1:77">
      <c r="A170" t="s">
        <v>209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0</v>
      </c>
      <c r="BH170">
        <v>0</v>
      </c>
      <c r="BI170">
        <v>1</v>
      </c>
      <c r="BJ170">
        <v>0</v>
      </c>
      <c r="BK170">
        <v>1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</v>
      </c>
      <c r="BV170">
        <v>0</v>
      </c>
      <c r="BW170">
        <v>1</v>
      </c>
      <c r="BX170">
        <v>1</v>
      </c>
      <c r="BY170">
        <v>1</v>
      </c>
    </row>
    <row r="171" spans="1:77">
      <c r="A171" t="s">
        <v>210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1</v>
      </c>
      <c r="V171">
        <v>0</v>
      </c>
      <c r="W171">
        <v>0</v>
      </c>
      <c r="X171">
        <v>1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</v>
      </c>
      <c r="AF171">
        <v>0</v>
      </c>
      <c r="AG171">
        <v>1</v>
      </c>
      <c r="AH171">
        <v>1</v>
      </c>
      <c r="AI171">
        <v>0</v>
      </c>
      <c r="AJ171">
        <v>1</v>
      </c>
      <c r="AK171">
        <v>1</v>
      </c>
      <c r="AL171">
        <v>0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0</v>
      </c>
      <c r="BC171">
        <v>1</v>
      </c>
      <c r="BD171">
        <v>0</v>
      </c>
      <c r="BE171">
        <v>0</v>
      </c>
      <c r="BF171">
        <v>1</v>
      </c>
      <c r="BG171">
        <v>0</v>
      </c>
      <c r="BH171">
        <v>0</v>
      </c>
      <c r="BI171">
        <v>1</v>
      </c>
      <c r="BJ171">
        <v>0</v>
      </c>
      <c r="BK171">
        <v>1</v>
      </c>
      <c r="BL171">
        <v>0</v>
      </c>
      <c r="BM171">
        <v>1</v>
      </c>
      <c r="BN171">
        <v>0</v>
      </c>
      <c r="BO171">
        <v>1</v>
      </c>
      <c r="BP171">
        <v>0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</row>
    <row r="172" spans="1:77">
      <c r="A172" t="s">
        <v>211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1</v>
      </c>
      <c r="Z172">
        <v>0</v>
      </c>
      <c r="AA172">
        <v>0</v>
      </c>
      <c r="AB172">
        <v>1</v>
      </c>
      <c r="AC172">
        <v>1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0</v>
      </c>
      <c r="BC172">
        <v>1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1</v>
      </c>
      <c r="BP172">
        <v>0</v>
      </c>
      <c r="BQ172">
        <v>1</v>
      </c>
      <c r="BR172">
        <v>1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1</v>
      </c>
      <c r="BY172">
        <v>1</v>
      </c>
    </row>
    <row r="173" spans="1:77">
      <c r="A173" t="s">
        <v>212</v>
      </c>
      <c r="C173">
        <v>0</v>
      </c>
      <c r="D173">
        <v>1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1</v>
      </c>
      <c r="W173">
        <v>0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1</v>
      </c>
      <c r="BG173">
        <v>0</v>
      </c>
      <c r="BH173">
        <v>1</v>
      </c>
      <c r="BI173">
        <v>1</v>
      </c>
      <c r="BJ173">
        <v>1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v>1</v>
      </c>
      <c r="BT173">
        <v>0</v>
      </c>
      <c r="BU173">
        <v>1</v>
      </c>
      <c r="BV173">
        <v>0</v>
      </c>
      <c r="BW173">
        <v>1</v>
      </c>
      <c r="BX173">
        <v>1</v>
      </c>
      <c r="BY173">
        <v>1</v>
      </c>
    </row>
    <row r="174" spans="1:77">
      <c r="A174" t="s">
        <v>213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</row>
    <row r="175" spans="1:77">
      <c r="A175" t="s">
        <v>214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0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0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0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0</v>
      </c>
      <c r="BW175">
        <v>1</v>
      </c>
      <c r="BX175">
        <v>1</v>
      </c>
      <c r="BY175">
        <v>1</v>
      </c>
    </row>
    <row r="176" spans="1:77">
      <c r="A176" t="s">
        <v>215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</row>
    <row r="177" spans="1:77">
      <c r="A177" t="s">
        <v>216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0</v>
      </c>
      <c r="X177">
        <v>0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0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0</v>
      </c>
      <c r="AM177">
        <v>0</v>
      </c>
      <c r="AN177">
        <v>1</v>
      </c>
      <c r="AO177">
        <v>1</v>
      </c>
      <c r="AP177">
        <v>0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0</v>
      </c>
      <c r="AX177">
        <v>0</v>
      </c>
      <c r="AY177">
        <v>1</v>
      </c>
      <c r="AZ177">
        <v>1</v>
      </c>
      <c r="BA177">
        <v>0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I177">
        <v>0</v>
      </c>
      <c r="BJ177">
        <v>1</v>
      </c>
      <c r="BK177">
        <v>0</v>
      </c>
      <c r="BL177">
        <v>0</v>
      </c>
      <c r="BM177">
        <v>1</v>
      </c>
      <c r="BN177">
        <v>0</v>
      </c>
      <c r="BO177">
        <v>1</v>
      </c>
      <c r="BP177">
        <v>0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0</v>
      </c>
      <c r="BX177">
        <v>0</v>
      </c>
      <c r="BY177">
        <v>1</v>
      </c>
    </row>
    <row r="178" spans="1:77">
      <c r="A178" t="s">
        <v>217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</row>
    <row r="179" spans="1:77">
      <c r="A179" t="s">
        <v>218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1</v>
      </c>
      <c r="Y179">
        <v>1</v>
      </c>
      <c r="Z179">
        <v>1</v>
      </c>
      <c r="AA179">
        <v>0</v>
      </c>
      <c r="AB179">
        <v>1</v>
      </c>
      <c r="AC179">
        <v>1</v>
      </c>
      <c r="AD179">
        <v>1</v>
      </c>
      <c r="AE179">
        <v>1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0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0</v>
      </c>
      <c r="AX179">
        <v>1</v>
      </c>
      <c r="AY179">
        <v>1</v>
      </c>
      <c r="AZ179">
        <v>1</v>
      </c>
      <c r="BA179">
        <v>0</v>
      </c>
      <c r="BB179">
        <v>0</v>
      </c>
      <c r="BC179">
        <v>1</v>
      </c>
      <c r="BD179">
        <v>0</v>
      </c>
      <c r="BE179">
        <v>0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0</v>
      </c>
      <c r="BL179">
        <v>0</v>
      </c>
      <c r="BM179">
        <v>1</v>
      </c>
      <c r="BN179">
        <v>0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0</v>
      </c>
      <c r="BY179">
        <v>0</v>
      </c>
    </row>
    <row r="180" spans="1:77">
      <c r="A180" t="s">
        <v>219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</row>
    <row r="181" spans="1:77">
      <c r="A181" t="s">
        <v>220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</row>
    <row r="182" spans="1:77">
      <c r="A182" t="s">
        <v>221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</row>
    <row r="183" spans="1:77">
      <c r="A183" t="s">
        <v>223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0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</row>
    <row r="184" spans="1:77">
      <c r="A184" t="s">
        <v>225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</row>
    <row r="185" spans="1:77">
      <c r="A185" t="s">
        <v>226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</row>
    <row r="186" spans="1:77">
      <c r="A186" t="s">
        <v>229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</row>
    <row r="187" spans="1:77">
      <c r="A187" t="s">
        <v>230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</row>
    <row r="188" spans="1:77">
      <c r="A188" t="s">
        <v>231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</row>
    <row r="189" spans="1:77">
      <c r="A189" t="s">
        <v>235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0</v>
      </c>
      <c r="AJ189">
        <v>1</v>
      </c>
      <c r="AK189">
        <v>1</v>
      </c>
      <c r="AL189">
        <v>1</v>
      </c>
      <c r="AM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0</v>
      </c>
      <c r="BE189">
        <v>0</v>
      </c>
      <c r="BF189">
        <v>1</v>
      </c>
      <c r="BG189">
        <v>0</v>
      </c>
      <c r="BH189">
        <v>0</v>
      </c>
      <c r="BI189">
        <v>1</v>
      </c>
      <c r="BJ189">
        <v>1</v>
      </c>
      <c r="BK189">
        <v>1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1</v>
      </c>
      <c r="BX189">
        <v>1</v>
      </c>
      <c r="BY189">
        <v>1</v>
      </c>
    </row>
    <row r="190" spans="1:77">
      <c r="A190" t="s">
        <v>238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0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0</v>
      </c>
      <c r="AE190">
        <v>1</v>
      </c>
      <c r="AF190">
        <v>0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0</v>
      </c>
      <c r="AN190">
        <v>0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0</v>
      </c>
      <c r="BA190">
        <v>1</v>
      </c>
      <c r="BB190">
        <v>1</v>
      </c>
      <c r="BC190">
        <v>1</v>
      </c>
      <c r="BD190">
        <v>0</v>
      </c>
      <c r="BE190">
        <v>1</v>
      </c>
      <c r="BF190">
        <v>1</v>
      </c>
      <c r="BG190">
        <v>0</v>
      </c>
      <c r="BH190">
        <v>1</v>
      </c>
      <c r="BI190">
        <v>1</v>
      </c>
      <c r="BJ190">
        <v>1</v>
      </c>
      <c r="BK190">
        <v>0</v>
      </c>
      <c r="BL190">
        <v>1</v>
      </c>
      <c r="BM190">
        <v>0</v>
      </c>
      <c r="BN190">
        <v>1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</v>
      </c>
      <c r="BV190">
        <v>0</v>
      </c>
      <c r="BW190">
        <v>0</v>
      </c>
      <c r="BX190">
        <v>1</v>
      </c>
      <c r="BY190">
        <v>1</v>
      </c>
    </row>
    <row r="191" spans="1:77">
      <c r="A191" t="s">
        <v>239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1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1</v>
      </c>
      <c r="BA191">
        <v>0</v>
      </c>
      <c r="BB191">
        <v>0</v>
      </c>
      <c r="BC191">
        <v>1</v>
      </c>
      <c r="BD191">
        <v>0</v>
      </c>
      <c r="BE191">
        <v>1</v>
      </c>
      <c r="BF191">
        <v>1</v>
      </c>
      <c r="BG191">
        <v>0</v>
      </c>
      <c r="BH191">
        <v>1</v>
      </c>
      <c r="BI191">
        <v>1</v>
      </c>
      <c r="BJ191">
        <v>1</v>
      </c>
      <c r="BK191">
        <v>1</v>
      </c>
      <c r="BL191">
        <v>0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</row>
    <row r="192" spans="1:77">
      <c r="A192" t="s">
        <v>240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</row>
    <row r="193" spans="1:77">
      <c r="A193" t="s">
        <v>242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1</v>
      </c>
      <c r="BG193">
        <v>0</v>
      </c>
      <c r="BH193">
        <v>0</v>
      </c>
      <c r="BI193">
        <v>1</v>
      </c>
      <c r="BJ193">
        <v>0</v>
      </c>
      <c r="BK193">
        <v>0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1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</row>
    <row r="194" spans="1:77">
      <c r="A194" t="s">
        <v>244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1</v>
      </c>
      <c r="AN194">
        <v>1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0</v>
      </c>
      <c r="BH194">
        <v>0</v>
      </c>
      <c r="BI194">
        <v>1</v>
      </c>
      <c r="BJ194">
        <v>0</v>
      </c>
      <c r="BK194">
        <v>1</v>
      </c>
      <c r="BL194">
        <v>1</v>
      </c>
      <c r="BM194">
        <v>1</v>
      </c>
      <c r="BN194">
        <v>0</v>
      </c>
      <c r="BO194">
        <v>1</v>
      </c>
      <c r="BP194">
        <v>1</v>
      </c>
      <c r="BQ194">
        <v>1</v>
      </c>
      <c r="BR194">
        <v>0</v>
      </c>
      <c r="BS194">
        <v>0</v>
      </c>
      <c r="BT194">
        <v>1</v>
      </c>
      <c r="BU194">
        <v>0</v>
      </c>
      <c r="BV194">
        <v>1</v>
      </c>
      <c r="BW194">
        <v>0</v>
      </c>
      <c r="BX194">
        <v>1</v>
      </c>
      <c r="BY194">
        <v>1</v>
      </c>
    </row>
    <row r="195" spans="1:77">
      <c r="A195" t="s">
        <v>245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0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</row>
    <row r="196" spans="1:77">
      <c r="A196" t="s">
        <v>246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</row>
    <row r="197" spans="1:77">
      <c r="A197" t="s">
        <v>248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</row>
    <row r="198" spans="1:77">
      <c r="A198" t="s">
        <v>249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1</v>
      </c>
      <c r="V198">
        <v>0</v>
      </c>
      <c r="W198">
        <v>1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1</v>
      </c>
      <c r="AH198">
        <v>0</v>
      </c>
      <c r="AI198">
        <v>1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</v>
      </c>
      <c r="BJ198">
        <v>1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1</v>
      </c>
      <c r="BQ198">
        <v>1</v>
      </c>
      <c r="BR198">
        <v>1</v>
      </c>
      <c r="BS198">
        <v>0</v>
      </c>
      <c r="BT198">
        <v>0</v>
      </c>
      <c r="BU198">
        <v>0</v>
      </c>
      <c r="BV198">
        <v>0</v>
      </c>
      <c r="BW198">
        <v>1</v>
      </c>
      <c r="BX198">
        <v>0</v>
      </c>
      <c r="BY198">
        <v>0</v>
      </c>
    </row>
    <row r="199" spans="1:77">
      <c r="A199" t="s">
        <v>250</v>
      </c>
      <c r="C199">
        <v>1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1</v>
      </c>
      <c r="X199">
        <v>1</v>
      </c>
      <c r="Y199">
        <v>1</v>
      </c>
      <c r="Z199">
        <v>0</v>
      </c>
      <c r="AA199">
        <v>0</v>
      </c>
      <c r="AB199">
        <v>1</v>
      </c>
      <c r="AC199">
        <v>1</v>
      </c>
      <c r="AD199">
        <v>1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1</v>
      </c>
      <c r="BA199">
        <v>0</v>
      </c>
      <c r="BB199">
        <v>0</v>
      </c>
      <c r="BC199">
        <v>1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</v>
      </c>
      <c r="BP199">
        <v>0</v>
      </c>
      <c r="BQ199">
        <v>1</v>
      </c>
      <c r="BR199">
        <v>1</v>
      </c>
      <c r="BS199">
        <v>1</v>
      </c>
      <c r="BT199">
        <v>0</v>
      </c>
      <c r="BU199">
        <v>0</v>
      </c>
      <c r="BV199">
        <v>0</v>
      </c>
      <c r="BW199">
        <v>0</v>
      </c>
      <c r="BX199">
        <v>1</v>
      </c>
      <c r="BY199">
        <v>1</v>
      </c>
    </row>
    <row r="200" spans="1:77">
      <c r="A200" t="s">
        <v>251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</row>
    <row r="201" spans="1:77">
      <c r="A201" t="s">
        <v>252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1</v>
      </c>
      <c r="AS201">
        <v>1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1</v>
      </c>
      <c r="BD201">
        <v>0</v>
      </c>
      <c r="BE201">
        <v>0</v>
      </c>
      <c r="BF201">
        <v>0</v>
      </c>
      <c r="BG201">
        <v>1</v>
      </c>
      <c r="BH201">
        <v>0</v>
      </c>
      <c r="BI201">
        <v>1</v>
      </c>
      <c r="BJ201">
        <v>1</v>
      </c>
      <c r="BK201">
        <v>0</v>
      </c>
      <c r="BL201">
        <v>0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1</v>
      </c>
      <c r="BY201">
        <v>0</v>
      </c>
    </row>
    <row r="202" spans="1:77">
      <c r="A202" t="s">
        <v>254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</row>
    <row r="203" spans="1:77">
      <c r="A203" t="s">
        <v>256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1</v>
      </c>
    </row>
    <row r="204" spans="1:77">
      <c r="A204" t="s">
        <v>261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0</v>
      </c>
      <c r="AE204">
        <v>0</v>
      </c>
      <c r="AF204">
        <v>1</v>
      </c>
      <c r="AG204">
        <v>1</v>
      </c>
      <c r="AH204">
        <v>0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0</v>
      </c>
      <c r="AO204">
        <v>1</v>
      </c>
      <c r="AP204">
        <v>1</v>
      </c>
      <c r="AQ204">
        <v>0</v>
      </c>
      <c r="AR204">
        <v>1</v>
      </c>
      <c r="AS204">
        <v>1</v>
      </c>
      <c r="AT204">
        <v>1</v>
      </c>
      <c r="AU204">
        <v>0</v>
      </c>
      <c r="AV204">
        <v>1</v>
      </c>
      <c r="AW204">
        <v>1</v>
      </c>
      <c r="AX204">
        <v>0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0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0</v>
      </c>
      <c r="BW204">
        <v>1</v>
      </c>
      <c r="BX204">
        <v>1</v>
      </c>
      <c r="BY204">
        <v>1</v>
      </c>
    </row>
    <row r="205" spans="1:77">
      <c r="A205" t="s">
        <v>262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</row>
    <row r="206" spans="1:77">
      <c r="A206" t="s">
        <v>263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0</v>
      </c>
      <c r="AI206">
        <v>0</v>
      </c>
      <c r="AJ206">
        <v>1</v>
      </c>
      <c r="AK206">
        <v>0</v>
      </c>
      <c r="AL206">
        <v>1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1</v>
      </c>
      <c r="AX206">
        <v>0</v>
      </c>
      <c r="AY206">
        <v>1</v>
      </c>
      <c r="AZ206">
        <v>0</v>
      </c>
      <c r="BA206">
        <v>1</v>
      </c>
      <c r="BB206">
        <v>1</v>
      </c>
      <c r="BC206">
        <v>0</v>
      </c>
      <c r="BD206">
        <v>1</v>
      </c>
      <c r="BE206">
        <v>1</v>
      </c>
      <c r="BF206">
        <v>0</v>
      </c>
      <c r="BG206">
        <v>0</v>
      </c>
      <c r="BH206">
        <v>0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1</v>
      </c>
      <c r="BY206">
        <v>1</v>
      </c>
    </row>
    <row r="207" spans="1:77">
      <c r="A207" t="s">
        <v>264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</row>
    <row r="208" spans="1:77">
      <c r="A208" t="s">
        <v>266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0</v>
      </c>
      <c r="V208">
        <v>0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0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0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0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0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</row>
    <row r="209" spans="1:77">
      <c r="A209" t="s">
        <v>267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</row>
    <row r="210" spans="1:77">
      <c r="A210" t="s">
        <v>271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</row>
  </sheetData>
  <sortState xmlns:xlrd2="http://schemas.microsoft.com/office/spreadsheetml/2017/richdata2" ref="A2:BY210">
    <sortCondition ref="B1:B21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C22A-7B3E-4F04-ADF4-16AEE3CFC4AE}">
  <dimension ref="A1:BX93"/>
  <sheetViews>
    <sheetView topLeftCell="A64" workbookViewId="0">
      <selection activeCell="B74" sqref="B74:B79"/>
    </sheetView>
  </sheetViews>
  <sheetFormatPr defaultRowHeight="13.9"/>
  <sheetData>
    <row r="1" spans="1:76">
      <c r="A1" t="s">
        <v>0</v>
      </c>
      <c r="B1" t="s">
        <v>272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73</v>
      </c>
      <c r="BW1" t="s">
        <v>74</v>
      </c>
      <c r="BX1" t="s">
        <v>75</v>
      </c>
    </row>
    <row r="2" spans="1:76">
      <c r="A2" t="s">
        <v>88</v>
      </c>
      <c r="B2" s="1" t="s">
        <v>278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</row>
    <row r="3" spans="1:76">
      <c r="A3" t="s">
        <v>92</v>
      </c>
      <c r="B3" s="1" t="s">
        <v>278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</row>
    <row r="4" spans="1:76">
      <c r="A4" t="s">
        <v>96</v>
      </c>
      <c r="B4" s="1" t="s">
        <v>278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</row>
    <row r="5" spans="1:76">
      <c r="A5" t="s">
        <v>97</v>
      </c>
      <c r="B5" s="1" t="s">
        <v>278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</row>
    <row r="6" spans="1:76">
      <c r="A6" t="s">
        <v>123</v>
      </c>
      <c r="B6" s="1" t="s">
        <v>278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</row>
    <row r="7" spans="1:76">
      <c r="A7" t="s">
        <v>126</v>
      </c>
      <c r="B7" s="1" t="s">
        <v>278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</row>
    <row r="8" spans="1:76">
      <c r="A8" t="s">
        <v>130</v>
      </c>
      <c r="B8" s="1" t="s">
        <v>278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1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</row>
    <row r="9" spans="1:76">
      <c r="A9" t="s">
        <v>155</v>
      </c>
      <c r="B9" s="1" t="s">
        <v>278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</row>
    <row r="10" spans="1:76">
      <c r="A10" t="s">
        <v>156</v>
      </c>
      <c r="B10" s="1" t="s">
        <v>278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</row>
    <row r="11" spans="1:76">
      <c r="A11" t="s">
        <v>159</v>
      </c>
      <c r="B11" s="1" t="s">
        <v>278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</row>
    <row r="12" spans="1:76">
      <c r="A12" t="s">
        <v>288</v>
      </c>
      <c r="B12" s="1" t="s">
        <v>278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</row>
    <row r="13" spans="1:76">
      <c r="A13" t="s">
        <v>172</v>
      </c>
      <c r="B13" s="1" t="s">
        <v>278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</row>
    <row r="14" spans="1:76">
      <c r="A14" t="s">
        <v>174</v>
      </c>
      <c r="B14" s="1" t="s">
        <v>278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</row>
    <row r="15" spans="1:76">
      <c r="A15" t="s">
        <v>176</v>
      </c>
      <c r="B15" s="1" t="s">
        <v>278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1</v>
      </c>
      <c r="BC15">
        <v>0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1</v>
      </c>
    </row>
    <row r="16" spans="1:76">
      <c r="A16" t="s">
        <v>178</v>
      </c>
      <c r="B16" s="1" t="s">
        <v>278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1</v>
      </c>
      <c r="BX16">
        <v>0</v>
      </c>
    </row>
    <row r="17" spans="1:76">
      <c r="A17" t="s">
        <v>179</v>
      </c>
      <c r="B17" s="1" t="s">
        <v>278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</row>
    <row r="18" spans="1:76">
      <c r="A18" t="s">
        <v>181</v>
      </c>
      <c r="B18" s="1" t="s">
        <v>278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1</v>
      </c>
      <c r="BV18">
        <v>1</v>
      </c>
      <c r="BW18">
        <v>1</v>
      </c>
      <c r="BX18">
        <v>1</v>
      </c>
    </row>
    <row r="19" spans="1:76">
      <c r="A19" t="s">
        <v>183</v>
      </c>
      <c r="B19" s="1" t="s">
        <v>278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</row>
    <row r="20" spans="1:76">
      <c r="A20" t="s">
        <v>185</v>
      </c>
      <c r="B20" s="1" t="s">
        <v>278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1</v>
      </c>
      <c r="BG20">
        <v>0</v>
      </c>
      <c r="BH20">
        <v>1</v>
      </c>
      <c r="BI20">
        <v>1</v>
      </c>
      <c r="BJ20">
        <v>1</v>
      </c>
      <c r="BK20">
        <v>0</v>
      </c>
      <c r="BL20">
        <v>1</v>
      </c>
      <c r="BM20">
        <v>1</v>
      </c>
      <c r="BN20">
        <v>1</v>
      </c>
      <c r="BO20">
        <v>0</v>
      </c>
      <c r="BP20">
        <v>0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</row>
    <row r="21" spans="1:76">
      <c r="A21" t="s">
        <v>186</v>
      </c>
      <c r="B21" s="1" t="s">
        <v>278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0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</row>
    <row r="22" spans="1:76">
      <c r="A22" t="s">
        <v>289</v>
      </c>
      <c r="B22" s="1" t="s">
        <v>278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</row>
    <row r="23" spans="1:76">
      <c r="A23" t="s">
        <v>187</v>
      </c>
      <c r="B23" s="1" t="s">
        <v>278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</row>
    <row r="24" spans="1:76">
      <c r="A24" t="s">
        <v>188</v>
      </c>
      <c r="B24" s="1" t="s">
        <v>278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</row>
    <row r="25" spans="1:76">
      <c r="A25" t="s">
        <v>189</v>
      </c>
      <c r="B25" s="1" t="s">
        <v>278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</row>
    <row r="26" spans="1:76">
      <c r="A26" t="s">
        <v>194</v>
      </c>
      <c r="B26" s="1" t="s">
        <v>278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</row>
    <row r="27" spans="1:76">
      <c r="A27" t="s">
        <v>196</v>
      </c>
      <c r="B27" s="1" t="s">
        <v>278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</row>
    <row r="28" spans="1:76">
      <c r="A28" t="s">
        <v>207</v>
      </c>
      <c r="B28" s="1" t="s">
        <v>278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</row>
    <row r="29" spans="1:76">
      <c r="A29" t="s">
        <v>224</v>
      </c>
      <c r="B29" t="s">
        <v>278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</row>
    <row r="30" spans="1:76">
      <c r="A30" t="s">
        <v>227</v>
      </c>
      <c r="B30" t="s">
        <v>278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</row>
    <row r="31" spans="1:76">
      <c r="A31" t="s">
        <v>241</v>
      </c>
      <c r="B31" t="s">
        <v>278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</row>
    <row r="32" spans="1:76">
      <c r="A32" t="s">
        <v>255</v>
      </c>
      <c r="B32" t="s">
        <v>278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1</v>
      </c>
      <c r="BW32">
        <v>0</v>
      </c>
      <c r="BX32">
        <v>0</v>
      </c>
    </row>
    <row r="33" spans="1:76">
      <c r="A33" t="s">
        <v>258</v>
      </c>
      <c r="B33" t="s">
        <v>278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</row>
    <row r="34" spans="1:76">
      <c r="A34" t="s">
        <v>260</v>
      </c>
      <c r="B34" t="s">
        <v>278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</row>
    <row r="35" spans="1:76">
      <c r="A35" t="s">
        <v>265</v>
      </c>
      <c r="B35" t="s">
        <v>278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</row>
    <row r="36" spans="1:76">
      <c r="A36" t="s">
        <v>79</v>
      </c>
      <c r="B36" t="s">
        <v>274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</row>
    <row r="37" spans="1:76">
      <c r="A37" t="s">
        <v>83</v>
      </c>
      <c r="B37" t="s">
        <v>274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0</v>
      </c>
    </row>
    <row r="38" spans="1:76">
      <c r="A38" t="s">
        <v>103</v>
      </c>
      <c r="B38" t="s">
        <v>274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1</v>
      </c>
      <c r="BR38">
        <v>0</v>
      </c>
      <c r="BS38">
        <v>0</v>
      </c>
      <c r="BT38">
        <v>1</v>
      </c>
      <c r="BU38">
        <v>1</v>
      </c>
      <c r="BV38">
        <v>1</v>
      </c>
      <c r="BW38">
        <v>1</v>
      </c>
      <c r="BX38">
        <v>0</v>
      </c>
    </row>
    <row r="39" spans="1:76">
      <c r="A39" t="s">
        <v>136</v>
      </c>
      <c r="B39" t="s">
        <v>274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1</v>
      </c>
      <c r="BM39">
        <v>1</v>
      </c>
      <c r="BN39">
        <v>0</v>
      </c>
      <c r="BO39">
        <v>0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0</v>
      </c>
      <c r="BX39">
        <v>0</v>
      </c>
    </row>
    <row r="40" spans="1:76">
      <c r="A40" t="s">
        <v>142</v>
      </c>
      <c r="B40" t="s">
        <v>274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</row>
    <row r="41" spans="1:76">
      <c r="A41" t="s">
        <v>165</v>
      </c>
      <c r="B41" t="s">
        <v>274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1:76">
      <c r="A42" t="s">
        <v>228</v>
      </c>
      <c r="B42" t="s">
        <v>274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0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0</v>
      </c>
      <c r="AV42">
        <v>1</v>
      </c>
      <c r="AW42">
        <v>1</v>
      </c>
      <c r="AX42">
        <v>0</v>
      </c>
      <c r="AY42">
        <v>1</v>
      </c>
      <c r="AZ42">
        <v>0</v>
      </c>
      <c r="BA42">
        <v>1</v>
      </c>
      <c r="BB42">
        <v>1</v>
      </c>
      <c r="BC42">
        <v>0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1</v>
      </c>
      <c r="BS42">
        <v>0</v>
      </c>
      <c r="BT42">
        <v>1</v>
      </c>
      <c r="BU42">
        <v>1</v>
      </c>
      <c r="BV42">
        <v>1</v>
      </c>
      <c r="BW42">
        <v>1</v>
      </c>
      <c r="BX42">
        <v>1</v>
      </c>
    </row>
    <row r="43" spans="1:76">
      <c r="A43" t="s">
        <v>91</v>
      </c>
      <c r="B43" s="1" t="s">
        <v>281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</row>
    <row r="44" spans="1:76">
      <c r="A44" t="s">
        <v>127</v>
      </c>
      <c r="B44" s="1" t="s">
        <v>281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</row>
    <row r="45" spans="1:76">
      <c r="A45" t="s">
        <v>129</v>
      </c>
      <c r="B45" s="1" t="s">
        <v>281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0</v>
      </c>
      <c r="BU45">
        <v>0</v>
      </c>
      <c r="BV45">
        <v>0</v>
      </c>
      <c r="BW45">
        <v>1</v>
      </c>
      <c r="BX45">
        <v>1</v>
      </c>
    </row>
    <row r="46" spans="1:76">
      <c r="A46" t="s">
        <v>282</v>
      </c>
      <c r="B46" s="1" t="s">
        <v>281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1</v>
      </c>
      <c r="AU46">
        <v>0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1</v>
      </c>
      <c r="BB46">
        <v>1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1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</row>
    <row r="47" spans="1:76">
      <c r="A47" t="s">
        <v>284</v>
      </c>
      <c r="B47" s="1" t="s">
        <v>281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</row>
    <row r="48" spans="1:76">
      <c r="A48" t="s">
        <v>285</v>
      </c>
      <c r="B48" s="1" t="s">
        <v>281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</row>
    <row r="49" spans="1:76">
      <c r="A49" t="s">
        <v>286</v>
      </c>
      <c r="B49" s="1" t="s">
        <v>281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0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</row>
    <row r="50" spans="1:76">
      <c r="A50" t="s">
        <v>143</v>
      </c>
      <c r="B50" s="1" t="s">
        <v>281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</row>
    <row r="51" spans="1:76">
      <c r="A51" t="s">
        <v>144</v>
      </c>
      <c r="B51" s="1" t="s">
        <v>281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</row>
    <row r="52" spans="1:76">
      <c r="A52" t="s">
        <v>146</v>
      </c>
      <c r="B52" s="1" t="s">
        <v>281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</row>
    <row r="53" spans="1:76">
      <c r="A53" t="s">
        <v>152</v>
      </c>
      <c r="B53" s="1" t="s">
        <v>281</v>
      </c>
      <c r="C53">
        <v>1</v>
      </c>
      <c r="D53">
        <v>1</v>
      </c>
      <c r="E53">
        <v>1</v>
      </c>
      <c r="F53">
        <v>0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0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0</v>
      </c>
      <c r="BH53">
        <v>0</v>
      </c>
      <c r="BI53">
        <v>1</v>
      </c>
      <c r="BJ53">
        <v>0</v>
      </c>
      <c r="BK53">
        <v>1</v>
      </c>
      <c r="BL53">
        <v>1</v>
      </c>
      <c r="BM53">
        <v>1</v>
      </c>
      <c r="BN53">
        <v>0</v>
      </c>
      <c r="BO53">
        <v>1</v>
      </c>
      <c r="BP53">
        <v>1</v>
      </c>
      <c r="BQ53">
        <v>1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</row>
    <row r="54" spans="1:76">
      <c r="A54" t="s">
        <v>153</v>
      </c>
      <c r="B54" s="1" t="s">
        <v>281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</row>
    <row r="55" spans="1:76">
      <c r="A55" t="s">
        <v>170</v>
      </c>
      <c r="B55" s="1" t="s">
        <v>281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</row>
    <row r="56" spans="1:76">
      <c r="A56" t="s">
        <v>175</v>
      </c>
      <c r="B56" s="1" t="s">
        <v>281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</row>
    <row r="57" spans="1:76">
      <c r="A57" t="s">
        <v>290</v>
      </c>
      <c r="B57" s="1" t="s">
        <v>281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</row>
    <row r="58" spans="1:76">
      <c r="A58" t="s">
        <v>204</v>
      </c>
      <c r="B58" s="1" t="s">
        <v>281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</row>
    <row r="59" spans="1:76">
      <c r="A59" t="s">
        <v>234</v>
      </c>
      <c r="B59" s="1" t="s">
        <v>281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</row>
    <row r="60" spans="1:76">
      <c r="A60" t="s">
        <v>237</v>
      </c>
      <c r="B60" t="s">
        <v>281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</row>
    <row r="61" spans="1:76">
      <c r="A61" t="s">
        <v>269</v>
      </c>
      <c r="B61" t="s">
        <v>281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</row>
    <row r="62" spans="1:76">
      <c r="A62" t="s">
        <v>270</v>
      </c>
      <c r="B62" t="s">
        <v>281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</row>
    <row r="63" spans="1:76">
      <c r="A63" t="s">
        <v>108</v>
      </c>
      <c r="B63" t="s">
        <v>280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</row>
    <row r="64" spans="1:76">
      <c r="A64" t="s">
        <v>192</v>
      </c>
      <c r="B64" s="1" t="s">
        <v>280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</row>
    <row r="65" spans="1:76">
      <c r="A65" t="s">
        <v>200</v>
      </c>
      <c r="B65" s="1" t="s">
        <v>280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</row>
    <row r="66" spans="1:76">
      <c r="A66" t="s">
        <v>202</v>
      </c>
      <c r="B66" s="1" t="s">
        <v>280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</row>
    <row r="67" spans="1:76">
      <c r="A67" t="s">
        <v>205</v>
      </c>
      <c r="B67" s="1" t="s">
        <v>280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</row>
    <row r="68" spans="1:76">
      <c r="A68" t="s">
        <v>232</v>
      </c>
      <c r="B68" t="s">
        <v>280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0</v>
      </c>
      <c r="AO68">
        <v>1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1</v>
      </c>
      <c r="BR68">
        <v>0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</row>
    <row r="69" spans="1:76">
      <c r="A69" t="s">
        <v>292</v>
      </c>
      <c r="B69" t="s">
        <v>280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0</v>
      </c>
      <c r="V69">
        <v>0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0</v>
      </c>
      <c r="AO69">
        <v>1</v>
      </c>
      <c r="AP69">
        <v>1</v>
      </c>
      <c r="AQ69">
        <v>0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0</v>
      </c>
      <c r="BP69">
        <v>1</v>
      </c>
      <c r="BQ69">
        <v>1</v>
      </c>
      <c r="BR69">
        <v>0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</row>
    <row r="70" spans="1:76">
      <c r="A70" t="s">
        <v>247</v>
      </c>
      <c r="B70" t="s">
        <v>280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</row>
    <row r="71" spans="1:76">
      <c r="A71" t="s">
        <v>257</v>
      </c>
      <c r="B71" t="s">
        <v>280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</row>
    <row r="72" spans="1:76">
      <c r="A72" t="s">
        <v>259</v>
      </c>
      <c r="B72" t="s">
        <v>280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1</v>
      </c>
      <c r="P72">
        <v>1</v>
      </c>
      <c r="Q72">
        <v>1</v>
      </c>
      <c r="R72">
        <v>0</v>
      </c>
      <c r="S72">
        <v>1</v>
      </c>
      <c r="T72">
        <v>0</v>
      </c>
      <c r="U72">
        <v>1</v>
      </c>
      <c r="V72">
        <v>0</v>
      </c>
      <c r="W72">
        <v>1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0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0</v>
      </c>
      <c r="BH72">
        <v>1</v>
      </c>
      <c r="BI72">
        <v>1</v>
      </c>
      <c r="BJ72">
        <v>0</v>
      </c>
      <c r="BK72">
        <v>1</v>
      </c>
      <c r="BL72">
        <v>0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</row>
    <row r="73" spans="1:76">
      <c r="A73" t="s">
        <v>268</v>
      </c>
      <c r="B73" t="s">
        <v>280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</row>
    <row r="74" spans="1:76">
      <c r="A74" t="s">
        <v>99</v>
      </c>
      <c r="B74" t="s">
        <v>287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1</v>
      </c>
      <c r="X74">
        <v>0</v>
      </c>
      <c r="Y74">
        <v>1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1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1</v>
      </c>
    </row>
    <row r="75" spans="1:76">
      <c r="A75" t="s">
        <v>101</v>
      </c>
      <c r="B75" t="s">
        <v>287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</row>
    <row r="76" spans="1:76">
      <c r="A76" t="s">
        <v>141</v>
      </c>
      <c r="B76" t="s">
        <v>287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</row>
    <row r="77" spans="1:76">
      <c r="A77" t="s">
        <v>233</v>
      </c>
      <c r="B77" t="s">
        <v>287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</row>
    <row r="78" spans="1:76">
      <c r="A78" t="s">
        <v>236</v>
      </c>
      <c r="B78" t="s">
        <v>287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</row>
    <row r="79" spans="1:76">
      <c r="A79" t="s">
        <v>253</v>
      </c>
      <c r="B79" t="s">
        <v>287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</row>
    <row r="80" spans="1:76">
      <c r="A80" t="s">
        <v>76</v>
      </c>
      <c r="B80" t="s">
        <v>275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1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0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0</v>
      </c>
      <c r="BH80">
        <v>0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</row>
    <row r="81" spans="1:76">
      <c r="A81" t="s">
        <v>77</v>
      </c>
      <c r="B81" t="s">
        <v>275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  <c r="W81">
        <v>1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0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0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0</v>
      </c>
      <c r="BH81">
        <v>0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0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</row>
    <row r="82" spans="1:76">
      <c r="A82" t="s">
        <v>82</v>
      </c>
      <c r="B82" t="s">
        <v>275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</row>
    <row r="83" spans="1:76">
      <c r="A83" t="s">
        <v>90</v>
      </c>
      <c r="B83" t="s">
        <v>275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</row>
    <row r="84" spans="1:76">
      <c r="A84" t="s">
        <v>95</v>
      </c>
      <c r="B84" t="s">
        <v>275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1</v>
      </c>
      <c r="BI84">
        <v>1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1</v>
      </c>
    </row>
    <row r="85" spans="1:76">
      <c r="A85" t="s">
        <v>100</v>
      </c>
      <c r="B85" t="s">
        <v>275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</row>
    <row r="86" spans="1:76">
      <c r="A86" t="s">
        <v>106</v>
      </c>
      <c r="B86" t="s">
        <v>275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</row>
    <row r="87" spans="1:76">
      <c r="A87" t="s">
        <v>118</v>
      </c>
      <c r="B87" t="s">
        <v>275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0</v>
      </c>
    </row>
    <row r="88" spans="1:76">
      <c r="A88" t="s">
        <v>137</v>
      </c>
      <c r="B88" t="s">
        <v>275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1</v>
      </c>
      <c r="BA88">
        <v>1</v>
      </c>
      <c r="BB88">
        <v>1</v>
      </c>
      <c r="BC88">
        <v>0</v>
      </c>
      <c r="BD88">
        <v>1</v>
      </c>
      <c r="BE88">
        <v>1</v>
      </c>
      <c r="BF88">
        <v>1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</row>
    <row r="89" spans="1:76">
      <c r="A89" t="s">
        <v>157</v>
      </c>
      <c r="B89" t="s">
        <v>275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</row>
    <row r="90" spans="1:76">
      <c r="A90" t="s">
        <v>164</v>
      </c>
      <c r="B90" t="s">
        <v>275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</row>
    <row r="91" spans="1:76">
      <c r="A91" t="s">
        <v>177</v>
      </c>
      <c r="B91" t="s">
        <v>275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1</v>
      </c>
      <c r="R91">
        <v>0</v>
      </c>
      <c r="S91">
        <v>1</v>
      </c>
      <c r="T91">
        <v>0</v>
      </c>
      <c r="U91">
        <v>0</v>
      </c>
      <c r="V91">
        <v>0</v>
      </c>
      <c r="W91">
        <v>1</v>
      </c>
      <c r="X91">
        <v>0</v>
      </c>
      <c r="Y91">
        <v>1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1</v>
      </c>
      <c r="AK91">
        <v>0</v>
      </c>
      <c r="AL91">
        <v>1</v>
      </c>
      <c r="AM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1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</v>
      </c>
      <c r="BU91">
        <v>1</v>
      </c>
      <c r="BV91">
        <v>1</v>
      </c>
      <c r="BW91">
        <v>1</v>
      </c>
      <c r="BX91">
        <v>1</v>
      </c>
    </row>
    <row r="92" spans="1:76">
      <c r="A92" t="s">
        <v>222</v>
      </c>
      <c r="B92" t="s">
        <v>275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</row>
    <row r="93" spans="1:76">
      <c r="A93" t="s">
        <v>243</v>
      </c>
      <c r="B93" t="s">
        <v>275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A980-88ED-4A39-95C7-A48B0E7433EB}">
  <dimension ref="A1:Z75"/>
  <sheetViews>
    <sheetView tabSelected="1" workbookViewId="0">
      <selection activeCell="G4" sqref="G4"/>
    </sheetView>
  </sheetViews>
  <sheetFormatPr defaultRowHeight="13.9"/>
  <sheetData>
    <row r="1" spans="1:26" ht="14.25">
      <c r="A1" s="5" t="s">
        <v>293</v>
      </c>
      <c r="B1" s="5" t="s">
        <v>456</v>
      </c>
      <c r="C1" s="5" t="s">
        <v>457</v>
      </c>
      <c r="D1" s="1" t="s">
        <v>458</v>
      </c>
      <c r="E1" s="5" t="s">
        <v>459</v>
      </c>
      <c r="F1" s="5" t="s">
        <v>460</v>
      </c>
      <c r="G1" s="5" t="s">
        <v>461</v>
      </c>
      <c r="H1" s="1" t="s">
        <v>462</v>
      </c>
      <c r="I1" s="1" t="s">
        <v>463</v>
      </c>
      <c r="J1" s="1" t="s">
        <v>464</v>
      </c>
      <c r="K1" s="1" t="s">
        <v>465</v>
      </c>
      <c r="L1" s="1" t="s">
        <v>466</v>
      </c>
      <c r="M1" s="1" t="s">
        <v>467</v>
      </c>
      <c r="N1" s="1" t="s">
        <v>468</v>
      </c>
      <c r="O1" s="1" t="s">
        <v>469</v>
      </c>
      <c r="P1" s="1" t="s">
        <v>470</v>
      </c>
      <c r="Q1" s="1" t="s">
        <v>295</v>
      </c>
      <c r="R1" s="1" t="s">
        <v>296</v>
      </c>
      <c r="S1" s="1" t="s">
        <v>297</v>
      </c>
      <c r="T1" s="1" t="s">
        <v>298</v>
      </c>
      <c r="U1" s="1" t="s">
        <v>299</v>
      </c>
      <c r="V1" s="1" t="s">
        <v>471</v>
      </c>
      <c r="W1" s="3" t="s">
        <v>472</v>
      </c>
      <c r="X1" s="2" t="s">
        <v>473</v>
      </c>
      <c r="Y1" s="2" t="s">
        <v>294</v>
      </c>
      <c r="Z1" t="s">
        <v>474</v>
      </c>
    </row>
    <row r="2" spans="1:26">
      <c r="A2" s="5" t="s">
        <v>300</v>
      </c>
      <c r="B2" s="6" t="s">
        <v>475</v>
      </c>
      <c r="C2" s="5" t="s">
        <v>476</v>
      </c>
      <c r="D2" s="1">
        <v>52.5</v>
      </c>
      <c r="E2" s="1" t="str">
        <f t="shared" ref="E2:E65" si="0">IMLOG2(D2)</f>
        <v>5.71424551766612</v>
      </c>
      <c r="F2" s="1">
        <f t="shared" ref="F2:F65" si="1">1/LOG10(D2)</f>
        <v>0.58134150599887813</v>
      </c>
      <c r="G2" s="1">
        <f t="shared" ref="G2:G65" si="2">-LOG10(D2)</f>
        <v>-1.7201593034059568</v>
      </c>
      <c r="H2" s="1">
        <v>40.952380952380956</v>
      </c>
      <c r="I2" s="1">
        <v>60.952380952380956</v>
      </c>
      <c r="J2" s="1">
        <v>66.666666666666657</v>
      </c>
      <c r="K2" s="1">
        <v>67.142857142857139</v>
      </c>
      <c r="L2" s="1">
        <v>67.619047619047606</v>
      </c>
      <c r="M2" s="1">
        <v>69.523809523809504</v>
      </c>
      <c r="N2" s="1">
        <v>69.999999999999986</v>
      </c>
      <c r="O2" s="1">
        <v>69.999999999999986</v>
      </c>
      <c r="P2" s="1">
        <v>71.428571428571431</v>
      </c>
      <c r="Q2" s="1" t="s">
        <v>303</v>
      </c>
      <c r="R2" s="1" t="s">
        <v>302</v>
      </c>
      <c r="S2" s="1" t="s">
        <v>304</v>
      </c>
      <c r="T2" s="1" t="s">
        <v>305</v>
      </c>
      <c r="U2" s="1" t="s">
        <v>306</v>
      </c>
      <c r="V2" s="1">
        <v>1</v>
      </c>
      <c r="W2" s="4" t="s">
        <v>301</v>
      </c>
      <c r="X2" s="7" t="s">
        <v>477</v>
      </c>
      <c r="Y2" s="1" t="s">
        <v>302</v>
      </c>
      <c r="Z2" t="s">
        <v>478</v>
      </c>
    </row>
    <row r="3" spans="1:26">
      <c r="A3" s="5" t="s">
        <v>307</v>
      </c>
      <c r="B3" s="6" t="s">
        <v>63</v>
      </c>
      <c r="C3" s="5" t="s">
        <v>479</v>
      </c>
      <c r="D3" s="1">
        <v>61</v>
      </c>
      <c r="E3" s="1" t="str">
        <f t="shared" si="0"/>
        <v>5.93073733756289</v>
      </c>
      <c r="F3" s="1">
        <f t="shared" si="1"/>
        <v>0.5601205897026692</v>
      </c>
      <c r="G3" s="1">
        <f t="shared" si="2"/>
        <v>-1.7853298350107671</v>
      </c>
      <c r="H3" s="1">
        <v>3.3333333333333335</v>
      </c>
      <c r="I3" s="1">
        <v>29.047619047619051</v>
      </c>
      <c r="J3" s="1">
        <v>37.61904761904762</v>
      </c>
      <c r="K3" s="1">
        <v>41.904761904761905</v>
      </c>
      <c r="L3" s="1">
        <v>42.380952380952387</v>
      </c>
      <c r="M3" s="1">
        <v>42.380952380952387</v>
      </c>
      <c r="N3" s="1">
        <v>42.380952380952387</v>
      </c>
      <c r="O3" s="1">
        <v>42.857142857142861</v>
      </c>
      <c r="P3" s="1">
        <v>49.523809523809526</v>
      </c>
      <c r="Q3" s="1" t="s">
        <v>303</v>
      </c>
      <c r="R3" s="1" t="s">
        <v>302</v>
      </c>
      <c r="S3" s="1" t="s">
        <v>309</v>
      </c>
      <c r="T3" s="1" t="s">
        <v>310</v>
      </c>
      <c r="U3" s="1" t="s">
        <v>311</v>
      </c>
      <c r="V3" s="1">
        <v>2</v>
      </c>
      <c r="W3" s="4" t="s">
        <v>308</v>
      </c>
      <c r="X3" s="7" t="s">
        <v>477</v>
      </c>
      <c r="Y3" s="1" t="s">
        <v>302</v>
      </c>
      <c r="Z3" t="s">
        <v>480</v>
      </c>
    </row>
    <row r="4" spans="1:26">
      <c r="A4" s="5" t="s">
        <v>312</v>
      </c>
      <c r="B4" s="6" t="s">
        <v>481</v>
      </c>
      <c r="C4" s="5" t="s">
        <v>482</v>
      </c>
      <c r="D4" s="1">
        <v>61.111111111111114</v>
      </c>
      <c r="E4" s="1" t="str">
        <f t="shared" si="0"/>
        <v>5.93336280696971</v>
      </c>
      <c r="F4" s="1">
        <f t="shared" si="1"/>
        <v>0.55987274046097635</v>
      </c>
      <c r="G4" s="1">
        <f t="shared" si="2"/>
        <v>-1.7861201800549189</v>
      </c>
      <c r="H4" s="1">
        <v>0</v>
      </c>
      <c r="I4" s="1">
        <v>0</v>
      </c>
      <c r="J4" s="1">
        <v>29.047619047619051</v>
      </c>
      <c r="K4" s="1">
        <v>52.380952380952387</v>
      </c>
      <c r="L4" s="1">
        <v>59.523809523809526</v>
      </c>
      <c r="M4" s="1">
        <v>62.38095238095238</v>
      </c>
      <c r="N4" s="1">
        <v>63.809523809523803</v>
      </c>
      <c r="O4" s="1">
        <v>63.809523809523803</v>
      </c>
      <c r="P4" s="1">
        <v>70.952380952380949</v>
      </c>
      <c r="Q4" s="1" t="s">
        <v>314</v>
      </c>
      <c r="R4" s="1" t="s">
        <v>483</v>
      </c>
      <c r="S4" s="1" t="s">
        <v>484</v>
      </c>
      <c r="T4" s="1" t="s">
        <v>485</v>
      </c>
      <c r="U4" s="1" t="s">
        <v>486</v>
      </c>
      <c r="V4" s="1">
        <v>3</v>
      </c>
      <c r="W4" s="4" t="s">
        <v>313</v>
      </c>
      <c r="X4" s="7" t="s">
        <v>487</v>
      </c>
      <c r="Y4" s="1" t="s">
        <v>314</v>
      </c>
      <c r="Z4" t="s">
        <v>488</v>
      </c>
    </row>
    <row r="5" spans="1:26">
      <c r="A5" s="5" t="s">
        <v>319</v>
      </c>
      <c r="B5" s="6" t="s">
        <v>489</v>
      </c>
      <c r="C5" s="5" t="s">
        <v>490</v>
      </c>
      <c r="D5" s="1">
        <v>54.555555555555557</v>
      </c>
      <c r="E5" s="1" t="str">
        <f t="shared" si="0"/>
        <v>5.76965421287238</v>
      </c>
      <c r="F5" s="1">
        <f t="shared" si="1"/>
        <v>0.57575861088450986</v>
      </c>
      <c r="G5" s="1">
        <f t="shared" si="2"/>
        <v>-1.7368389826836437</v>
      </c>
      <c r="H5" s="1">
        <v>13.333333333333334</v>
      </c>
      <c r="I5" s="1">
        <v>20.952380952380953</v>
      </c>
      <c r="J5" s="1">
        <v>32.857142857142854</v>
      </c>
      <c r="K5" s="1">
        <v>41.904761904761905</v>
      </c>
      <c r="L5" s="1">
        <v>47.142857142857139</v>
      </c>
      <c r="M5" s="1">
        <v>49.523809523809518</v>
      </c>
      <c r="N5" s="1">
        <v>51.428571428571423</v>
      </c>
      <c r="O5" s="1">
        <v>52.857142857142861</v>
      </c>
      <c r="P5" s="1">
        <v>52.857142857142861</v>
      </c>
      <c r="Q5" s="1" t="s">
        <v>303</v>
      </c>
      <c r="R5" s="1" t="s">
        <v>302</v>
      </c>
      <c r="S5" s="1" t="s">
        <v>320</v>
      </c>
      <c r="T5" s="1" t="s">
        <v>321</v>
      </c>
      <c r="U5" s="1" t="s">
        <v>322</v>
      </c>
      <c r="V5" s="1">
        <v>4</v>
      </c>
      <c r="W5" s="4" t="s">
        <v>301</v>
      </c>
      <c r="X5" s="7" t="s">
        <v>477</v>
      </c>
      <c r="Y5" s="1" t="s">
        <v>302</v>
      </c>
      <c r="Z5" t="s">
        <v>491</v>
      </c>
    </row>
    <row r="6" spans="1:26">
      <c r="A6" s="5" t="s">
        <v>323</v>
      </c>
      <c r="B6" s="6" t="s">
        <v>492</v>
      </c>
      <c r="C6" s="5" t="s">
        <v>493</v>
      </c>
      <c r="D6" s="1">
        <v>53</v>
      </c>
      <c r="E6" s="1" t="str">
        <f t="shared" si="0"/>
        <v>5.7279204545632</v>
      </c>
      <c r="F6" s="1">
        <f t="shared" si="1"/>
        <v>0.579953601178403</v>
      </c>
      <c r="G6" s="1">
        <f t="shared" si="2"/>
        <v>-1.7242758696007889</v>
      </c>
      <c r="H6" s="1">
        <v>5.7142857142857144</v>
      </c>
      <c r="I6" s="1">
        <v>21.428571428571427</v>
      </c>
      <c r="J6" s="1">
        <v>30.476190476190474</v>
      </c>
      <c r="K6" s="1">
        <v>40.476190476190482</v>
      </c>
      <c r="L6" s="1">
        <v>44.761904761904766</v>
      </c>
      <c r="M6" s="1">
        <v>47.142857142857139</v>
      </c>
      <c r="N6" s="1">
        <v>47.142857142857139</v>
      </c>
      <c r="O6" s="1">
        <v>47.619047619047613</v>
      </c>
      <c r="P6" s="1">
        <v>47.619047619047613</v>
      </c>
      <c r="Q6" s="1" t="s">
        <v>303</v>
      </c>
      <c r="R6" s="1" t="s">
        <v>302</v>
      </c>
      <c r="S6" s="1" t="s">
        <v>320</v>
      </c>
      <c r="T6" s="1" t="s">
        <v>321</v>
      </c>
      <c r="U6" s="1" t="s">
        <v>322</v>
      </c>
      <c r="V6" s="1">
        <v>5</v>
      </c>
      <c r="W6" s="4" t="s">
        <v>301</v>
      </c>
      <c r="X6" s="7" t="s">
        <v>477</v>
      </c>
      <c r="Y6" s="1" t="s">
        <v>302</v>
      </c>
      <c r="Z6" t="s">
        <v>491</v>
      </c>
    </row>
    <row r="7" spans="1:26">
      <c r="A7" s="5" t="s">
        <v>494</v>
      </c>
      <c r="B7" s="6" t="s">
        <v>495</v>
      </c>
      <c r="C7" s="5" t="s">
        <v>496</v>
      </c>
      <c r="D7" s="1">
        <v>69.111111111111114</v>
      </c>
      <c r="E7" s="1" t="str">
        <f t="shared" si="0"/>
        <v>6.11084576868829</v>
      </c>
      <c r="F7" s="1">
        <f t="shared" si="1"/>
        <v>0.54361183715497752</v>
      </c>
      <c r="G7" s="1">
        <f t="shared" si="2"/>
        <v>-1.8395478752514938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37.857142857142854</v>
      </c>
      <c r="Q7" s="1" t="s">
        <v>303</v>
      </c>
      <c r="R7" s="1" t="s">
        <v>302</v>
      </c>
      <c r="S7" s="1" t="s">
        <v>320</v>
      </c>
      <c r="T7" s="1" t="s">
        <v>321</v>
      </c>
      <c r="U7" s="1" t="s">
        <v>322</v>
      </c>
      <c r="V7" s="1">
        <v>6</v>
      </c>
      <c r="W7" s="4" t="s">
        <v>301</v>
      </c>
      <c r="X7" s="7" t="s">
        <v>477</v>
      </c>
      <c r="Y7" s="1" t="s">
        <v>302</v>
      </c>
      <c r="Z7" t="s">
        <v>491</v>
      </c>
    </row>
    <row r="8" spans="1:26">
      <c r="A8" s="5" t="s">
        <v>324</v>
      </c>
      <c r="B8" s="6" t="s">
        <v>497</v>
      </c>
      <c r="C8" s="5" t="s">
        <v>498</v>
      </c>
      <c r="D8" s="1">
        <v>56.666666666666664</v>
      </c>
      <c r="E8" s="1" t="str">
        <f t="shared" si="0"/>
        <v>5.82442843541655</v>
      </c>
      <c r="F8" s="1">
        <f t="shared" si="1"/>
        <v>0.57034404864308164</v>
      </c>
      <c r="G8" s="1">
        <f t="shared" si="2"/>
        <v>-1.7533276666586115</v>
      </c>
      <c r="H8" s="1">
        <v>11.428571428571429</v>
      </c>
      <c r="I8" s="1">
        <v>34.761904761904766</v>
      </c>
      <c r="J8" s="1">
        <v>55.714285714285715</v>
      </c>
      <c r="K8" s="1">
        <v>57.619047619047628</v>
      </c>
      <c r="L8" s="1">
        <v>58.095238095238102</v>
      </c>
      <c r="M8" s="1">
        <v>59.047619047619051</v>
      </c>
      <c r="N8" s="1">
        <v>59.047619047619051</v>
      </c>
      <c r="O8" s="1">
        <v>59.047619047619051</v>
      </c>
      <c r="P8" s="1">
        <v>59.047619047619051</v>
      </c>
      <c r="Q8" s="1" t="s">
        <v>303</v>
      </c>
      <c r="R8" s="1" t="s">
        <v>302</v>
      </c>
      <c r="S8" s="1" t="s">
        <v>320</v>
      </c>
      <c r="T8" s="1" t="s">
        <v>321</v>
      </c>
      <c r="U8" s="1" t="s">
        <v>322</v>
      </c>
      <c r="V8" s="1">
        <v>7</v>
      </c>
      <c r="W8" s="4" t="s">
        <v>301</v>
      </c>
      <c r="X8" s="7" t="s">
        <v>477</v>
      </c>
      <c r="Y8" s="1" t="s">
        <v>302</v>
      </c>
      <c r="Z8" t="s">
        <v>491</v>
      </c>
    </row>
    <row r="9" spans="1:26">
      <c r="A9" s="5" t="s">
        <v>499</v>
      </c>
      <c r="B9" s="6">
        <v>32</v>
      </c>
      <c r="C9" s="5" t="s">
        <v>500</v>
      </c>
      <c r="D9" s="1">
        <v>168</v>
      </c>
      <c r="E9" s="1" t="str">
        <f t="shared" si="0"/>
        <v>7.39231742277876</v>
      </c>
      <c r="F9" s="1">
        <f t="shared" si="1"/>
        <v>0.44937573766125627</v>
      </c>
      <c r="G9" s="1">
        <f t="shared" si="2"/>
        <v>-2.2253092817258628</v>
      </c>
      <c r="H9" s="1">
        <v>29.047619047619051</v>
      </c>
      <c r="I9" s="1">
        <v>47.619047619047613</v>
      </c>
      <c r="J9" s="1">
        <v>63.333333333333329</v>
      </c>
      <c r="K9" s="1">
        <v>65.714285714285708</v>
      </c>
      <c r="L9" s="1">
        <v>68.571428571428555</v>
      </c>
      <c r="M9" s="1">
        <v>68.571428571428555</v>
      </c>
      <c r="N9" s="1">
        <v>69.999999999999986</v>
      </c>
      <c r="O9" s="1">
        <v>69.999999999999986</v>
      </c>
      <c r="P9" s="1">
        <v>74.285714285714292</v>
      </c>
      <c r="Q9" s="1" t="s">
        <v>303</v>
      </c>
      <c r="R9" s="1" t="s">
        <v>302</v>
      </c>
      <c r="S9" s="1" t="s">
        <v>309</v>
      </c>
      <c r="T9" s="1" t="s">
        <v>325</v>
      </c>
      <c r="U9" s="1" t="s">
        <v>326</v>
      </c>
      <c r="V9" s="1">
        <v>8</v>
      </c>
      <c r="W9" s="4" t="s">
        <v>301</v>
      </c>
      <c r="X9" s="7" t="s">
        <v>477</v>
      </c>
      <c r="Y9" s="1" t="s">
        <v>302</v>
      </c>
      <c r="Z9" t="s">
        <v>501</v>
      </c>
    </row>
    <row r="10" spans="1:26">
      <c r="A10" s="5" t="s">
        <v>502</v>
      </c>
      <c r="B10" s="6">
        <v>84</v>
      </c>
      <c r="C10" s="5" t="s">
        <v>503</v>
      </c>
      <c r="D10" s="1">
        <v>168</v>
      </c>
      <c r="E10" s="1" t="str">
        <f t="shared" si="0"/>
        <v>7.39231742277876</v>
      </c>
      <c r="F10" s="1">
        <f t="shared" si="1"/>
        <v>0.44937573766125627</v>
      </c>
      <c r="G10" s="1">
        <f t="shared" si="2"/>
        <v>-2.2253092817258628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 t="s">
        <v>303</v>
      </c>
      <c r="R10" s="1" t="s">
        <v>302</v>
      </c>
      <c r="S10" s="1" t="s">
        <v>320</v>
      </c>
      <c r="T10" s="1" t="s">
        <v>321</v>
      </c>
      <c r="U10" s="1" t="s">
        <v>322</v>
      </c>
      <c r="V10" s="1">
        <v>9</v>
      </c>
      <c r="W10" s="4" t="s">
        <v>301</v>
      </c>
      <c r="X10" s="7" t="s">
        <v>477</v>
      </c>
      <c r="Y10" s="1" t="s">
        <v>302</v>
      </c>
      <c r="Z10" t="s">
        <v>491</v>
      </c>
    </row>
    <row r="11" spans="1:26">
      <c r="A11" s="5" t="s">
        <v>327</v>
      </c>
      <c r="B11" s="6">
        <v>155</v>
      </c>
      <c r="C11" s="5" t="s">
        <v>504</v>
      </c>
      <c r="D11" s="1">
        <v>53.5</v>
      </c>
      <c r="E11" s="1" t="str">
        <f t="shared" si="0"/>
        <v>5.74146698640115</v>
      </c>
      <c r="F11" s="1">
        <f t="shared" si="1"/>
        <v>0.57858524707282266</v>
      </c>
      <c r="G11" s="1">
        <f t="shared" si="2"/>
        <v>-1.7283537820212285</v>
      </c>
      <c r="H11" s="1">
        <v>25.476190476190474</v>
      </c>
      <c r="I11" s="1">
        <v>47.857142857142861</v>
      </c>
      <c r="J11" s="1">
        <v>57.857142857142861</v>
      </c>
      <c r="K11" s="1">
        <v>62.857142857142854</v>
      </c>
      <c r="L11" s="1">
        <v>64.285714285714292</v>
      </c>
      <c r="M11" s="1">
        <v>64.285714285714292</v>
      </c>
      <c r="N11" s="1">
        <v>64.523809523809533</v>
      </c>
      <c r="O11" s="1">
        <v>64.523809523809533</v>
      </c>
      <c r="P11" s="1">
        <v>72.61904761904762</v>
      </c>
      <c r="Q11" s="1" t="s">
        <v>303</v>
      </c>
      <c r="R11" s="1" t="s">
        <v>302</v>
      </c>
      <c r="S11" s="1" t="s">
        <v>309</v>
      </c>
      <c r="T11" s="1" t="s">
        <v>310</v>
      </c>
      <c r="U11" s="1" t="s">
        <v>311</v>
      </c>
      <c r="V11" s="1">
        <v>10</v>
      </c>
      <c r="W11" s="4" t="s">
        <v>301</v>
      </c>
      <c r="X11" s="7" t="s">
        <v>477</v>
      </c>
      <c r="Y11" s="1" t="s">
        <v>302</v>
      </c>
      <c r="Z11" t="s">
        <v>480</v>
      </c>
    </row>
    <row r="12" spans="1:26">
      <c r="A12" s="5" t="s">
        <v>328</v>
      </c>
      <c r="B12" s="6">
        <v>231</v>
      </c>
      <c r="C12" s="5" t="s">
        <v>505</v>
      </c>
      <c r="D12" s="1">
        <v>54.222222222222221</v>
      </c>
      <c r="E12" s="1" t="str">
        <f t="shared" si="0"/>
        <v>5.76081233612058</v>
      </c>
      <c r="F12" s="1">
        <f t="shared" si="1"/>
        <v>0.57664230338813705</v>
      </c>
      <c r="G12" s="1">
        <f t="shared" si="2"/>
        <v>-1.7341773125633857</v>
      </c>
      <c r="H12" s="1">
        <v>11.428571428571429</v>
      </c>
      <c r="I12" s="1">
        <v>20</v>
      </c>
      <c r="J12" s="1">
        <v>34.761904761904766</v>
      </c>
      <c r="K12" s="1">
        <v>43.333333333333329</v>
      </c>
      <c r="L12" s="1">
        <v>43.80952380952381</v>
      </c>
      <c r="M12" s="1">
        <v>43.80952380952381</v>
      </c>
      <c r="N12" s="1">
        <v>43.80952380952381</v>
      </c>
      <c r="O12" s="1">
        <v>43.80952380952381</v>
      </c>
      <c r="P12" s="1">
        <v>50.952380952380949</v>
      </c>
      <c r="Q12" s="1" t="s">
        <v>303</v>
      </c>
      <c r="R12" s="1" t="s">
        <v>302</v>
      </c>
      <c r="S12" s="1" t="s">
        <v>329</v>
      </c>
      <c r="T12" s="1" t="s">
        <v>330</v>
      </c>
      <c r="U12" s="1" t="s">
        <v>331</v>
      </c>
      <c r="V12" s="1">
        <v>11</v>
      </c>
      <c r="W12" s="4" t="s">
        <v>301</v>
      </c>
      <c r="X12" s="7" t="s">
        <v>477</v>
      </c>
      <c r="Y12" s="1" t="s">
        <v>302</v>
      </c>
      <c r="Z12" t="s">
        <v>506</v>
      </c>
    </row>
    <row r="13" spans="1:26">
      <c r="A13" s="5" t="s">
        <v>507</v>
      </c>
      <c r="B13" s="6">
        <v>326</v>
      </c>
      <c r="C13" s="5" t="s">
        <v>508</v>
      </c>
      <c r="D13" s="1">
        <v>168</v>
      </c>
      <c r="E13" s="1" t="str">
        <f t="shared" si="0"/>
        <v>7.39231742277876</v>
      </c>
      <c r="F13" s="1">
        <f t="shared" si="1"/>
        <v>0.44937573766125627</v>
      </c>
      <c r="G13" s="1">
        <f t="shared" si="2"/>
        <v>-2.2253092817258628</v>
      </c>
      <c r="H13" s="1">
        <v>0</v>
      </c>
      <c r="I13" s="1">
        <v>0</v>
      </c>
      <c r="J13" s="1">
        <v>0</v>
      </c>
      <c r="K13" s="1">
        <v>0</v>
      </c>
      <c r="L13" s="1">
        <v>1.9047619047619047</v>
      </c>
      <c r="M13" s="1">
        <v>3.3333333333333335</v>
      </c>
      <c r="N13" s="1">
        <v>8.0952380952380949</v>
      </c>
      <c r="O13" s="1">
        <v>8.0952380952380949</v>
      </c>
      <c r="P13" s="1">
        <v>45</v>
      </c>
      <c r="Q13" s="1" t="s">
        <v>303</v>
      </c>
      <c r="R13" s="1" t="s">
        <v>302</v>
      </c>
      <c r="S13" s="1" t="s">
        <v>309</v>
      </c>
      <c r="T13" s="1" t="s">
        <v>332</v>
      </c>
      <c r="U13" s="1" t="s">
        <v>333</v>
      </c>
      <c r="V13" s="1">
        <v>12</v>
      </c>
      <c r="W13" s="4" t="s">
        <v>301</v>
      </c>
      <c r="X13" s="7" t="s">
        <v>477</v>
      </c>
      <c r="Y13" s="1" t="s">
        <v>302</v>
      </c>
      <c r="Z13" t="s">
        <v>509</v>
      </c>
    </row>
    <row r="14" spans="1:26">
      <c r="A14" s="5" t="s">
        <v>334</v>
      </c>
      <c r="B14" s="6">
        <v>444</v>
      </c>
      <c r="C14" s="5" t="s">
        <v>510</v>
      </c>
      <c r="D14" s="1">
        <v>55.555555555555557</v>
      </c>
      <c r="E14" s="1" t="str">
        <f t="shared" si="0"/>
        <v>5.79585928321978</v>
      </c>
      <c r="F14" s="1">
        <f t="shared" si="1"/>
        <v>0.57315540846635793</v>
      </c>
      <c r="G14" s="1">
        <f t="shared" si="2"/>
        <v>-1.744727494896694</v>
      </c>
      <c r="H14" s="1">
        <v>18.095238095238095</v>
      </c>
      <c r="I14" s="1">
        <v>37.142857142857146</v>
      </c>
      <c r="J14" s="1">
        <v>42.38095238095238</v>
      </c>
      <c r="K14" s="1">
        <v>43.809523809523803</v>
      </c>
      <c r="L14" s="1">
        <v>44.761904761904759</v>
      </c>
      <c r="M14" s="1">
        <v>44.761904761904759</v>
      </c>
      <c r="N14" s="1">
        <v>44.761904761904759</v>
      </c>
      <c r="O14" s="1">
        <v>44.761904761904759</v>
      </c>
      <c r="P14" s="1">
        <v>46.666666666666671</v>
      </c>
      <c r="Q14" s="1" t="s">
        <v>303</v>
      </c>
      <c r="R14" s="1" t="s">
        <v>302</v>
      </c>
      <c r="S14" s="1" t="s">
        <v>309</v>
      </c>
      <c r="T14" s="1" t="s">
        <v>325</v>
      </c>
      <c r="U14" s="1" t="s">
        <v>326</v>
      </c>
      <c r="V14" s="1">
        <v>13</v>
      </c>
      <c r="W14" s="4" t="s">
        <v>301</v>
      </c>
      <c r="X14" s="7" t="s">
        <v>477</v>
      </c>
      <c r="Y14" s="1" t="s">
        <v>302</v>
      </c>
      <c r="Z14" t="s">
        <v>501</v>
      </c>
    </row>
    <row r="15" spans="1:26">
      <c r="A15" s="5" t="s">
        <v>511</v>
      </c>
      <c r="B15" s="6">
        <v>445</v>
      </c>
      <c r="C15" s="5" t="s">
        <v>512</v>
      </c>
      <c r="D15" s="1">
        <v>53.666666666666664</v>
      </c>
      <c r="E15" s="1" t="str">
        <f t="shared" si="0"/>
        <v>5.74595437739346</v>
      </c>
      <c r="F15" s="1">
        <f t="shared" si="1"/>
        <v>0.57813339207094261</v>
      </c>
      <c r="G15" s="1">
        <f t="shared" si="2"/>
        <v>-1.7297046213121872</v>
      </c>
      <c r="H15" s="1">
        <v>29.047619047619051</v>
      </c>
      <c r="I15" s="1">
        <v>52.380952380952387</v>
      </c>
      <c r="J15" s="1">
        <v>58.571428571428577</v>
      </c>
      <c r="K15" s="1">
        <v>61.428571428571423</v>
      </c>
      <c r="L15" s="1">
        <v>63.333333333333329</v>
      </c>
      <c r="M15" s="1">
        <v>64.761904761904759</v>
      </c>
      <c r="N15" s="1">
        <v>64.761904761904759</v>
      </c>
      <c r="O15" s="1">
        <v>64.761904761904759</v>
      </c>
      <c r="P15" s="1">
        <v>71.428571428571431</v>
      </c>
      <c r="Q15" s="1" t="s">
        <v>303</v>
      </c>
      <c r="R15" s="1" t="s">
        <v>302</v>
      </c>
      <c r="S15" s="1" t="s">
        <v>309</v>
      </c>
      <c r="T15" s="1" t="s">
        <v>310</v>
      </c>
      <c r="U15" s="1" t="s">
        <v>311</v>
      </c>
      <c r="V15" s="1">
        <v>14</v>
      </c>
      <c r="W15" s="4" t="s">
        <v>301</v>
      </c>
      <c r="X15" s="7" t="s">
        <v>477</v>
      </c>
      <c r="Y15" s="1" t="s">
        <v>302</v>
      </c>
      <c r="Z15" t="s">
        <v>480</v>
      </c>
    </row>
    <row r="16" spans="1:26">
      <c r="A16" s="5" t="s">
        <v>335</v>
      </c>
      <c r="B16" s="6">
        <v>413</v>
      </c>
      <c r="C16" s="5" t="s">
        <v>513</v>
      </c>
      <c r="D16" s="1">
        <v>56.333333333333336</v>
      </c>
      <c r="E16" s="1" t="str">
        <f t="shared" si="0"/>
        <v>5.81591693556103</v>
      </c>
      <c r="F16" s="1">
        <f t="shared" si="1"/>
        <v>0.57117873788321483</v>
      </c>
      <c r="G16" s="1">
        <f t="shared" si="2"/>
        <v>-1.7507654498940111</v>
      </c>
      <c r="H16" s="1">
        <v>23.333333333333332</v>
      </c>
      <c r="I16" s="1">
        <v>54.761904761904766</v>
      </c>
      <c r="J16" s="1">
        <v>58.095238095238102</v>
      </c>
      <c r="K16" s="1">
        <v>58.571428571428577</v>
      </c>
      <c r="L16" s="1">
        <v>59.523809523809526</v>
      </c>
      <c r="M16" s="1">
        <v>59.523809523809526</v>
      </c>
      <c r="N16" s="1">
        <v>59.523809523809526</v>
      </c>
      <c r="O16" s="1">
        <v>59.523809523809526</v>
      </c>
      <c r="P16" s="1">
        <v>68.095238095238088</v>
      </c>
      <c r="Q16" s="1" t="s">
        <v>303</v>
      </c>
      <c r="R16" s="1" t="s">
        <v>302</v>
      </c>
      <c r="S16" s="1" t="s">
        <v>309</v>
      </c>
      <c r="T16" s="1" t="s">
        <v>310</v>
      </c>
      <c r="U16" s="1" t="s">
        <v>311</v>
      </c>
      <c r="V16" s="1">
        <v>15</v>
      </c>
      <c r="W16" s="4" t="s">
        <v>301</v>
      </c>
      <c r="X16" s="7" t="s">
        <v>477</v>
      </c>
      <c r="Y16" s="1" t="s">
        <v>302</v>
      </c>
      <c r="Z16" t="s">
        <v>480</v>
      </c>
    </row>
    <row r="17" spans="1:26">
      <c r="A17" s="5" t="s">
        <v>336</v>
      </c>
      <c r="B17" s="6">
        <v>416</v>
      </c>
      <c r="C17" s="5" t="s">
        <v>514</v>
      </c>
      <c r="D17" s="1">
        <v>56.333333333333336</v>
      </c>
      <c r="E17" s="1" t="str">
        <f t="shared" si="0"/>
        <v>5.81591693556103</v>
      </c>
      <c r="F17" s="1">
        <f t="shared" si="1"/>
        <v>0.57117873788321483</v>
      </c>
      <c r="G17" s="1">
        <f t="shared" si="2"/>
        <v>-1.7507654498940111</v>
      </c>
      <c r="H17" s="1">
        <v>5.7142857142857144</v>
      </c>
      <c r="I17" s="1">
        <v>10.476190476190476</v>
      </c>
      <c r="J17" s="1">
        <v>15.238095238095237</v>
      </c>
      <c r="K17" s="1">
        <v>25.714285714285712</v>
      </c>
      <c r="L17" s="1">
        <v>30.476190476190474</v>
      </c>
      <c r="M17" s="1">
        <v>39.047619047619051</v>
      </c>
      <c r="N17" s="1">
        <v>41.428571428571431</v>
      </c>
      <c r="O17" s="1">
        <v>41.904761904761905</v>
      </c>
      <c r="P17" s="1">
        <v>52.857142857142861</v>
      </c>
      <c r="Q17" s="1" t="s">
        <v>303</v>
      </c>
      <c r="R17" s="1" t="s">
        <v>302</v>
      </c>
      <c r="S17" s="1" t="s">
        <v>309</v>
      </c>
      <c r="T17" s="1" t="s">
        <v>310</v>
      </c>
      <c r="U17" s="1" t="s">
        <v>311</v>
      </c>
      <c r="V17" s="1">
        <v>16</v>
      </c>
      <c r="W17" s="4" t="s">
        <v>301</v>
      </c>
      <c r="X17" s="7" t="s">
        <v>477</v>
      </c>
      <c r="Y17" s="1" t="s">
        <v>302</v>
      </c>
      <c r="Z17" t="s">
        <v>480</v>
      </c>
    </row>
    <row r="18" spans="1:26">
      <c r="A18" s="5" t="s">
        <v>515</v>
      </c>
      <c r="B18" s="6">
        <v>419</v>
      </c>
      <c r="C18" s="5" t="s">
        <v>516</v>
      </c>
      <c r="D18" s="1">
        <v>168</v>
      </c>
      <c r="E18" s="1" t="str">
        <f t="shared" si="0"/>
        <v>7.39231742277876</v>
      </c>
      <c r="F18" s="1">
        <f t="shared" si="1"/>
        <v>0.44937573766125627</v>
      </c>
      <c r="G18" s="1">
        <f t="shared" si="2"/>
        <v>-2.2253092817258628</v>
      </c>
      <c r="H18" s="1">
        <v>34.761904761904766</v>
      </c>
      <c r="I18" s="1">
        <v>46.666666666666664</v>
      </c>
      <c r="J18" s="1">
        <v>50.476190476190474</v>
      </c>
      <c r="K18" s="1">
        <v>52.857142857142861</v>
      </c>
      <c r="L18" s="1">
        <v>53.333333333333336</v>
      </c>
      <c r="M18" s="1">
        <v>53.333333333333336</v>
      </c>
      <c r="N18" s="1">
        <v>53.333333333333336</v>
      </c>
      <c r="O18" s="1">
        <v>53.333333333333336</v>
      </c>
      <c r="P18" s="1">
        <v>62.38095238095238</v>
      </c>
      <c r="Q18" s="1" t="s">
        <v>303</v>
      </c>
      <c r="R18" s="1" t="s">
        <v>302</v>
      </c>
      <c r="S18" s="1" t="s">
        <v>309</v>
      </c>
      <c r="T18" s="1" t="s">
        <v>310</v>
      </c>
      <c r="U18" s="1" t="s">
        <v>311</v>
      </c>
      <c r="V18" s="1">
        <v>17</v>
      </c>
      <c r="W18" s="4" t="s">
        <v>301</v>
      </c>
      <c r="X18" s="7" t="s">
        <v>477</v>
      </c>
      <c r="Y18" s="1" t="s">
        <v>302</v>
      </c>
      <c r="Z18" t="s">
        <v>480</v>
      </c>
    </row>
    <row r="19" spans="1:26">
      <c r="A19" s="5" t="s">
        <v>517</v>
      </c>
      <c r="B19" s="6">
        <v>423</v>
      </c>
      <c r="C19" s="5" t="s">
        <v>518</v>
      </c>
      <c r="D19" s="1">
        <v>56.166666666666664</v>
      </c>
      <c r="E19" s="1" t="str">
        <f t="shared" si="0"/>
        <v>5.8116422804607</v>
      </c>
      <c r="F19" s="1">
        <f t="shared" si="1"/>
        <v>0.57159885873499183</v>
      </c>
      <c r="G19" s="1">
        <f t="shared" si="2"/>
        <v>-1.7494786504876949</v>
      </c>
      <c r="H19" s="1">
        <v>0.23809523809523808</v>
      </c>
      <c r="I19" s="1">
        <v>8.0952380952380949</v>
      </c>
      <c r="J19" s="1">
        <v>34.285714285714278</v>
      </c>
      <c r="K19" s="1">
        <v>46.19047619047619</v>
      </c>
      <c r="L19" s="1">
        <v>50.476190476190474</v>
      </c>
      <c r="M19" s="1">
        <v>54.047619047619044</v>
      </c>
      <c r="N19" s="1">
        <v>54.047619047619044</v>
      </c>
      <c r="O19" s="1">
        <v>54.047619047619044</v>
      </c>
      <c r="P19" s="1">
        <v>59.285714285714285</v>
      </c>
      <c r="Q19" s="1" t="s">
        <v>303</v>
      </c>
      <c r="R19" s="1" t="s">
        <v>302</v>
      </c>
      <c r="S19" s="1" t="s">
        <v>320</v>
      </c>
      <c r="T19" s="1" t="s">
        <v>321</v>
      </c>
      <c r="U19" s="1" t="s">
        <v>337</v>
      </c>
      <c r="V19" s="1">
        <v>18</v>
      </c>
      <c r="W19" s="4" t="s">
        <v>301</v>
      </c>
      <c r="X19" s="7" t="s">
        <v>477</v>
      </c>
      <c r="Y19" s="1" t="s">
        <v>302</v>
      </c>
      <c r="Z19" t="s">
        <v>491</v>
      </c>
    </row>
    <row r="20" spans="1:26">
      <c r="A20" s="5" t="s">
        <v>338</v>
      </c>
      <c r="B20" s="6">
        <v>426</v>
      </c>
      <c r="C20" s="5" t="s">
        <v>519</v>
      </c>
      <c r="D20" s="1">
        <v>56.444444444444443</v>
      </c>
      <c r="E20" s="1" t="str">
        <f t="shared" si="0"/>
        <v>5.81875968532986</v>
      </c>
      <c r="F20" s="1">
        <f t="shared" si="1"/>
        <v>0.57089968902866783</v>
      </c>
      <c r="G20" s="1">
        <f t="shared" si="2"/>
        <v>-1.7516212028445943</v>
      </c>
      <c r="H20" s="1">
        <v>5.7142857142857144</v>
      </c>
      <c r="I20" s="1">
        <v>26.666666666666668</v>
      </c>
      <c r="J20" s="1">
        <v>45.238095238095241</v>
      </c>
      <c r="K20" s="1">
        <v>50.476190476190474</v>
      </c>
      <c r="L20" s="1">
        <v>56.19047619047619</v>
      </c>
      <c r="M20" s="1">
        <v>56.19047619047619</v>
      </c>
      <c r="N20" s="1">
        <v>56.666666666666664</v>
      </c>
      <c r="O20" s="1">
        <v>56.666666666666664</v>
      </c>
      <c r="P20" s="1">
        <v>70.476190476190482</v>
      </c>
      <c r="Q20" s="1" t="s">
        <v>314</v>
      </c>
      <c r="R20" s="1" t="s">
        <v>315</v>
      </c>
      <c r="S20" s="1" t="s">
        <v>316</v>
      </c>
      <c r="T20" s="1" t="s">
        <v>317</v>
      </c>
      <c r="U20" s="1" t="s">
        <v>339</v>
      </c>
      <c r="V20" s="1">
        <v>19</v>
      </c>
      <c r="W20" s="4" t="s">
        <v>313</v>
      </c>
      <c r="X20" s="7" t="s">
        <v>487</v>
      </c>
      <c r="Y20" s="1" t="s">
        <v>314</v>
      </c>
      <c r="Z20" t="s">
        <v>488</v>
      </c>
    </row>
    <row r="21" spans="1:26">
      <c r="A21" s="5" t="s">
        <v>520</v>
      </c>
      <c r="B21" s="6">
        <v>434</v>
      </c>
      <c r="C21" s="5" t="s">
        <v>521</v>
      </c>
      <c r="D21" s="1">
        <v>66.5</v>
      </c>
      <c r="E21" s="1" t="str">
        <f t="shared" si="0"/>
        <v>6.05528243550119</v>
      </c>
      <c r="F21" s="1">
        <f t="shared" si="1"/>
        <v>0.54860002489915405</v>
      </c>
      <c r="G21" s="1">
        <f t="shared" si="2"/>
        <v>-1.8228216453031045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0.95238095238095233</v>
      </c>
      <c r="N21" s="1">
        <v>0.95238095238095233</v>
      </c>
      <c r="O21" s="1">
        <v>1.4285714285714286</v>
      </c>
      <c r="P21" s="1">
        <v>4.7619047619047619</v>
      </c>
      <c r="Q21" s="1" t="s">
        <v>314</v>
      </c>
      <c r="R21" s="1" t="s">
        <v>315</v>
      </c>
      <c r="S21" s="1" t="s">
        <v>316</v>
      </c>
      <c r="T21" s="1" t="s">
        <v>317</v>
      </c>
      <c r="U21" s="1" t="s">
        <v>340</v>
      </c>
      <c r="V21" s="1">
        <v>20</v>
      </c>
      <c r="W21" s="4" t="s">
        <v>313</v>
      </c>
      <c r="X21" s="7" t="s">
        <v>487</v>
      </c>
      <c r="Y21" s="1" t="s">
        <v>314</v>
      </c>
      <c r="Z21" t="s">
        <v>488</v>
      </c>
    </row>
    <row r="22" spans="1:26">
      <c r="A22" s="5" t="s">
        <v>341</v>
      </c>
      <c r="B22" s="6">
        <v>484</v>
      </c>
      <c r="C22" s="5" t="s">
        <v>522</v>
      </c>
      <c r="D22" s="1">
        <v>56</v>
      </c>
      <c r="E22" s="1" t="str">
        <f t="shared" si="0"/>
        <v>5.80735492205761</v>
      </c>
      <c r="F22" s="1">
        <f t="shared" si="1"/>
        <v>0.57202084933193131</v>
      </c>
      <c r="G22" s="1">
        <f t="shared" si="2"/>
        <v>-1.7481880270062005</v>
      </c>
      <c r="H22" s="1">
        <v>56.19047619047619</v>
      </c>
      <c r="I22" s="1">
        <v>60.952380952380956</v>
      </c>
      <c r="J22" s="1">
        <v>61.428571428571431</v>
      </c>
      <c r="K22" s="1">
        <v>62.38095238095238</v>
      </c>
      <c r="L22" s="1">
        <v>63.333333333333329</v>
      </c>
      <c r="M22" s="1">
        <v>63.333333333333329</v>
      </c>
      <c r="N22" s="1">
        <v>63.333333333333329</v>
      </c>
      <c r="O22" s="1">
        <v>63.333333333333329</v>
      </c>
      <c r="P22" s="1">
        <v>63.333333333333329</v>
      </c>
      <c r="Q22" s="1" t="s">
        <v>303</v>
      </c>
      <c r="R22" s="1" t="s">
        <v>302</v>
      </c>
      <c r="S22" s="1" t="s">
        <v>342</v>
      </c>
      <c r="T22" s="1" t="s">
        <v>343</v>
      </c>
      <c r="U22" s="1" t="s">
        <v>344</v>
      </c>
      <c r="V22" s="1">
        <v>21</v>
      </c>
      <c r="W22" s="4" t="s">
        <v>301</v>
      </c>
      <c r="X22" s="7" t="s">
        <v>477</v>
      </c>
      <c r="Y22" s="1" t="s">
        <v>302</v>
      </c>
      <c r="Z22" t="s">
        <v>523</v>
      </c>
    </row>
    <row r="23" spans="1:26">
      <c r="A23" s="5" t="s">
        <v>524</v>
      </c>
      <c r="B23" s="6">
        <v>494</v>
      </c>
      <c r="C23" s="5" t="s">
        <v>525</v>
      </c>
      <c r="D23" s="1">
        <v>53.833333333333336</v>
      </c>
      <c r="E23" s="1" t="str">
        <f t="shared" si="0"/>
        <v>5.75042785397277</v>
      </c>
      <c r="F23" s="1">
        <f t="shared" si="1"/>
        <v>0.57768364011251072</v>
      </c>
      <c r="G23" s="1">
        <f t="shared" si="2"/>
        <v>-1.7310512719474593</v>
      </c>
      <c r="H23" s="1">
        <v>0</v>
      </c>
      <c r="I23" s="1">
        <v>0</v>
      </c>
      <c r="J23" s="1">
        <v>0</v>
      </c>
      <c r="K23" s="1">
        <v>0</v>
      </c>
      <c r="L23" s="1">
        <v>0.7142857142857143</v>
      </c>
      <c r="M23" s="1">
        <v>2.6190476190476191</v>
      </c>
      <c r="N23" s="1">
        <v>2.6190476190476191</v>
      </c>
      <c r="O23" s="1">
        <v>2.6190476190476191</v>
      </c>
      <c r="P23" s="1">
        <v>47.142857142857139</v>
      </c>
      <c r="Q23" s="1" t="s">
        <v>303</v>
      </c>
      <c r="R23" s="1" t="s">
        <v>302</v>
      </c>
      <c r="S23" s="1" t="s">
        <v>309</v>
      </c>
      <c r="T23" s="1" t="s">
        <v>332</v>
      </c>
      <c r="U23" s="1" t="s">
        <v>333</v>
      </c>
      <c r="V23" s="1">
        <v>22</v>
      </c>
      <c r="W23" s="4" t="s">
        <v>301</v>
      </c>
      <c r="X23" s="7" t="s">
        <v>477</v>
      </c>
      <c r="Y23" s="1" t="s">
        <v>302</v>
      </c>
      <c r="Z23" t="s">
        <v>509</v>
      </c>
    </row>
    <row r="24" spans="1:26">
      <c r="A24" s="5" t="s">
        <v>345</v>
      </c>
      <c r="B24" s="6">
        <v>497</v>
      </c>
      <c r="C24" s="5" t="s">
        <v>526</v>
      </c>
      <c r="D24" s="1">
        <v>56.666666666666664</v>
      </c>
      <c r="E24" s="1" t="str">
        <f t="shared" si="0"/>
        <v>5.82442843541655</v>
      </c>
      <c r="F24" s="1">
        <f t="shared" si="1"/>
        <v>0.57034404864308164</v>
      </c>
      <c r="G24" s="1">
        <f t="shared" si="2"/>
        <v>-1.7533276666586115</v>
      </c>
      <c r="H24" s="1">
        <v>34.761904761904752</v>
      </c>
      <c r="I24" s="1">
        <v>45.238095238095241</v>
      </c>
      <c r="J24" s="1">
        <v>48.571428571428569</v>
      </c>
      <c r="K24" s="1">
        <v>49.047619047619051</v>
      </c>
      <c r="L24" s="1">
        <v>52.380952380952387</v>
      </c>
      <c r="M24" s="1">
        <v>53.333333333333336</v>
      </c>
      <c r="N24" s="1">
        <v>53.333333333333336</v>
      </c>
      <c r="O24" s="1">
        <v>53.333333333333336</v>
      </c>
      <c r="P24" s="1">
        <v>55.714285714285708</v>
      </c>
      <c r="Q24" s="1" t="s">
        <v>303</v>
      </c>
      <c r="R24" s="1" t="s">
        <v>302</v>
      </c>
      <c r="S24" s="1" t="s">
        <v>320</v>
      </c>
      <c r="T24" s="1" t="s">
        <v>321</v>
      </c>
      <c r="U24" s="1" t="s">
        <v>322</v>
      </c>
      <c r="V24" s="1">
        <v>23</v>
      </c>
      <c r="W24" s="4" t="s">
        <v>301</v>
      </c>
      <c r="X24" s="7" t="s">
        <v>477</v>
      </c>
      <c r="Y24" s="1" t="s">
        <v>302</v>
      </c>
      <c r="Z24" t="s">
        <v>491</v>
      </c>
    </row>
    <row r="25" spans="1:26">
      <c r="A25" s="5" t="s">
        <v>527</v>
      </c>
      <c r="B25" s="6">
        <v>534</v>
      </c>
      <c r="C25" s="5" t="s">
        <v>528</v>
      </c>
      <c r="D25" s="1">
        <v>168</v>
      </c>
      <c r="E25" s="1" t="str">
        <f t="shared" si="0"/>
        <v>7.39231742277876</v>
      </c>
      <c r="F25" s="1">
        <f t="shared" si="1"/>
        <v>0.44937573766125627</v>
      </c>
      <c r="G25" s="1">
        <f t="shared" si="2"/>
        <v>-2.2253092817258628</v>
      </c>
      <c r="H25" s="1">
        <v>56.190476190476183</v>
      </c>
      <c r="I25" s="1">
        <v>64.285714285714278</v>
      </c>
      <c r="J25" s="1">
        <v>64.285714285714278</v>
      </c>
      <c r="K25" s="1">
        <v>64.285714285714278</v>
      </c>
      <c r="L25" s="1">
        <v>64.285714285714278</v>
      </c>
      <c r="M25" s="1">
        <v>64.761904761904759</v>
      </c>
      <c r="N25" s="1">
        <v>64.761904761904759</v>
      </c>
      <c r="O25" s="1">
        <v>64.761904761904759</v>
      </c>
      <c r="P25" s="1">
        <v>68.095238095238088</v>
      </c>
      <c r="Q25" s="1" t="s">
        <v>303</v>
      </c>
      <c r="R25" s="1" t="s">
        <v>302</v>
      </c>
      <c r="S25" s="1" t="s">
        <v>320</v>
      </c>
      <c r="T25" s="1" t="s">
        <v>321</v>
      </c>
      <c r="U25" s="1" t="s">
        <v>322</v>
      </c>
      <c r="V25" s="1">
        <v>24</v>
      </c>
      <c r="W25" s="4" t="s">
        <v>301</v>
      </c>
      <c r="X25" s="7" t="s">
        <v>477</v>
      </c>
      <c r="Y25" s="1" t="s">
        <v>302</v>
      </c>
      <c r="Z25" t="s">
        <v>491</v>
      </c>
    </row>
    <row r="26" spans="1:26">
      <c r="A26" s="5" t="s">
        <v>347</v>
      </c>
      <c r="B26" s="6">
        <v>554</v>
      </c>
      <c r="C26" s="5" t="s">
        <v>529</v>
      </c>
      <c r="D26" s="1">
        <v>65.166666666666671</v>
      </c>
      <c r="E26" s="1" t="str">
        <f t="shared" si="0"/>
        <v>6.0260622965862</v>
      </c>
      <c r="F26" s="1">
        <f t="shared" si="1"/>
        <v>0.5512601648292379</v>
      </c>
      <c r="G26" s="1">
        <f t="shared" si="2"/>
        <v>-1.8140255070122233</v>
      </c>
      <c r="H26" s="1">
        <v>0</v>
      </c>
      <c r="I26" s="1">
        <v>0</v>
      </c>
      <c r="J26" s="1">
        <v>0.95238095238095233</v>
      </c>
      <c r="K26" s="1">
        <v>3.8095238095238093</v>
      </c>
      <c r="L26" s="1">
        <v>5.2380952380952381</v>
      </c>
      <c r="M26" s="1">
        <v>6.1904761904761907</v>
      </c>
      <c r="N26" s="1">
        <v>9.0476190476190492</v>
      </c>
      <c r="O26" s="1">
        <v>9.0476190476190492</v>
      </c>
      <c r="P26" s="1">
        <v>30</v>
      </c>
      <c r="Q26" s="1" t="s">
        <v>314</v>
      </c>
      <c r="R26" s="1" t="s">
        <v>315</v>
      </c>
      <c r="S26" s="1" t="s">
        <v>316</v>
      </c>
      <c r="T26" s="1" t="s">
        <v>317</v>
      </c>
      <c r="U26" s="1" t="s">
        <v>318</v>
      </c>
      <c r="V26" s="1">
        <v>25</v>
      </c>
      <c r="W26" s="4" t="s">
        <v>313</v>
      </c>
      <c r="X26" s="7" t="s">
        <v>487</v>
      </c>
      <c r="Y26" s="1" t="s">
        <v>314</v>
      </c>
      <c r="Z26" t="s">
        <v>488</v>
      </c>
    </row>
    <row r="27" spans="1:26">
      <c r="A27" s="5" t="s">
        <v>530</v>
      </c>
      <c r="B27" s="6">
        <v>561</v>
      </c>
      <c r="C27" s="5" t="s">
        <v>531</v>
      </c>
      <c r="D27" s="1">
        <v>145</v>
      </c>
      <c r="E27" s="1" t="str">
        <f t="shared" si="0"/>
        <v>7.17990909001494</v>
      </c>
      <c r="F27" s="1">
        <f t="shared" si="1"/>
        <v>0.46266993819004648</v>
      </c>
      <c r="G27" s="1">
        <f t="shared" si="2"/>
        <v>-2.1613680022349748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45.238095238095241</v>
      </c>
      <c r="Q27" s="1" t="s">
        <v>314</v>
      </c>
      <c r="R27" s="1" t="s">
        <v>315</v>
      </c>
      <c r="S27" s="1" t="s">
        <v>316</v>
      </c>
      <c r="T27" s="1" t="s">
        <v>348</v>
      </c>
      <c r="U27" s="1" t="s">
        <v>349</v>
      </c>
      <c r="V27" s="1">
        <v>26</v>
      </c>
      <c r="W27" s="4" t="s">
        <v>313</v>
      </c>
      <c r="X27" s="7" t="s">
        <v>487</v>
      </c>
      <c r="Y27" s="1" t="s">
        <v>314</v>
      </c>
      <c r="Z27" t="s">
        <v>532</v>
      </c>
    </row>
    <row r="28" spans="1:26">
      <c r="A28" s="5" t="s">
        <v>533</v>
      </c>
      <c r="B28" s="6">
        <v>589</v>
      </c>
      <c r="C28" s="5" t="s">
        <v>534</v>
      </c>
      <c r="D28" s="1">
        <v>55.666666666666664</v>
      </c>
      <c r="E28" s="1" t="str">
        <f t="shared" si="0"/>
        <v>5.7987417917529</v>
      </c>
      <c r="F28" s="1">
        <f t="shared" si="1"/>
        <v>0.57287049746065344</v>
      </c>
      <c r="G28" s="1">
        <f t="shared" si="2"/>
        <v>-1.7455952164279209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 t="s">
        <v>314</v>
      </c>
      <c r="R28" s="1" t="s">
        <v>315</v>
      </c>
      <c r="S28" s="1" t="s">
        <v>316</v>
      </c>
      <c r="T28" s="1" t="s">
        <v>317</v>
      </c>
      <c r="U28" s="1" t="s">
        <v>350</v>
      </c>
      <c r="V28" s="1">
        <v>27</v>
      </c>
      <c r="W28" s="4" t="s">
        <v>313</v>
      </c>
      <c r="X28" s="7" t="s">
        <v>487</v>
      </c>
      <c r="Y28" s="1" t="s">
        <v>314</v>
      </c>
      <c r="Z28" t="s">
        <v>488</v>
      </c>
    </row>
    <row r="29" spans="1:26">
      <c r="A29" s="5" t="s">
        <v>351</v>
      </c>
      <c r="B29" s="6">
        <v>616</v>
      </c>
      <c r="C29" s="5" t="s">
        <v>535</v>
      </c>
      <c r="D29" s="1">
        <v>168</v>
      </c>
      <c r="E29" s="1" t="str">
        <f t="shared" si="0"/>
        <v>7.39231742277876</v>
      </c>
      <c r="F29" s="1">
        <f t="shared" si="1"/>
        <v>0.44937573766125627</v>
      </c>
      <c r="G29" s="1">
        <f t="shared" si="2"/>
        <v>-2.2253092817258628</v>
      </c>
      <c r="H29" s="1">
        <v>8.0952380952380949</v>
      </c>
      <c r="I29" s="1">
        <v>38.095238095238095</v>
      </c>
      <c r="J29" s="1">
        <v>46.666666666666664</v>
      </c>
      <c r="K29" s="1">
        <v>52.857142857142861</v>
      </c>
      <c r="L29" s="1">
        <v>55.238095238095241</v>
      </c>
      <c r="M29" s="1">
        <v>55.238095238095241</v>
      </c>
      <c r="N29" s="1">
        <v>57.142857142857139</v>
      </c>
      <c r="O29" s="1">
        <v>57.142857142857139</v>
      </c>
      <c r="P29" s="1">
        <v>60.476190476190474</v>
      </c>
      <c r="Q29" s="1" t="s">
        <v>303</v>
      </c>
      <c r="R29" s="1" t="s">
        <v>302</v>
      </c>
      <c r="S29" s="1" t="s">
        <v>309</v>
      </c>
      <c r="T29" s="1" t="s">
        <v>310</v>
      </c>
      <c r="U29" s="1" t="s">
        <v>311</v>
      </c>
      <c r="V29" s="1">
        <v>28</v>
      </c>
      <c r="W29" s="4" t="s">
        <v>301</v>
      </c>
      <c r="X29" s="7" t="s">
        <v>477</v>
      </c>
      <c r="Y29" s="1" t="s">
        <v>302</v>
      </c>
      <c r="Z29" t="s">
        <v>480</v>
      </c>
    </row>
    <row r="30" spans="1:26">
      <c r="A30" s="5" t="s">
        <v>536</v>
      </c>
      <c r="B30" s="6">
        <v>618</v>
      </c>
      <c r="C30" s="5" t="s">
        <v>537</v>
      </c>
      <c r="D30" s="1">
        <v>54.75</v>
      </c>
      <c r="E30" s="1" t="str">
        <f t="shared" si="0"/>
        <v>5.77478705960117</v>
      </c>
      <c r="F30" s="1">
        <f t="shared" si="1"/>
        <v>0.57524685509646933</v>
      </c>
      <c r="G30" s="1">
        <f t="shared" si="2"/>
        <v>-1.738384123512156</v>
      </c>
      <c r="H30" s="1">
        <v>0</v>
      </c>
      <c r="I30" s="1">
        <v>12.380952380952381</v>
      </c>
      <c r="J30" s="1">
        <v>25.714285714285719</v>
      </c>
      <c r="K30" s="1">
        <v>41.428571428571431</v>
      </c>
      <c r="L30" s="1">
        <v>44.761904761904766</v>
      </c>
      <c r="M30" s="1">
        <v>46.666666666666671</v>
      </c>
      <c r="N30" s="1">
        <v>46.904761904761912</v>
      </c>
      <c r="O30" s="1">
        <v>46.904761904761912</v>
      </c>
      <c r="P30" s="1">
        <v>59.761904761904759</v>
      </c>
      <c r="Q30" s="1" t="s">
        <v>314</v>
      </c>
      <c r="R30" s="1" t="s">
        <v>315</v>
      </c>
      <c r="S30" s="1" t="s">
        <v>316</v>
      </c>
      <c r="T30" s="1" t="s">
        <v>317</v>
      </c>
      <c r="U30" s="1" t="s">
        <v>352</v>
      </c>
      <c r="V30" s="1">
        <v>29</v>
      </c>
      <c r="W30" s="4" t="s">
        <v>313</v>
      </c>
      <c r="X30" s="7" t="s">
        <v>487</v>
      </c>
      <c r="Y30" s="1" t="s">
        <v>314</v>
      </c>
      <c r="Z30" t="s">
        <v>488</v>
      </c>
    </row>
    <row r="31" spans="1:26">
      <c r="A31" s="5" t="s">
        <v>538</v>
      </c>
      <c r="B31" s="6">
        <v>651</v>
      </c>
      <c r="C31" s="5" t="s">
        <v>539</v>
      </c>
      <c r="D31" s="1">
        <v>168</v>
      </c>
      <c r="E31" s="1" t="str">
        <f t="shared" si="0"/>
        <v>7.39231742277876</v>
      </c>
      <c r="F31" s="1">
        <f t="shared" si="1"/>
        <v>0.44937573766125627</v>
      </c>
      <c r="G31" s="1">
        <f t="shared" si="2"/>
        <v>-2.2253092817258628</v>
      </c>
      <c r="H31" s="1">
        <v>0</v>
      </c>
      <c r="I31" s="1">
        <v>0</v>
      </c>
      <c r="J31" s="1">
        <v>0</v>
      </c>
      <c r="K31" s="1">
        <v>10.952380952380953</v>
      </c>
      <c r="L31" s="1">
        <v>12.380952380952381</v>
      </c>
      <c r="M31" s="1">
        <v>14.761904761904763</v>
      </c>
      <c r="N31" s="1">
        <v>14.761904761904763</v>
      </c>
      <c r="O31" s="1">
        <v>14.761904761904763</v>
      </c>
      <c r="P31" s="1">
        <v>45.714285714285715</v>
      </c>
      <c r="Q31" s="1" t="s">
        <v>303</v>
      </c>
      <c r="R31" s="1" t="s">
        <v>302</v>
      </c>
      <c r="S31" s="1" t="s">
        <v>320</v>
      </c>
      <c r="T31" s="1" t="s">
        <v>321</v>
      </c>
      <c r="U31" s="1" t="s">
        <v>353</v>
      </c>
      <c r="V31" s="1">
        <v>30</v>
      </c>
      <c r="W31" s="4" t="s">
        <v>301</v>
      </c>
      <c r="X31" s="7" t="s">
        <v>477</v>
      </c>
      <c r="Y31" s="1" t="s">
        <v>302</v>
      </c>
      <c r="Z31" t="s">
        <v>491</v>
      </c>
    </row>
    <row r="32" spans="1:26">
      <c r="A32" s="5" t="s">
        <v>354</v>
      </c>
      <c r="B32" s="6">
        <v>673</v>
      </c>
      <c r="C32" s="5" t="s">
        <v>540</v>
      </c>
      <c r="D32" s="1">
        <v>53.666666666666664</v>
      </c>
      <c r="E32" s="1" t="str">
        <f t="shared" si="0"/>
        <v>5.74595437739346</v>
      </c>
      <c r="F32" s="1">
        <f t="shared" si="1"/>
        <v>0.57813339207094261</v>
      </c>
      <c r="G32" s="1">
        <f t="shared" si="2"/>
        <v>-1.7297046213121872</v>
      </c>
      <c r="H32" s="1">
        <v>47.142857142857139</v>
      </c>
      <c r="I32" s="1">
        <v>58.095238095238102</v>
      </c>
      <c r="J32" s="1">
        <v>59.523809523809526</v>
      </c>
      <c r="K32" s="1">
        <v>61.428571428571431</v>
      </c>
      <c r="L32" s="1">
        <v>62.857142857142854</v>
      </c>
      <c r="M32" s="1">
        <v>62.857142857142854</v>
      </c>
      <c r="N32" s="1">
        <v>62.857142857142854</v>
      </c>
      <c r="O32" s="1">
        <v>62.857142857142854</v>
      </c>
      <c r="P32" s="1">
        <v>71.904761904761898</v>
      </c>
      <c r="Q32" s="1" t="s">
        <v>303</v>
      </c>
      <c r="R32" s="1" t="s">
        <v>355</v>
      </c>
      <c r="S32" s="1" t="s">
        <v>356</v>
      </c>
      <c r="T32" s="1" t="s">
        <v>357</v>
      </c>
      <c r="U32" s="1" t="s">
        <v>358</v>
      </c>
      <c r="V32" s="1">
        <v>31</v>
      </c>
      <c r="W32" s="4" t="s">
        <v>301</v>
      </c>
      <c r="X32" s="7" t="s">
        <v>541</v>
      </c>
      <c r="Y32" s="5" t="s">
        <v>542</v>
      </c>
      <c r="Z32" s="7" t="s">
        <v>541</v>
      </c>
    </row>
    <row r="33" spans="1:26">
      <c r="A33" s="5" t="s">
        <v>359</v>
      </c>
      <c r="B33" s="6">
        <v>682</v>
      </c>
      <c r="C33" s="5" t="s">
        <v>543</v>
      </c>
      <c r="D33" s="1">
        <v>53.666666666666664</v>
      </c>
      <c r="E33" s="1" t="str">
        <f t="shared" si="0"/>
        <v>5.74595437739346</v>
      </c>
      <c r="F33" s="1">
        <f t="shared" si="1"/>
        <v>0.57813339207094261</v>
      </c>
      <c r="G33" s="1">
        <f t="shared" si="2"/>
        <v>-1.7297046213121872</v>
      </c>
      <c r="H33" s="1">
        <v>59.047619047619051</v>
      </c>
      <c r="I33" s="1">
        <v>66.19047619047619</v>
      </c>
      <c r="J33" s="1">
        <v>68.095238095238088</v>
      </c>
      <c r="K33" s="1">
        <v>68.095238095238088</v>
      </c>
      <c r="L33" s="1">
        <v>68.571428571428555</v>
      </c>
      <c r="M33" s="1">
        <v>68.571428571428555</v>
      </c>
      <c r="N33" s="1">
        <v>68.571428571428555</v>
      </c>
      <c r="O33" s="1">
        <v>68.571428571428555</v>
      </c>
      <c r="P33" s="1">
        <v>81.428571428571416</v>
      </c>
      <c r="Q33" s="1" t="s">
        <v>303</v>
      </c>
      <c r="R33" s="1" t="s">
        <v>355</v>
      </c>
      <c r="S33" s="1" t="s">
        <v>356</v>
      </c>
      <c r="T33" s="1" t="s">
        <v>357</v>
      </c>
      <c r="U33" s="1" t="s">
        <v>360</v>
      </c>
      <c r="V33" s="1">
        <v>32</v>
      </c>
      <c r="W33" s="4" t="s">
        <v>301</v>
      </c>
      <c r="X33" s="7" t="s">
        <v>541</v>
      </c>
      <c r="Y33" s="5" t="s">
        <v>542</v>
      </c>
      <c r="Z33" s="7" t="s">
        <v>541</v>
      </c>
    </row>
    <row r="34" spans="1:26">
      <c r="A34" s="5" t="s">
        <v>361</v>
      </c>
      <c r="B34" s="6">
        <v>718</v>
      </c>
      <c r="C34" s="5" t="s">
        <v>544</v>
      </c>
      <c r="D34" s="1">
        <v>168</v>
      </c>
      <c r="E34" s="1" t="str">
        <f t="shared" si="0"/>
        <v>7.39231742277876</v>
      </c>
      <c r="F34" s="1">
        <f t="shared" si="1"/>
        <v>0.44937573766125627</v>
      </c>
      <c r="G34" s="1">
        <f t="shared" si="2"/>
        <v>-2.2253092817258628</v>
      </c>
      <c r="H34" s="1">
        <v>21.904761904761905</v>
      </c>
      <c r="I34" s="1">
        <v>51.428571428571423</v>
      </c>
      <c r="J34" s="1">
        <v>60.952380952380949</v>
      </c>
      <c r="K34" s="1">
        <v>65.714285714285708</v>
      </c>
      <c r="L34" s="1">
        <v>66.19047619047619</v>
      </c>
      <c r="M34" s="1">
        <v>67.142857142857139</v>
      </c>
      <c r="N34" s="1">
        <v>67.619047619047606</v>
      </c>
      <c r="O34" s="1">
        <v>67.619047619047606</v>
      </c>
      <c r="P34" s="1">
        <v>79.047619047619051</v>
      </c>
      <c r="Q34" s="1" t="s">
        <v>303</v>
      </c>
      <c r="R34" s="1" t="s">
        <v>302</v>
      </c>
      <c r="S34" s="1" t="s">
        <v>309</v>
      </c>
      <c r="T34" s="1" t="s">
        <v>310</v>
      </c>
      <c r="U34" s="1" t="s">
        <v>311</v>
      </c>
      <c r="V34" s="1">
        <v>33</v>
      </c>
      <c r="W34" s="4" t="s">
        <v>301</v>
      </c>
      <c r="X34" s="7" t="s">
        <v>477</v>
      </c>
      <c r="Y34" s="1" t="s">
        <v>302</v>
      </c>
      <c r="Z34" t="s">
        <v>480</v>
      </c>
    </row>
    <row r="35" spans="1:26">
      <c r="A35" s="5" t="s">
        <v>545</v>
      </c>
      <c r="B35" s="6">
        <v>767</v>
      </c>
      <c r="C35" s="5" t="s">
        <v>546</v>
      </c>
      <c r="D35" s="1">
        <v>54.666666666666664</v>
      </c>
      <c r="E35" s="1" t="str">
        <f t="shared" si="0"/>
        <v>5.77258950389693</v>
      </c>
      <c r="F35" s="1">
        <f t="shared" si="1"/>
        <v>0.57546584468630824</v>
      </c>
      <c r="G35" s="1">
        <f t="shared" si="2"/>
        <v>-1.7377225933280354</v>
      </c>
      <c r="H35" s="1">
        <v>6.666666666666667</v>
      </c>
      <c r="I35" s="1">
        <v>25.952380952380956</v>
      </c>
      <c r="J35" s="1">
        <v>37.38095238095238</v>
      </c>
      <c r="K35" s="1">
        <v>41.190476190476197</v>
      </c>
      <c r="L35" s="1">
        <v>43.80952380952381</v>
      </c>
      <c r="M35" s="1">
        <v>44.047619047619044</v>
      </c>
      <c r="N35" s="1">
        <v>45</v>
      </c>
      <c r="O35" s="1">
        <v>45</v>
      </c>
      <c r="P35" s="1">
        <v>49.523809523809526</v>
      </c>
      <c r="Q35" s="1" t="s">
        <v>303</v>
      </c>
      <c r="R35" s="1" t="s">
        <v>302</v>
      </c>
      <c r="S35" s="1" t="s">
        <v>320</v>
      </c>
      <c r="T35" s="1" t="s">
        <v>321</v>
      </c>
      <c r="U35" s="1" t="s">
        <v>322</v>
      </c>
      <c r="V35" s="1">
        <v>34</v>
      </c>
      <c r="W35" s="4" t="s">
        <v>301</v>
      </c>
      <c r="X35" s="7" t="s">
        <v>477</v>
      </c>
      <c r="Y35" s="1" t="s">
        <v>302</v>
      </c>
      <c r="Z35" t="s">
        <v>491</v>
      </c>
    </row>
    <row r="36" spans="1:26">
      <c r="A36" s="5" t="s">
        <v>362</v>
      </c>
      <c r="B36" s="6">
        <v>779</v>
      </c>
      <c r="C36" s="5" t="s">
        <v>547</v>
      </c>
      <c r="D36" s="1">
        <v>53.444444444444443</v>
      </c>
      <c r="E36" s="1" t="str">
        <f t="shared" si="0"/>
        <v>5.73996808232773</v>
      </c>
      <c r="F36" s="1">
        <f t="shared" si="1"/>
        <v>0.57873633568014904</v>
      </c>
      <c r="G36" s="1">
        <f t="shared" si="2"/>
        <v>-1.7279025669345069</v>
      </c>
      <c r="H36" s="1">
        <v>51.428571428571423</v>
      </c>
      <c r="I36" s="1">
        <v>57.142857142857153</v>
      </c>
      <c r="J36" s="1">
        <v>57.619047619047628</v>
      </c>
      <c r="K36" s="1">
        <v>57.619047619047628</v>
      </c>
      <c r="L36" s="1">
        <v>57.619047619047628</v>
      </c>
      <c r="M36" s="1">
        <v>58.571428571428577</v>
      </c>
      <c r="N36" s="1">
        <v>59.047619047619051</v>
      </c>
      <c r="O36" s="1">
        <v>59.047619047619051</v>
      </c>
      <c r="P36" s="1">
        <v>73.80952380952381</v>
      </c>
      <c r="Q36" s="1" t="s">
        <v>303</v>
      </c>
      <c r="R36" s="1" t="s">
        <v>302</v>
      </c>
      <c r="S36" s="1" t="s">
        <v>309</v>
      </c>
      <c r="T36" s="1" t="s">
        <v>363</v>
      </c>
      <c r="U36" s="1" t="s">
        <v>364</v>
      </c>
      <c r="V36" s="1">
        <v>35</v>
      </c>
      <c r="W36" s="4" t="s">
        <v>301</v>
      </c>
      <c r="X36" s="7" t="s">
        <v>477</v>
      </c>
      <c r="Y36" s="1" t="s">
        <v>302</v>
      </c>
      <c r="Z36" t="s">
        <v>548</v>
      </c>
    </row>
    <row r="37" spans="1:26">
      <c r="A37" s="5" t="s">
        <v>549</v>
      </c>
      <c r="B37" s="6">
        <v>810</v>
      </c>
      <c r="C37" s="5" t="s">
        <v>550</v>
      </c>
      <c r="D37" s="1">
        <v>53.111111111111114</v>
      </c>
      <c r="E37" s="1" t="str">
        <f t="shared" si="0"/>
        <v>5.73094180653844</v>
      </c>
      <c r="F37" s="1">
        <f t="shared" si="1"/>
        <v>0.57964784969503125</v>
      </c>
      <c r="G37" s="1">
        <f t="shared" si="2"/>
        <v>-1.725185387172794</v>
      </c>
      <c r="H37" s="1">
        <v>28.095238095238102</v>
      </c>
      <c r="I37" s="1">
        <v>37.142857142857146</v>
      </c>
      <c r="J37" s="1">
        <v>44.285714285714285</v>
      </c>
      <c r="K37" s="1">
        <v>48.571428571428569</v>
      </c>
      <c r="L37" s="1">
        <v>49.047619047619051</v>
      </c>
      <c r="M37" s="1">
        <v>50</v>
      </c>
      <c r="N37" s="1">
        <v>50</v>
      </c>
      <c r="O37" s="1">
        <v>50</v>
      </c>
      <c r="P37" s="1">
        <v>53.80952380952381</v>
      </c>
      <c r="Q37" s="1" t="s">
        <v>303</v>
      </c>
      <c r="R37" s="1" t="s">
        <v>302</v>
      </c>
      <c r="S37" s="1" t="s">
        <v>320</v>
      </c>
      <c r="T37" s="1" t="s">
        <v>321</v>
      </c>
      <c r="U37" s="1" t="s">
        <v>322</v>
      </c>
      <c r="V37" s="1">
        <v>36</v>
      </c>
      <c r="W37" s="4" t="s">
        <v>301</v>
      </c>
      <c r="X37" s="7" t="s">
        <v>477</v>
      </c>
      <c r="Y37" s="1" t="s">
        <v>302</v>
      </c>
      <c r="Z37" t="s">
        <v>491</v>
      </c>
    </row>
    <row r="38" spans="1:26">
      <c r="A38" s="5" t="s">
        <v>365</v>
      </c>
      <c r="B38" s="6">
        <v>847</v>
      </c>
      <c r="C38" s="5" t="s">
        <v>551</v>
      </c>
      <c r="D38" s="1">
        <v>52.666666666666664</v>
      </c>
      <c r="E38" s="1" t="str">
        <f t="shared" si="0"/>
        <v>5.71881824745595</v>
      </c>
      <c r="F38" s="1">
        <f t="shared" si="1"/>
        <v>0.5808766691204329</v>
      </c>
      <c r="G38" s="1">
        <f t="shared" si="2"/>
        <v>-1.7215358322347603</v>
      </c>
      <c r="H38" s="1">
        <v>54.285714285714285</v>
      </c>
      <c r="I38" s="1">
        <v>64.285714285714278</v>
      </c>
      <c r="J38" s="1">
        <v>66.19047619047619</v>
      </c>
      <c r="K38" s="1">
        <v>66.666666666666657</v>
      </c>
      <c r="L38" s="1">
        <v>66.666666666666657</v>
      </c>
      <c r="M38" s="1">
        <v>67.619047619047606</v>
      </c>
      <c r="N38" s="1">
        <v>67.619047619047606</v>
      </c>
      <c r="O38" s="1">
        <v>67.619047619047606</v>
      </c>
      <c r="P38" s="1">
        <v>75.714285714285708</v>
      </c>
      <c r="Q38" s="1" t="s">
        <v>303</v>
      </c>
      <c r="R38" s="1" t="s">
        <v>355</v>
      </c>
      <c r="S38" s="1" t="s">
        <v>356</v>
      </c>
      <c r="T38" s="1" t="s">
        <v>357</v>
      </c>
      <c r="U38" s="1" t="s">
        <v>366</v>
      </c>
      <c r="V38" s="1">
        <v>37</v>
      </c>
      <c r="W38" s="4" t="s">
        <v>301</v>
      </c>
      <c r="X38" s="7" t="s">
        <v>541</v>
      </c>
      <c r="Y38" s="5" t="s">
        <v>542</v>
      </c>
      <c r="Z38" s="7" t="s">
        <v>541</v>
      </c>
    </row>
    <row r="39" spans="1:26">
      <c r="A39" s="5" t="s">
        <v>367</v>
      </c>
      <c r="B39" s="6">
        <v>865</v>
      </c>
      <c r="C39" s="5" t="s">
        <v>552</v>
      </c>
      <c r="D39" s="1">
        <v>52.666666666666664</v>
      </c>
      <c r="E39" s="1" t="str">
        <f t="shared" si="0"/>
        <v>5.71881824745595</v>
      </c>
      <c r="F39" s="1">
        <f t="shared" si="1"/>
        <v>0.5808766691204329</v>
      </c>
      <c r="G39" s="1">
        <f t="shared" si="2"/>
        <v>-1.7215358322347603</v>
      </c>
      <c r="H39" s="1">
        <v>55.238095238095241</v>
      </c>
      <c r="I39" s="1">
        <v>59.047619047619051</v>
      </c>
      <c r="J39" s="1">
        <v>60</v>
      </c>
      <c r="K39" s="1">
        <v>61.904761904761905</v>
      </c>
      <c r="L39" s="1">
        <v>62.38095238095238</v>
      </c>
      <c r="M39" s="1">
        <v>62.38095238095238</v>
      </c>
      <c r="N39" s="1">
        <v>62.38095238095238</v>
      </c>
      <c r="O39" s="1">
        <v>62.38095238095238</v>
      </c>
      <c r="P39" s="1">
        <v>70.476190476190482</v>
      </c>
      <c r="Q39" s="1" t="s">
        <v>303</v>
      </c>
      <c r="R39" s="1" t="s">
        <v>355</v>
      </c>
      <c r="S39" s="1" t="s">
        <v>368</v>
      </c>
      <c r="T39" s="1" t="s">
        <v>369</v>
      </c>
      <c r="U39" s="1" t="s">
        <v>370</v>
      </c>
      <c r="V39" s="1">
        <v>38</v>
      </c>
      <c r="W39" s="4" t="s">
        <v>301</v>
      </c>
      <c r="X39" s="7" t="s">
        <v>541</v>
      </c>
      <c r="Y39" s="5" t="s">
        <v>542</v>
      </c>
      <c r="Z39" t="s">
        <v>553</v>
      </c>
    </row>
    <row r="40" spans="1:26">
      <c r="A40" s="5" t="s">
        <v>371</v>
      </c>
      <c r="B40" s="6">
        <v>866</v>
      </c>
      <c r="C40" s="5" t="s">
        <v>554</v>
      </c>
      <c r="D40" s="1">
        <v>60.666666666666664</v>
      </c>
      <c r="E40" s="1" t="str">
        <f t="shared" si="0"/>
        <v>5.92283213947754</v>
      </c>
      <c r="F40" s="1">
        <f t="shared" si="1"/>
        <v>0.56086818208904932</v>
      </c>
      <c r="G40" s="1">
        <f t="shared" si="2"/>
        <v>-1.7829501332654123</v>
      </c>
      <c r="H40" s="1">
        <v>0</v>
      </c>
      <c r="I40" s="1">
        <v>0</v>
      </c>
      <c r="J40" s="1">
        <v>0</v>
      </c>
      <c r="K40" s="1">
        <v>5.2380952380952381</v>
      </c>
      <c r="L40" s="1">
        <v>21.428571428571427</v>
      </c>
      <c r="M40" s="1">
        <v>22.857142857142858</v>
      </c>
      <c r="N40" s="1">
        <v>24.285714285714285</v>
      </c>
      <c r="O40" s="1">
        <v>24.285714285714285</v>
      </c>
      <c r="P40" s="1">
        <v>52.380952380952387</v>
      </c>
      <c r="Q40" s="1" t="s">
        <v>372</v>
      </c>
      <c r="R40" s="1" t="s">
        <v>373</v>
      </c>
      <c r="S40" s="1" t="s">
        <v>374</v>
      </c>
      <c r="T40" s="1" t="s">
        <v>375</v>
      </c>
      <c r="U40" s="1" t="s">
        <v>376</v>
      </c>
      <c r="V40" s="1">
        <v>39</v>
      </c>
      <c r="W40" s="4" t="s">
        <v>301</v>
      </c>
      <c r="X40" s="7" t="s">
        <v>555</v>
      </c>
      <c r="Y40" s="1" t="s">
        <v>372</v>
      </c>
      <c r="Z40" s="7" t="s">
        <v>555</v>
      </c>
    </row>
    <row r="41" spans="1:26">
      <c r="A41" s="5" t="s">
        <v>556</v>
      </c>
      <c r="B41" s="6">
        <v>867</v>
      </c>
      <c r="C41" s="5" t="s">
        <v>557</v>
      </c>
      <c r="D41" s="1">
        <v>168</v>
      </c>
      <c r="E41" s="1" t="str">
        <f t="shared" si="0"/>
        <v>7.39231742277876</v>
      </c>
      <c r="F41" s="1">
        <f t="shared" si="1"/>
        <v>0.44937573766125627</v>
      </c>
      <c r="G41" s="1">
        <f t="shared" si="2"/>
        <v>-2.2253092817258628</v>
      </c>
      <c r="H41" s="1">
        <v>0</v>
      </c>
      <c r="I41" s="1">
        <v>0</v>
      </c>
      <c r="J41" s="1">
        <v>0</v>
      </c>
      <c r="K41" s="1">
        <v>3.0952380952380953</v>
      </c>
      <c r="L41" s="1">
        <v>3.8095238095238098</v>
      </c>
      <c r="M41" s="1">
        <v>5.4761904761904763</v>
      </c>
      <c r="N41" s="1">
        <v>5.7142857142857144</v>
      </c>
      <c r="O41" s="1">
        <v>5.7142857142857144</v>
      </c>
      <c r="P41" s="1">
        <v>38.809523809523803</v>
      </c>
      <c r="Q41" s="1" t="s">
        <v>314</v>
      </c>
      <c r="R41" s="1" t="s">
        <v>315</v>
      </c>
      <c r="S41" s="1" t="s">
        <v>316</v>
      </c>
      <c r="T41" s="1" t="s">
        <v>317</v>
      </c>
      <c r="U41" s="1" t="s">
        <v>377</v>
      </c>
      <c r="V41" s="1">
        <v>40</v>
      </c>
      <c r="W41" s="4" t="s">
        <v>313</v>
      </c>
      <c r="X41" s="7" t="s">
        <v>487</v>
      </c>
      <c r="Y41" s="1" t="s">
        <v>314</v>
      </c>
      <c r="Z41" t="s">
        <v>488</v>
      </c>
    </row>
    <row r="42" spans="1:26">
      <c r="A42" s="5" t="s">
        <v>378</v>
      </c>
      <c r="B42" s="6">
        <v>918</v>
      </c>
      <c r="C42" s="5" t="s">
        <v>558</v>
      </c>
      <c r="D42" s="1">
        <v>54</v>
      </c>
      <c r="E42" s="1" t="str">
        <f t="shared" si="0"/>
        <v>5.75488750216347</v>
      </c>
      <c r="F42" s="1">
        <f t="shared" si="1"/>
        <v>0.57723597440237195</v>
      </c>
      <c r="G42" s="1">
        <f t="shared" si="2"/>
        <v>-1.7323937598229686</v>
      </c>
      <c r="H42" s="1">
        <v>51.904761904761912</v>
      </c>
      <c r="I42" s="1">
        <v>57.142857142857153</v>
      </c>
      <c r="J42" s="1">
        <v>61.904761904761905</v>
      </c>
      <c r="K42" s="1">
        <v>62.857142857142854</v>
      </c>
      <c r="L42" s="1">
        <v>62.857142857142854</v>
      </c>
      <c r="M42" s="1">
        <v>62.857142857142854</v>
      </c>
      <c r="N42" s="1">
        <v>62.857142857142854</v>
      </c>
      <c r="O42" s="1">
        <v>63.333333333333329</v>
      </c>
      <c r="P42" s="1">
        <v>70</v>
      </c>
      <c r="Q42" s="1" t="s">
        <v>303</v>
      </c>
      <c r="R42" s="1" t="s">
        <v>302</v>
      </c>
      <c r="S42" s="1" t="s">
        <v>309</v>
      </c>
      <c r="T42" s="1" t="s">
        <v>325</v>
      </c>
      <c r="U42" s="1" t="s">
        <v>326</v>
      </c>
      <c r="V42" s="1">
        <v>41</v>
      </c>
      <c r="W42" s="4" t="s">
        <v>301</v>
      </c>
      <c r="X42" s="7" t="s">
        <v>477</v>
      </c>
      <c r="Y42" s="1" t="s">
        <v>302</v>
      </c>
      <c r="Z42" t="s">
        <v>501</v>
      </c>
    </row>
    <row r="43" spans="1:26">
      <c r="A43" s="5" t="s">
        <v>379</v>
      </c>
      <c r="B43" s="6">
        <v>1073</v>
      </c>
      <c r="C43" s="5" t="s">
        <v>559</v>
      </c>
      <c r="D43" s="1">
        <v>102</v>
      </c>
      <c r="E43" s="1" t="str">
        <f t="shared" si="0"/>
        <v>6.6724253419715</v>
      </c>
      <c r="F43" s="1">
        <f t="shared" si="1"/>
        <v>0.49785916284315224</v>
      </c>
      <c r="G43" s="1">
        <f t="shared" si="2"/>
        <v>-2.0086001717619175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5.3571428571428568</v>
      </c>
      <c r="Q43" s="1" t="s">
        <v>314</v>
      </c>
      <c r="R43" s="1" t="s">
        <v>315</v>
      </c>
      <c r="S43" s="1" t="s">
        <v>316</v>
      </c>
      <c r="T43" s="1" t="s">
        <v>317</v>
      </c>
      <c r="U43" s="1" t="s">
        <v>350</v>
      </c>
      <c r="V43" s="1">
        <v>42</v>
      </c>
      <c r="W43" s="4" t="s">
        <v>313</v>
      </c>
      <c r="X43" s="7" t="s">
        <v>487</v>
      </c>
      <c r="Y43" s="1" t="s">
        <v>314</v>
      </c>
      <c r="Z43" t="s">
        <v>488</v>
      </c>
    </row>
    <row r="44" spans="1:26">
      <c r="A44" s="5" t="s">
        <v>380</v>
      </c>
      <c r="B44" s="6">
        <v>1612</v>
      </c>
      <c r="C44" s="5" t="s">
        <v>560</v>
      </c>
      <c r="D44" s="1">
        <v>55.333333333333336</v>
      </c>
      <c r="E44" s="1" t="str">
        <f t="shared" si="0"/>
        <v>5.79007693062577</v>
      </c>
      <c r="F44" s="1">
        <f t="shared" si="1"/>
        <v>0.57372779924848794</v>
      </c>
      <c r="G44" s="1">
        <f t="shared" si="2"/>
        <v>-1.7429868333203926</v>
      </c>
      <c r="H44" s="1">
        <v>54.761904761904759</v>
      </c>
      <c r="I44" s="1">
        <v>59.523809523809526</v>
      </c>
      <c r="J44" s="1">
        <v>61.428571428571431</v>
      </c>
      <c r="K44" s="1">
        <v>61.428571428571431</v>
      </c>
      <c r="L44" s="1">
        <v>61.904761904761905</v>
      </c>
      <c r="M44" s="1">
        <v>61.904761904761905</v>
      </c>
      <c r="N44" s="1">
        <v>63.333333333333329</v>
      </c>
      <c r="O44" s="1">
        <v>63.333333333333329</v>
      </c>
      <c r="P44" s="1">
        <v>75.238095238095241</v>
      </c>
      <c r="Q44" s="1" t="s">
        <v>303</v>
      </c>
      <c r="R44" s="1" t="s">
        <v>302</v>
      </c>
      <c r="S44" s="1" t="s">
        <v>381</v>
      </c>
      <c r="T44" s="1" t="s">
        <v>561</v>
      </c>
      <c r="U44" s="1" t="s">
        <v>382</v>
      </c>
      <c r="V44" s="1">
        <v>43</v>
      </c>
      <c r="W44" s="4" t="s">
        <v>301</v>
      </c>
      <c r="X44" s="7" t="s">
        <v>477</v>
      </c>
      <c r="Y44" s="1" t="s">
        <v>302</v>
      </c>
      <c r="Z44" t="s">
        <v>562</v>
      </c>
    </row>
    <row r="45" spans="1:26">
      <c r="A45" s="5" t="s">
        <v>383</v>
      </c>
      <c r="B45" s="8">
        <v>1664</v>
      </c>
      <c r="C45" s="5" t="s">
        <v>563</v>
      </c>
      <c r="D45" s="1">
        <v>168</v>
      </c>
      <c r="E45" s="1" t="str">
        <f t="shared" si="0"/>
        <v>7.39231742277876</v>
      </c>
      <c r="F45" s="1">
        <f t="shared" si="1"/>
        <v>0.44937573766125627</v>
      </c>
      <c r="G45" s="1">
        <f t="shared" si="2"/>
        <v>-2.2253092817258628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 t="s">
        <v>303</v>
      </c>
      <c r="R45" s="1" t="s">
        <v>302</v>
      </c>
      <c r="S45" s="1" t="s">
        <v>309</v>
      </c>
      <c r="T45" s="1" t="s">
        <v>363</v>
      </c>
      <c r="U45" s="1" t="s">
        <v>384</v>
      </c>
      <c r="V45" s="1">
        <v>44</v>
      </c>
      <c r="W45" s="4" t="s">
        <v>301</v>
      </c>
      <c r="X45" s="7" t="s">
        <v>477</v>
      </c>
      <c r="Y45" s="1" t="s">
        <v>302</v>
      </c>
      <c r="Z45" t="s">
        <v>548</v>
      </c>
    </row>
    <row r="46" spans="1:26">
      <c r="A46" s="5" t="s">
        <v>385</v>
      </c>
      <c r="B46" s="6">
        <v>1765</v>
      </c>
      <c r="C46" s="5" t="s">
        <v>564</v>
      </c>
      <c r="D46" s="1">
        <v>60.583333333333336</v>
      </c>
      <c r="E46" s="1" t="str">
        <f t="shared" si="0"/>
        <v>5.92084905319844</v>
      </c>
      <c r="F46" s="1">
        <f t="shared" si="1"/>
        <v>0.56105603521387848</v>
      </c>
      <c r="G46" s="1">
        <f t="shared" si="2"/>
        <v>-1.782353164811413</v>
      </c>
      <c r="H46" s="1">
        <v>3.5714285714285721</v>
      </c>
      <c r="I46" s="1">
        <v>20.952380952380949</v>
      </c>
      <c r="J46" s="1">
        <v>39.285714285714285</v>
      </c>
      <c r="K46" s="1">
        <v>50.238095238095227</v>
      </c>
      <c r="L46" s="1">
        <v>56.428571428571416</v>
      </c>
      <c r="M46" s="1">
        <v>58.333333333333336</v>
      </c>
      <c r="N46" s="1">
        <v>58.80952380952381</v>
      </c>
      <c r="O46" s="1">
        <v>58.80952380952381</v>
      </c>
      <c r="P46" s="1">
        <v>69.047619047619037</v>
      </c>
      <c r="Q46" s="1" t="s">
        <v>314</v>
      </c>
      <c r="R46" s="1" t="s">
        <v>315</v>
      </c>
      <c r="S46" s="1" t="s">
        <v>316</v>
      </c>
      <c r="T46" s="1" t="s">
        <v>386</v>
      </c>
      <c r="U46" s="1" t="s">
        <v>387</v>
      </c>
      <c r="V46" s="1">
        <v>45</v>
      </c>
      <c r="W46" s="4" t="s">
        <v>313</v>
      </c>
      <c r="X46" s="7" t="s">
        <v>487</v>
      </c>
      <c r="Y46" s="1" t="s">
        <v>314</v>
      </c>
      <c r="Z46" t="s">
        <v>565</v>
      </c>
    </row>
    <row r="47" spans="1:26">
      <c r="A47" s="5" t="s">
        <v>388</v>
      </c>
      <c r="B47" s="6">
        <v>1779</v>
      </c>
      <c r="C47" s="5" t="s">
        <v>566</v>
      </c>
      <c r="D47" s="1">
        <v>62.888888888888886</v>
      </c>
      <c r="E47" s="1" t="str">
        <f t="shared" si="0"/>
        <v>5.97473324138957</v>
      </c>
      <c r="F47" s="1">
        <f t="shared" si="1"/>
        <v>0.5559960521542493</v>
      </c>
      <c r="G47" s="1">
        <f t="shared" si="2"/>
        <v>-1.7985739217489465</v>
      </c>
      <c r="H47" s="1">
        <v>52.857142857142861</v>
      </c>
      <c r="I47" s="1">
        <v>62.857142857142854</v>
      </c>
      <c r="J47" s="1">
        <v>66.19047619047619</v>
      </c>
      <c r="K47" s="1">
        <v>67.619047619047606</v>
      </c>
      <c r="L47" s="1">
        <v>68.095238095238088</v>
      </c>
      <c r="M47" s="1">
        <v>68.095238095238088</v>
      </c>
      <c r="N47" s="1">
        <v>68.095238095238088</v>
      </c>
      <c r="O47" s="1">
        <v>68.095238095238088</v>
      </c>
      <c r="P47" s="1">
        <v>73.80952380952381</v>
      </c>
      <c r="Q47" s="1" t="s">
        <v>303</v>
      </c>
      <c r="R47" s="1" t="s">
        <v>355</v>
      </c>
      <c r="S47" s="1" t="s">
        <v>356</v>
      </c>
      <c r="T47" s="1" t="s">
        <v>357</v>
      </c>
      <c r="U47" s="1" t="s">
        <v>389</v>
      </c>
      <c r="V47" s="1">
        <v>46</v>
      </c>
      <c r="W47" s="4" t="s">
        <v>301</v>
      </c>
      <c r="X47" s="7" t="s">
        <v>541</v>
      </c>
      <c r="Y47" s="5" t="s">
        <v>542</v>
      </c>
      <c r="Z47" s="7" t="s">
        <v>541</v>
      </c>
    </row>
    <row r="48" spans="1:26">
      <c r="A48" s="5" t="s">
        <v>390</v>
      </c>
      <c r="B48" s="6">
        <v>1841</v>
      </c>
      <c r="C48" s="5" t="s">
        <v>567</v>
      </c>
      <c r="D48" s="1">
        <v>57</v>
      </c>
      <c r="E48" s="1" t="str">
        <f t="shared" si="0"/>
        <v>5.83289001416474</v>
      </c>
      <c r="F48" s="1">
        <f t="shared" si="1"/>
        <v>0.56951666957894043</v>
      </c>
      <c r="G48" s="1">
        <f t="shared" si="2"/>
        <v>-1.7558748556724915</v>
      </c>
      <c r="H48" s="1">
        <v>38.571428571428577</v>
      </c>
      <c r="I48" s="1">
        <v>56.666666666666679</v>
      </c>
      <c r="J48" s="1">
        <v>61.904761904761905</v>
      </c>
      <c r="K48" s="1">
        <v>61.904761904761905</v>
      </c>
      <c r="L48" s="1">
        <v>62.857142857142854</v>
      </c>
      <c r="M48" s="1">
        <v>62.857142857142854</v>
      </c>
      <c r="N48" s="1">
        <v>62.857142857142854</v>
      </c>
      <c r="O48" s="1">
        <v>62.857142857142854</v>
      </c>
      <c r="P48" s="1">
        <v>70.476190476190482</v>
      </c>
      <c r="Q48" s="1" t="s">
        <v>303</v>
      </c>
      <c r="R48" s="1" t="s">
        <v>355</v>
      </c>
      <c r="S48" s="1" t="s">
        <v>356</v>
      </c>
      <c r="T48" s="1" t="s">
        <v>357</v>
      </c>
      <c r="U48" s="1" t="s">
        <v>391</v>
      </c>
      <c r="V48" s="1">
        <v>47</v>
      </c>
      <c r="W48" s="4" t="s">
        <v>301</v>
      </c>
      <c r="X48" s="7" t="s">
        <v>541</v>
      </c>
      <c r="Y48" s="5" t="s">
        <v>542</v>
      </c>
      <c r="Z48" s="7" t="s">
        <v>541</v>
      </c>
    </row>
    <row r="49" spans="1:26">
      <c r="A49" s="5" t="s">
        <v>392</v>
      </c>
      <c r="B49" s="6">
        <v>1844</v>
      </c>
      <c r="C49" s="5" t="s">
        <v>568</v>
      </c>
      <c r="D49" s="1">
        <v>52.555555555555557</v>
      </c>
      <c r="E49" s="1" t="str">
        <f t="shared" si="0"/>
        <v>5.71577137189708</v>
      </c>
      <c r="F49" s="1">
        <f t="shared" si="1"/>
        <v>0.58118631392787912</v>
      </c>
      <c r="G49" s="1">
        <f t="shared" si="2"/>
        <v>-1.7206186312984868</v>
      </c>
      <c r="H49" s="1">
        <v>60</v>
      </c>
      <c r="I49" s="1">
        <v>67.619047619047606</v>
      </c>
      <c r="J49" s="1">
        <v>69.523809523809504</v>
      </c>
      <c r="K49" s="1">
        <v>70.952380952380949</v>
      </c>
      <c r="L49" s="1">
        <v>71.428571428571431</v>
      </c>
      <c r="M49" s="1">
        <v>71.428571428571431</v>
      </c>
      <c r="N49" s="1">
        <v>71.904761904761898</v>
      </c>
      <c r="O49" s="1">
        <v>71.904761904761898</v>
      </c>
      <c r="P49" s="1">
        <v>74.761904761904759</v>
      </c>
      <c r="Q49" s="5" t="s">
        <v>569</v>
      </c>
      <c r="R49" s="5" t="s">
        <v>346</v>
      </c>
      <c r="S49" s="5" t="s">
        <v>342</v>
      </c>
      <c r="T49" s="5" t="s">
        <v>570</v>
      </c>
      <c r="U49" s="5" t="s">
        <v>571</v>
      </c>
      <c r="V49" s="1">
        <v>48</v>
      </c>
      <c r="W49" s="4" t="s">
        <v>301</v>
      </c>
      <c r="X49" s="7" t="s">
        <v>477</v>
      </c>
      <c r="Y49" s="1" t="s">
        <v>302</v>
      </c>
      <c r="Z49" t="s">
        <v>572</v>
      </c>
    </row>
    <row r="50" spans="1:26">
      <c r="A50" s="5" t="s">
        <v>393</v>
      </c>
      <c r="B50" s="6">
        <v>1891</v>
      </c>
      <c r="C50" s="5" t="s">
        <v>573</v>
      </c>
      <c r="D50" s="1">
        <v>53.25</v>
      </c>
      <c r="E50" s="1" t="str">
        <f t="shared" si="0"/>
        <v>5.73470962022584</v>
      </c>
      <c r="F50" s="1">
        <f t="shared" si="1"/>
        <v>0.57926700999318281</v>
      </c>
      <c r="G50" s="1">
        <f t="shared" si="2"/>
        <v>-1.7263196121107753</v>
      </c>
      <c r="H50" s="1">
        <v>10.714285714285714</v>
      </c>
      <c r="I50" s="1">
        <v>25.238095238095237</v>
      </c>
      <c r="J50" s="1">
        <v>51.666666666666657</v>
      </c>
      <c r="K50" s="1">
        <v>64.285714285714292</v>
      </c>
      <c r="L50" s="1">
        <v>67.619047619047635</v>
      </c>
      <c r="M50" s="1">
        <v>69.047619047619051</v>
      </c>
      <c r="N50" s="1">
        <v>69.523809523809533</v>
      </c>
      <c r="O50" s="1">
        <v>69.523809523809533</v>
      </c>
      <c r="P50" s="1">
        <v>82.619047619047606</v>
      </c>
      <c r="Q50" s="1" t="s">
        <v>303</v>
      </c>
      <c r="R50" s="1" t="s">
        <v>355</v>
      </c>
      <c r="S50" s="1" t="s">
        <v>356</v>
      </c>
      <c r="T50" s="1" t="s">
        <v>357</v>
      </c>
      <c r="U50" s="1" t="s">
        <v>394</v>
      </c>
      <c r="V50" s="1">
        <v>49</v>
      </c>
      <c r="W50" s="4" t="s">
        <v>301</v>
      </c>
      <c r="X50" s="7" t="s">
        <v>541</v>
      </c>
      <c r="Y50" s="5" t="s">
        <v>542</v>
      </c>
      <c r="Z50" s="7" t="s">
        <v>541</v>
      </c>
    </row>
    <row r="51" spans="1:26">
      <c r="A51" s="5" t="s">
        <v>395</v>
      </c>
      <c r="B51" s="6">
        <v>2120</v>
      </c>
      <c r="C51" s="5" t="s">
        <v>574</v>
      </c>
      <c r="D51" s="1">
        <v>54.583333333333336</v>
      </c>
      <c r="E51" s="1" t="str">
        <f t="shared" si="0"/>
        <v>5.77038859570366</v>
      </c>
      <c r="F51" s="1">
        <f t="shared" si="1"/>
        <v>0.5756853355354099</v>
      </c>
      <c r="G51" s="1">
        <f t="shared" si="2"/>
        <v>-1.7370600539441583</v>
      </c>
      <c r="H51" s="1">
        <v>46.666666666666671</v>
      </c>
      <c r="I51" s="1">
        <v>54.999999999999993</v>
      </c>
      <c r="J51" s="1">
        <v>57.857142857142861</v>
      </c>
      <c r="K51" s="1">
        <v>59.523809523809526</v>
      </c>
      <c r="L51" s="1">
        <v>60.238095238095234</v>
      </c>
      <c r="M51" s="1">
        <v>60.714285714285708</v>
      </c>
      <c r="N51" s="1">
        <v>61.190476190476183</v>
      </c>
      <c r="O51" s="1">
        <v>61.190476190476183</v>
      </c>
      <c r="P51" s="1">
        <v>69.047619047619037</v>
      </c>
      <c r="Q51" s="1" t="s">
        <v>303</v>
      </c>
      <c r="R51" s="1" t="s">
        <v>355</v>
      </c>
      <c r="S51" s="1" t="s">
        <v>356</v>
      </c>
      <c r="T51" s="1" t="s">
        <v>357</v>
      </c>
      <c r="U51" s="1" t="s">
        <v>358</v>
      </c>
      <c r="V51" s="1">
        <v>50</v>
      </c>
      <c r="W51" s="4" t="s">
        <v>301</v>
      </c>
      <c r="X51" s="7" t="s">
        <v>541</v>
      </c>
      <c r="Y51" s="5" t="s">
        <v>542</v>
      </c>
      <c r="Z51" s="7" t="s">
        <v>541</v>
      </c>
    </row>
    <row r="52" spans="1:26">
      <c r="A52" s="5" t="s">
        <v>396</v>
      </c>
      <c r="B52" s="6">
        <v>2127</v>
      </c>
      <c r="C52" s="5" t="s">
        <v>575</v>
      </c>
      <c r="D52" s="1">
        <v>98.833333333333329</v>
      </c>
      <c r="E52" s="1" t="str">
        <f t="shared" si="0"/>
        <v>6.62692579382485</v>
      </c>
      <c r="F52" s="1">
        <f t="shared" si="1"/>
        <v>0.50127739441157271</v>
      </c>
      <c r="G52" s="1">
        <f t="shared" si="2"/>
        <v>-1.9949034429806189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47.380952380952372</v>
      </c>
      <c r="Q52" s="1" t="s">
        <v>397</v>
      </c>
      <c r="R52" s="1" t="s">
        <v>398</v>
      </c>
      <c r="S52" s="1" t="s">
        <v>399</v>
      </c>
      <c r="T52" s="1" t="s">
        <v>400</v>
      </c>
      <c r="U52" s="1" t="s">
        <v>401</v>
      </c>
      <c r="V52" s="1">
        <v>51</v>
      </c>
      <c r="W52" s="4" t="s">
        <v>313</v>
      </c>
      <c r="X52" s="7" t="s">
        <v>576</v>
      </c>
      <c r="Y52" s="1" t="s">
        <v>397</v>
      </c>
      <c r="Z52" t="s">
        <v>577</v>
      </c>
    </row>
    <row r="53" spans="1:26">
      <c r="A53" s="5" t="s">
        <v>402</v>
      </c>
      <c r="B53" s="6">
        <v>2145</v>
      </c>
      <c r="C53" s="5" t="s">
        <v>578</v>
      </c>
      <c r="D53" s="1">
        <v>168</v>
      </c>
      <c r="E53" s="1" t="str">
        <f t="shared" si="0"/>
        <v>7.39231742277876</v>
      </c>
      <c r="F53" s="1">
        <f t="shared" si="1"/>
        <v>0.44937573766125627</v>
      </c>
      <c r="G53" s="1">
        <f t="shared" si="2"/>
        <v>-2.2253092817258628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32.38095238095238</v>
      </c>
      <c r="Q53" s="1" t="s">
        <v>397</v>
      </c>
      <c r="R53" s="1" t="s">
        <v>398</v>
      </c>
      <c r="S53" s="1" t="s">
        <v>403</v>
      </c>
      <c r="T53" s="1" t="s">
        <v>404</v>
      </c>
      <c r="U53" s="1" t="s">
        <v>405</v>
      </c>
      <c r="V53" s="1">
        <v>52</v>
      </c>
      <c r="W53" s="4" t="s">
        <v>313</v>
      </c>
      <c r="X53" s="7" t="s">
        <v>576</v>
      </c>
      <c r="Y53" s="1" t="s">
        <v>397</v>
      </c>
      <c r="Z53" s="7" t="s">
        <v>579</v>
      </c>
    </row>
    <row r="54" spans="1:26">
      <c r="A54" s="5" t="s">
        <v>406</v>
      </c>
      <c r="B54" s="6">
        <v>2389</v>
      </c>
      <c r="C54" s="5" t="s">
        <v>580</v>
      </c>
      <c r="D54" s="1">
        <v>168</v>
      </c>
      <c r="E54" s="1" t="str">
        <f t="shared" si="0"/>
        <v>7.39231742277876</v>
      </c>
      <c r="F54" s="1">
        <f t="shared" si="1"/>
        <v>0.44937573766125627</v>
      </c>
      <c r="G54" s="1">
        <f t="shared" si="2"/>
        <v>-2.2253092817258628</v>
      </c>
      <c r="H54" s="1">
        <v>0</v>
      </c>
      <c r="I54" s="1">
        <v>0</v>
      </c>
      <c r="J54" s="1">
        <v>0</v>
      </c>
      <c r="K54" s="1">
        <v>20</v>
      </c>
      <c r="L54" s="1">
        <v>42.38095238095238</v>
      </c>
      <c r="M54" s="1">
        <v>48.571428571428569</v>
      </c>
      <c r="N54" s="1">
        <v>52.380952380952387</v>
      </c>
      <c r="O54" s="1">
        <v>52.380952380952387</v>
      </c>
      <c r="P54" s="1">
        <v>58.571428571428577</v>
      </c>
      <c r="Q54" s="1" t="s">
        <v>303</v>
      </c>
      <c r="R54" s="1" t="s">
        <v>302</v>
      </c>
      <c r="S54" s="1" t="s">
        <v>320</v>
      </c>
      <c r="T54" s="1" t="s">
        <v>321</v>
      </c>
      <c r="U54" s="1" t="s">
        <v>322</v>
      </c>
      <c r="V54" s="1">
        <v>53</v>
      </c>
      <c r="W54" s="4" t="s">
        <v>301</v>
      </c>
      <c r="X54" s="7" t="s">
        <v>477</v>
      </c>
      <c r="Y54" s="1" t="s">
        <v>302</v>
      </c>
      <c r="Z54" t="s">
        <v>491</v>
      </c>
    </row>
    <row r="55" spans="1:26">
      <c r="A55" s="5" t="s">
        <v>407</v>
      </c>
      <c r="B55" s="6">
        <v>2421</v>
      </c>
      <c r="C55" s="5" t="s">
        <v>581</v>
      </c>
      <c r="D55" s="1">
        <v>55.777777777777779</v>
      </c>
      <c r="E55" s="1" t="str">
        <f t="shared" si="0"/>
        <v>5.80161855250846</v>
      </c>
      <c r="F55" s="1">
        <f t="shared" si="1"/>
        <v>0.57258643684029387</v>
      </c>
      <c r="G55" s="1">
        <f t="shared" si="2"/>
        <v>-1.7464612077056945</v>
      </c>
      <c r="H55" s="1">
        <v>52.857142857142861</v>
      </c>
      <c r="I55" s="1">
        <v>62.38095238095238</v>
      </c>
      <c r="J55" s="1">
        <v>63.333333333333329</v>
      </c>
      <c r="K55" s="1">
        <v>63.809523809523803</v>
      </c>
      <c r="L55" s="1">
        <v>63.809523809523803</v>
      </c>
      <c r="M55" s="1">
        <v>63.809523809523803</v>
      </c>
      <c r="N55" s="1">
        <v>63.809523809523803</v>
      </c>
      <c r="O55" s="1">
        <v>63.809523809523803</v>
      </c>
      <c r="P55" s="1">
        <v>67.142857142857139</v>
      </c>
      <c r="Q55" s="1" t="s">
        <v>303</v>
      </c>
      <c r="R55" s="1" t="s">
        <v>302</v>
      </c>
      <c r="S55" s="1" t="s">
        <v>329</v>
      </c>
      <c r="T55" s="1" t="s">
        <v>330</v>
      </c>
      <c r="U55" s="1" t="s">
        <v>408</v>
      </c>
      <c r="V55" s="1">
        <v>54</v>
      </c>
      <c r="W55" s="4" t="s">
        <v>301</v>
      </c>
      <c r="X55" s="7" t="s">
        <v>477</v>
      </c>
      <c r="Y55" s="1" t="s">
        <v>302</v>
      </c>
      <c r="Z55" t="s">
        <v>506</v>
      </c>
    </row>
    <row r="56" spans="1:26">
      <c r="A56" s="5" t="s">
        <v>409</v>
      </c>
      <c r="B56" s="6">
        <v>2587</v>
      </c>
      <c r="C56" s="5" t="s">
        <v>582</v>
      </c>
      <c r="D56" s="1">
        <v>54.222222222222221</v>
      </c>
      <c r="E56" s="1" t="str">
        <f t="shared" si="0"/>
        <v>5.76081233612058</v>
      </c>
      <c r="F56" s="1">
        <f t="shared" si="1"/>
        <v>0.57664230338813705</v>
      </c>
      <c r="G56" s="1">
        <f t="shared" si="2"/>
        <v>-1.7341773125633857</v>
      </c>
      <c r="H56" s="1">
        <v>0</v>
      </c>
      <c r="I56" s="1">
        <v>0</v>
      </c>
      <c r="J56" s="1">
        <v>0</v>
      </c>
      <c r="K56" s="1">
        <v>18.095238095238098</v>
      </c>
      <c r="L56" s="1">
        <v>29.047619047619051</v>
      </c>
      <c r="M56" s="1">
        <v>41.904761904761905</v>
      </c>
      <c r="N56" s="1">
        <v>45.714285714285715</v>
      </c>
      <c r="O56" s="1">
        <v>45.714285714285715</v>
      </c>
      <c r="P56" s="1">
        <v>72.38095238095238</v>
      </c>
      <c r="Q56" s="1" t="s">
        <v>372</v>
      </c>
      <c r="R56" s="1" t="s">
        <v>373</v>
      </c>
      <c r="S56" s="1" t="s">
        <v>374</v>
      </c>
      <c r="T56" s="1" t="s">
        <v>375</v>
      </c>
      <c r="U56" s="1" t="s">
        <v>410</v>
      </c>
      <c r="V56" s="1">
        <v>55</v>
      </c>
      <c r="W56" s="4" t="s">
        <v>301</v>
      </c>
      <c r="X56" s="7" t="s">
        <v>555</v>
      </c>
      <c r="Y56" s="1" t="s">
        <v>372</v>
      </c>
      <c r="Z56" s="7" t="s">
        <v>555</v>
      </c>
    </row>
    <row r="57" spans="1:26">
      <c r="A57" s="5" t="s">
        <v>411</v>
      </c>
      <c r="B57" s="6">
        <v>2671</v>
      </c>
      <c r="C57" s="5" t="s">
        <v>583</v>
      </c>
      <c r="D57" s="1">
        <v>63.333333333333336</v>
      </c>
      <c r="E57" s="1" t="str">
        <f t="shared" si="0"/>
        <v>5.98489310760979</v>
      </c>
      <c r="F57" s="1">
        <f t="shared" si="1"/>
        <v>0.55505220146096357</v>
      </c>
      <c r="G57" s="1">
        <f t="shared" si="2"/>
        <v>-1.8016323462331665</v>
      </c>
      <c r="H57" s="1">
        <v>0</v>
      </c>
      <c r="I57" s="1">
        <v>0</v>
      </c>
      <c r="J57" s="1">
        <v>35.238095238095241</v>
      </c>
      <c r="K57" s="1">
        <v>40.952380952380956</v>
      </c>
      <c r="L57" s="1">
        <v>43.80952380952381</v>
      </c>
      <c r="M57" s="1">
        <v>43.80952380952381</v>
      </c>
      <c r="N57" s="1">
        <v>43.80952380952381</v>
      </c>
      <c r="O57" s="1">
        <v>46.19047619047619</v>
      </c>
      <c r="P57" s="1">
        <v>52.380952380952387</v>
      </c>
      <c r="Q57" s="1" t="s">
        <v>303</v>
      </c>
      <c r="R57" s="1" t="s">
        <v>302</v>
      </c>
      <c r="S57" s="1" t="s">
        <v>412</v>
      </c>
      <c r="T57" s="1" t="s">
        <v>413</v>
      </c>
      <c r="U57" s="1" t="s">
        <v>414</v>
      </c>
      <c r="V57" s="1">
        <v>56</v>
      </c>
      <c r="W57" s="4" t="s">
        <v>301</v>
      </c>
      <c r="X57" s="7" t="s">
        <v>477</v>
      </c>
      <c r="Y57" s="1" t="s">
        <v>302</v>
      </c>
      <c r="Z57" t="s">
        <v>584</v>
      </c>
    </row>
    <row r="58" spans="1:26">
      <c r="A58" s="5" t="s">
        <v>415</v>
      </c>
      <c r="B58" s="6">
        <v>2776</v>
      </c>
      <c r="C58" s="5" t="s">
        <v>585</v>
      </c>
      <c r="D58" s="1">
        <v>58.166666666666664</v>
      </c>
      <c r="E58" s="1" t="str">
        <f t="shared" si="0"/>
        <v>5.8621207254885</v>
      </c>
      <c r="F58" s="1">
        <f t="shared" si="1"/>
        <v>0.56667684792700046</v>
      </c>
      <c r="G58" s="1">
        <f t="shared" si="2"/>
        <v>-1.7646741765755363</v>
      </c>
      <c r="H58" s="1">
        <v>5.2380952380952381</v>
      </c>
      <c r="I58" s="1">
        <v>27.38095238095238</v>
      </c>
      <c r="J58" s="1">
        <v>35</v>
      </c>
      <c r="K58" s="1">
        <v>38.80952380952381</v>
      </c>
      <c r="L58" s="1">
        <v>39.523809523809526</v>
      </c>
      <c r="M58" s="1">
        <v>39.523809523809526</v>
      </c>
      <c r="N58" s="1">
        <v>39.523809523809526</v>
      </c>
      <c r="O58" s="1">
        <v>39.761904761904759</v>
      </c>
      <c r="P58" s="1">
        <v>45.952380952380942</v>
      </c>
      <c r="Q58" s="1" t="s">
        <v>303</v>
      </c>
      <c r="R58" s="1" t="s">
        <v>302</v>
      </c>
      <c r="S58" s="1" t="s">
        <v>412</v>
      </c>
      <c r="T58" s="1" t="s">
        <v>413</v>
      </c>
      <c r="U58" s="1" t="s">
        <v>414</v>
      </c>
      <c r="V58" s="1">
        <v>57</v>
      </c>
      <c r="W58" s="4" t="s">
        <v>301</v>
      </c>
      <c r="X58" s="7" t="s">
        <v>477</v>
      </c>
      <c r="Y58" s="1" t="s">
        <v>302</v>
      </c>
      <c r="Z58" t="s">
        <v>584</v>
      </c>
    </row>
    <row r="59" spans="1:26">
      <c r="A59" s="5" t="s">
        <v>416</v>
      </c>
      <c r="B59" s="6">
        <v>3033</v>
      </c>
      <c r="C59" s="5" t="s">
        <v>586</v>
      </c>
      <c r="D59" s="1">
        <v>52.333333333333336</v>
      </c>
      <c r="E59" s="1" t="str">
        <f t="shared" si="0"/>
        <v>5.70965824817047</v>
      </c>
      <c r="F59" s="1">
        <f t="shared" si="1"/>
        <v>0.58180856900705014</v>
      </c>
      <c r="G59" s="1">
        <f t="shared" si="2"/>
        <v>-1.7187783976895714</v>
      </c>
      <c r="H59" s="1">
        <v>15.238095238095237</v>
      </c>
      <c r="I59" s="1">
        <v>50</v>
      </c>
      <c r="J59" s="1">
        <v>60.238095238095234</v>
      </c>
      <c r="K59" s="1">
        <v>63.809523809523817</v>
      </c>
      <c r="L59" s="1">
        <v>64.285714285714292</v>
      </c>
      <c r="M59" s="1">
        <v>64.285714285714292</v>
      </c>
      <c r="N59" s="1">
        <v>64.285714285714292</v>
      </c>
      <c r="O59" s="1">
        <v>64.523809523809533</v>
      </c>
      <c r="P59" s="1">
        <v>77.38095238095238</v>
      </c>
      <c r="Q59" s="1" t="s">
        <v>303</v>
      </c>
      <c r="R59" s="1" t="s">
        <v>302</v>
      </c>
      <c r="S59" s="1" t="s">
        <v>329</v>
      </c>
      <c r="T59" s="1" t="s">
        <v>417</v>
      </c>
      <c r="U59" s="1" t="s">
        <v>418</v>
      </c>
      <c r="V59" s="1">
        <v>58</v>
      </c>
      <c r="W59" s="4" t="s">
        <v>301</v>
      </c>
      <c r="X59" s="7" t="s">
        <v>477</v>
      </c>
      <c r="Y59" s="1" t="s">
        <v>302</v>
      </c>
      <c r="Z59" t="s">
        <v>587</v>
      </c>
    </row>
    <row r="60" spans="1:26">
      <c r="A60" s="5" t="s">
        <v>419</v>
      </c>
      <c r="B60" s="6">
        <v>3164</v>
      </c>
      <c r="C60" s="5" t="s">
        <v>588</v>
      </c>
      <c r="D60" s="1">
        <v>54.416666666666664</v>
      </c>
      <c r="E60" s="1" t="str">
        <f t="shared" si="0"/>
        <v>5.76597668082528</v>
      </c>
      <c r="F60" s="1">
        <f t="shared" si="1"/>
        <v>0.57612582893968622</v>
      </c>
      <c r="G60" s="1">
        <f t="shared" si="2"/>
        <v>-1.7357319352274492</v>
      </c>
      <c r="H60" s="1">
        <v>33.095238095238095</v>
      </c>
      <c r="I60" s="1">
        <v>52.61904761904762</v>
      </c>
      <c r="J60" s="1">
        <v>60</v>
      </c>
      <c r="K60" s="1">
        <v>62.142857142857132</v>
      </c>
      <c r="L60" s="1">
        <v>62.380952380952372</v>
      </c>
      <c r="M60" s="1">
        <v>62.857142857142854</v>
      </c>
      <c r="N60" s="1">
        <v>63.095238095238095</v>
      </c>
      <c r="O60" s="1">
        <v>63.095238095238095</v>
      </c>
      <c r="P60" s="1">
        <v>71.666666666666671</v>
      </c>
      <c r="Q60" s="1" t="s">
        <v>303</v>
      </c>
      <c r="R60" s="1" t="s">
        <v>302</v>
      </c>
      <c r="S60" s="1" t="s">
        <v>320</v>
      </c>
      <c r="T60" s="1" t="s">
        <v>321</v>
      </c>
      <c r="U60" s="1" t="s">
        <v>420</v>
      </c>
      <c r="V60" s="1">
        <v>59</v>
      </c>
      <c r="W60" s="4" t="s">
        <v>301</v>
      </c>
      <c r="X60" s="7" t="s">
        <v>477</v>
      </c>
      <c r="Y60" s="1" t="s">
        <v>302</v>
      </c>
      <c r="Z60" t="s">
        <v>491</v>
      </c>
    </row>
    <row r="61" spans="1:26">
      <c r="A61" s="5" t="s">
        <v>421</v>
      </c>
      <c r="B61" s="6">
        <v>3271</v>
      </c>
      <c r="C61" s="5" t="s">
        <v>589</v>
      </c>
      <c r="D61" s="1">
        <v>120</v>
      </c>
      <c r="E61" s="1" t="str">
        <f t="shared" si="0"/>
        <v>6.90689059560852</v>
      </c>
      <c r="F61" s="1">
        <f t="shared" si="1"/>
        <v>0.48095855130519705</v>
      </c>
      <c r="G61" s="1">
        <f t="shared" si="2"/>
        <v>-2.0791812460476247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 t="s">
        <v>314</v>
      </c>
      <c r="R61" s="1" t="s">
        <v>315</v>
      </c>
      <c r="S61" s="1" t="s">
        <v>316</v>
      </c>
      <c r="T61" s="1" t="s">
        <v>386</v>
      </c>
      <c r="U61" s="1" t="s">
        <v>422</v>
      </c>
      <c r="V61" s="1">
        <v>60</v>
      </c>
      <c r="W61" s="4" t="s">
        <v>313</v>
      </c>
      <c r="X61" s="7" t="s">
        <v>487</v>
      </c>
      <c r="Y61" s="1" t="s">
        <v>314</v>
      </c>
      <c r="Z61" t="s">
        <v>565</v>
      </c>
    </row>
    <row r="62" spans="1:26">
      <c r="A62" s="5" t="s">
        <v>423</v>
      </c>
      <c r="B62" s="6">
        <v>3366</v>
      </c>
      <c r="C62" s="5" t="s">
        <v>590</v>
      </c>
      <c r="D62" s="1">
        <v>54</v>
      </c>
      <c r="E62" s="1" t="str">
        <f t="shared" si="0"/>
        <v>5.75488750216347</v>
      </c>
      <c r="F62" s="1">
        <f t="shared" si="1"/>
        <v>0.57723597440237195</v>
      </c>
      <c r="G62" s="1">
        <f t="shared" si="2"/>
        <v>-1.7323937598229686</v>
      </c>
      <c r="H62" s="1">
        <v>25.714285714285701</v>
      </c>
      <c r="I62" s="1">
        <v>28.571428571428601</v>
      </c>
      <c r="J62" s="1">
        <v>32.380952380952401</v>
      </c>
      <c r="K62" s="1">
        <v>32.857142857142897</v>
      </c>
      <c r="L62" s="1">
        <v>34.285714285714299</v>
      </c>
      <c r="M62" s="1">
        <v>35.238095238095198</v>
      </c>
      <c r="N62" s="1">
        <v>36.190476190476197</v>
      </c>
      <c r="O62" s="1">
        <v>36.190476190476197</v>
      </c>
      <c r="P62" s="1">
        <v>44.761904761904802</v>
      </c>
      <c r="Q62" s="1" t="s">
        <v>303</v>
      </c>
      <c r="R62" s="1" t="s">
        <v>302</v>
      </c>
      <c r="S62" s="1" t="s">
        <v>424</v>
      </c>
      <c r="T62" s="1" t="s">
        <v>425</v>
      </c>
      <c r="U62" s="1" t="s">
        <v>426</v>
      </c>
      <c r="V62" s="1">
        <v>61</v>
      </c>
      <c r="W62" s="4" t="s">
        <v>301</v>
      </c>
      <c r="X62" s="7" t="s">
        <v>477</v>
      </c>
      <c r="Y62" s="1" t="s">
        <v>302</v>
      </c>
      <c r="Z62" t="s">
        <v>591</v>
      </c>
    </row>
    <row r="63" spans="1:26">
      <c r="A63" s="5" t="s">
        <v>427</v>
      </c>
      <c r="B63" s="6">
        <v>3384</v>
      </c>
      <c r="C63" s="5" t="s">
        <v>592</v>
      </c>
      <c r="D63" s="1">
        <v>52.444444444444443</v>
      </c>
      <c r="E63" s="1" t="str">
        <f t="shared" si="0"/>
        <v>5.71271804791953</v>
      </c>
      <c r="F63" s="1">
        <f t="shared" si="1"/>
        <v>0.58149694541587782</v>
      </c>
      <c r="G63" s="1">
        <f t="shared" si="2"/>
        <v>-1.7196994891947628</v>
      </c>
      <c r="H63" s="1">
        <v>49.523809523809526</v>
      </c>
      <c r="I63" s="1">
        <v>59.047619047619051</v>
      </c>
      <c r="J63" s="1">
        <v>60.952380952380956</v>
      </c>
      <c r="K63" s="1">
        <v>62.38095238095238</v>
      </c>
      <c r="L63" s="1">
        <v>63.809523809523817</v>
      </c>
      <c r="M63" s="1">
        <v>64.285714285714292</v>
      </c>
      <c r="N63" s="1">
        <v>64.285714285714292</v>
      </c>
      <c r="O63" s="1">
        <v>64.285714285714292</v>
      </c>
      <c r="P63" s="1">
        <v>75.238095238095241</v>
      </c>
      <c r="Q63" s="1" t="s">
        <v>303</v>
      </c>
      <c r="R63" s="1" t="s">
        <v>302</v>
      </c>
      <c r="S63" s="1" t="s">
        <v>342</v>
      </c>
      <c r="T63" s="1" t="s">
        <v>343</v>
      </c>
      <c r="U63" s="1" t="s">
        <v>344</v>
      </c>
      <c r="V63" s="1">
        <v>62</v>
      </c>
      <c r="W63" s="4" t="s">
        <v>301</v>
      </c>
      <c r="X63" s="7" t="s">
        <v>477</v>
      </c>
      <c r="Y63" s="1" t="s">
        <v>302</v>
      </c>
      <c r="Z63" t="s">
        <v>523</v>
      </c>
    </row>
    <row r="64" spans="1:26">
      <c r="A64" s="5" t="s">
        <v>428</v>
      </c>
      <c r="B64" s="6">
        <v>3509</v>
      </c>
      <c r="C64" s="5" t="s">
        <v>593</v>
      </c>
      <c r="D64" s="1">
        <v>168</v>
      </c>
      <c r="E64" s="1" t="str">
        <f t="shared" si="0"/>
        <v>7.39231742277876</v>
      </c>
      <c r="F64" s="1">
        <f t="shared" si="1"/>
        <v>0.44937573766125627</v>
      </c>
      <c r="G64" s="1">
        <f t="shared" si="2"/>
        <v>-2.2253092817258628</v>
      </c>
      <c r="H64" s="1">
        <v>0</v>
      </c>
      <c r="I64" s="1">
        <v>5.2380952380952381</v>
      </c>
      <c r="J64" s="1">
        <v>12.857142857142856</v>
      </c>
      <c r="K64" s="1">
        <v>35.714285714285715</v>
      </c>
      <c r="L64" s="1">
        <v>45.714285714285715</v>
      </c>
      <c r="M64" s="1">
        <v>53.80952380952381</v>
      </c>
      <c r="N64" s="1">
        <v>55.238095238095234</v>
      </c>
      <c r="O64" s="1">
        <v>55.238095238095234</v>
      </c>
      <c r="P64" s="1">
        <v>66.19047619047619</v>
      </c>
      <c r="Q64" s="1" t="s">
        <v>303</v>
      </c>
      <c r="R64" s="1" t="s">
        <v>302</v>
      </c>
      <c r="S64" s="1" t="s">
        <v>309</v>
      </c>
      <c r="T64" s="1" t="s">
        <v>332</v>
      </c>
      <c r="U64" s="1" t="s">
        <v>429</v>
      </c>
      <c r="V64" s="1">
        <v>63</v>
      </c>
      <c r="W64" s="4" t="s">
        <v>301</v>
      </c>
      <c r="X64" s="7" t="s">
        <v>477</v>
      </c>
      <c r="Y64" s="1" t="s">
        <v>302</v>
      </c>
      <c r="Z64" t="s">
        <v>509</v>
      </c>
    </row>
    <row r="65" spans="1:26">
      <c r="A65" s="5" t="s">
        <v>430</v>
      </c>
      <c r="B65" s="6">
        <v>3745</v>
      </c>
      <c r="C65" s="5" t="s">
        <v>594</v>
      </c>
      <c r="D65" s="1">
        <v>93</v>
      </c>
      <c r="E65" s="1" t="str">
        <f t="shared" si="0"/>
        <v>6.53915881110803</v>
      </c>
      <c r="F65" s="1">
        <f t="shared" si="1"/>
        <v>0.50800541642212793</v>
      </c>
      <c r="G65" s="1">
        <f t="shared" si="2"/>
        <v>-1.968482948553935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42.857142857142861</v>
      </c>
      <c r="Q65" s="1" t="s">
        <v>397</v>
      </c>
      <c r="R65" s="1" t="s">
        <v>398</v>
      </c>
      <c r="S65" s="1" t="s">
        <v>399</v>
      </c>
      <c r="T65" s="1" t="s">
        <v>400</v>
      </c>
      <c r="U65" s="1" t="s">
        <v>431</v>
      </c>
      <c r="V65" s="1">
        <v>64</v>
      </c>
      <c r="W65" s="4" t="s">
        <v>313</v>
      </c>
      <c r="X65" s="7" t="s">
        <v>576</v>
      </c>
      <c r="Y65" s="1" t="s">
        <v>397</v>
      </c>
      <c r="Z65" t="s">
        <v>577</v>
      </c>
    </row>
    <row r="66" spans="1:26">
      <c r="A66" s="5" t="s">
        <v>595</v>
      </c>
      <c r="B66" s="6">
        <v>3789</v>
      </c>
      <c r="C66" s="5" t="s">
        <v>596</v>
      </c>
      <c r="D66" s="1">
        <v>57.666666666666664</v>
      </c>
      <c r="E66" s="1" t="str">
        <f t="shared" ref="E66:E75" si="3">IMLOG2(D66)</f>
        <v>5.84966572691557</v>
      </c>
      <c r="F66" s="1">
        <f t="shared" ref="F66:F75" si="4">1/LOG10(D66)</f>
        <v>0.56788340564529316</v>
      </c>
      <c r="G66" s="1">
        <f t="shared" ref="G66:G75" si="5">-LOG10(D66)</f>
        <v>-1.7609248484091329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 t="s">
        <v>397</v>
      </c>
      <c r="R66" s="1" t="s">
        <v>398</v>
      </c>
      <c r="S66" s="1" t="s">
        <v>432</v>
      </c>
      <c r="T66" s="1" t="s">
        <v>433</v>
      </c>
      <c r="U66" s="1" t="s">
        <v>434</v>
      </c>
      <c r="V66" s="1">
        <v>65</v>
      </c>
      <c r="W66" s="4" t="s">
        <v>313</v>
      </c>
      <c r="X66" s="7" t="s">
        <v>576</v>
      </c>
      <c r="Y66" s="1" t="s">
        <v>397</v>
      </c>
      <c r="Z66" t="s">
        <v>597</v>
      </c>
    </row>
    <row r="67" spans="1:26">
      <c r="A67" s="5" t="s">
        <v>435</v>
      </c>
      <c r="B67" s="6">
        <v>3919</v>
      </c>
      <c r="C67" s="5" t="s">
        <v>598</v>
      </c>
      <c r="D67" s="1">
        <v>118.83333333333333</v>
      </c>
      <c r="E67" s="1" t="str">
        <f t="shared" si="3"/>
        <v>6.89279576572273</v>
      </c>
      <c r="F67" s="1">
        <f t="shared" si="4"/>
        <v>0.4819420461298185</v>
      </c>
      <c r="G67" s="1">
        <f t="shared" si="5"/>
        <v>-2.0749382794682218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38.095238095238095</v>
      </c>
      <c r="Q67" s="1" t="s">
        <v>397</v>
      </c>
      <c r="R67" s="1" t="s">
        <v>398</v>
      </c>
      <c r="S67" s="1" t="s">
        <v>436</v>
      </c>
      <c r="T67" s="1" t="s">
        <v>437</v>
      </c>
      <c r="U67" s="1" t="s">
        <v>438</v>
      </c>
      <c r="V67" s="1">
        <v>66</v>
      </c>
      <c r="W67" s="4" t="s">
        <v>313</v>
      </c>
      <c r="X67" s="7" t="s">
        <v>576</v>
      </c>
      <c r="Y67" s="1" t="s">
        <v>397</v>
      </c>
      <c r="Z67" t="s">
        <v>599</v>
      </c>
    </row>
    <row r="68" spans="1:26">
      <c r="A68" s="5" t="s">
        <v>600</v>
      </c>
      <c r="B68" s="6">
        <v>3947</v>
      </c>
      <c r="C68" s="5" t="s">
        <v>601</v>
      </c>
      <c r="D68" s="1">
        <v>168</v>
      </c>
      <c r="E68" s="1" t="str">
        <f t="shared" si="3"/>
        <v>7.39231742277876</v>
      </c>
      <c r="F68" s="1">
        <f t="shared" si="4"/>
        <v>0.44937573766125627</v>
      </c>
      <c r="G68" s="1">
        <f t="shared" si="5"/>
        <v>-2.2253092817258628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40.952380952380956</v>
      </c>
      <c r="Q68" s="1" t="s">
        <v>397</v>
      </c>
      <c r="R68" s="1" t="s">
        <v>398</v>
      </c>
      <c r="S68" s="1" t="s">
        <v>399</v>
      </c>
      <c r="T68" s="1" t="s">
        <v>400</v>
      </c>
      <c r="U68" s="1" t="s">
        <v>439</v>
      </c>
      <c r="V68" s="1">
        <v>67</v>
      </c>
      <c r="W68" s="4" t="s">
        <v>313</v>
      </c>
      <c r="X68" s="7" t="s">
        <v>576</v>
      </c>
      <c r="Y68" s="1" t="s">
        <v>397</v>
      </c>
      <c r="Z68" t="s">
        <v>577</v>
      </c>
    </row>
    <row r="69" spans="1:26">
      <c r="A69" s="5" t="s">
        <v>440</v>
      </c>
      <c r="B69" s="6">
        <v>4134</v>
      </c>
      <c r="C69" s="5" t="s">
        <v>602</v>
      </c>
      <c r="D69" s="1">
        <v>72.333333333333329</v>
      </c>
      <c r="E69" s="1" t="str">
        <f t="shared" si="3"/>
        <v>6.17658873172332</v>
      </c>
      <c r="F69" s="1">
        <f t="shared" si="4"/>
        <v>0.53782568974128786</v>
      </c>
      <c r="G69" s="1">
        <f t="shared" si="5"/>
        <v>-1.859338479128867</v>
      </c>
      <c r="H69" s="1">
        <v>4.2857142857142847</v>
      </c>
      <c r="I69" s="1">
        <v>37.142857142857146</v>
      </c>
      <c r="J69" s="1">
        <v>56.666666666666679</v>
      </c>
      <c r="K69" s="1">
        <v>63.809523809523817</v>
      </c>
      <c r="L69" s="1">
        <v>65.238095238095241</v>
      </c>
      <c r="M69" s="1">
        <v>65.238095238095241</v>
      </c>
      <c r="N69" s="1">
        <v>65.238095238095241</v>
      </c>
      <c r="O69" s="1">
        <v>65.238095238095241</v>
      </c>
      <c r="P69" s="1">
        <v>71.904761904761912</v>
      </c>
      <c r="Q69" s="1" t="s">
        <v>303</v>
      </c>
      <c r="R69" s="1" t="s">
        <v>302</v>
      </c>
      <c r="S69" s="1" t="s">
        <v>320</v>
      </c>
      <c r="T69" s="1" t="s">
        <v>321</v>
      </c>
      <c r="U69" s="1" t="s">
        <v>441</v>
      </c>
      <c r="V69" s="1">
        <v>68</v>
      </c>
      <c r="W69" s="4" t="s">
        <v>301</v>
      </c>
      <c r="X69" s="7" t="s">
        <v>477</v>
      </c>
      <c r="Y69" s="1" t="s">
        <v>302</v>
      </c>
      <c r="Z69" t="s">
        <v>491</v>
      </c>
    </row>
    <row r="70" spans="1:26">
      <c r="A70" s="5" t="s">
        <v>442</v>
      </c>
      <c r="B70" s="6">
        <v>4173</v>
      </c>
      <c r="C70" s="5" t="s">
        <v>603</v>
      </c>
      <c r="D70" s="1">
        <v>65</v>
      </c>
      <c r="E70" s="1" t="str">
        <f t="shared" si="3"/>
        <v>6.02236781302846</v>
      </c>
      <c r="F70" s="1">
        <f t="shared" si="4"/>
        <v>0.55159834105464112</v>
      </c>
      <c r="G70" s="1">
        <f t="shared" si="5"/>
        <v>-1.8129133566428555</v>
      </c>
      <c r="H70" s="1">
        <v>4.2857142857142847</v>
      </c>
      <c r="I70" s="1">
        <v>19.047619047619047</v>
      </c>
      <c r="J70" s="1">
        <v>20.476190476190478</v>
      </c>
      <c r="K70" s="1">
        <v>35.714285714285722</v>
      </c>
      <c r="L70" s="1">
        <v>50</v>
      </c>
      <c r="M70" s="1">
        <v>56.19047619047619</v>
      </c>
      <c r="N70" s="1">
        <v>57.142857142857153</v>
      </c>
      <c r="O70" s="1">
        <v>57.142857142857153</v>
      </c>
      <c r="P70" s="1">
        <v>64.761904761904759</v>
      </c>
      <c r="Q70" s="1" t="s">
        <v>303</v>
      </c>
      <c r="R70" s="1" t="s">
        <v>302</v>
      </c>
      <c r="S70" s="1" t="s">
        <v>412</v>
      </c>
      <c r="T70" s="1" t="s">
        <v>413</v>
      </c>
      <c r="U70" s="1" t="s">
        <v>414</v>
      </c>
      <c r="V70" s="1">
        <v>69</v>
      </c>
      <c r="W70" s="4" t="s">
        <v>301</v>
      </c>
      <c r="X70" s="7" t="s">
        <v>477</v>
      </c>
      <c r="Y70" s="1" t="s">
        <v>302</v>
      </c>
      <c r="Z70" t="s">
        <v>584</v>
      </c>
    </row>
    <row r="71" spans="1:26">
      <c r="A71" s="5" t="s">
        <v>443</v>
      </c>
      <c r="B71" s="6" t="s">
        <v>604</v>
      </c>
      <c r="C71" s="5" t="s">
        <v>605</v>
      </c>
      <c r="D71" s="1">
        <v>52.666666666666664</v>
      </c>
      <c r="E71" s="1" t="str">
        <f t="shared" si="3"/>
        <v>5.71881824745595</v>
      </c>
      <c r="F71" s="1">
        <f t="shared" si="4"/>
        <v>0.5808766691204329</v>
      </c>
      <c r="G71" s="1">
        <f t="shared" si="5"/>
        <v>-1.7215358322347603</v>
      </c>
      <c r="H71" s="1">
        <v>35.714285714285715</v>
      </c>
      <c r="I71" s="1">
        <v>60.952380952380949</v>
      </c>
      <c r="J71" s="1">
        <v>64.285714285714278</v>
      </c>
      <c r="K71" s="1">
        <v>65.238095238095241</v>
      </c>
      <c r="L71" s="1">
        <v>65.238095238095241</v>
      </c>
      <c r="M71" s="1">
        <v>65.238095238095241</v>
      </c>
      <c r="N71" s="1">
        <v>65.238095238095241</v>
      </c>
      <c r="O71" s="1">
        <v>65.238095238095241</v>
      </c>
      <c r="P71" s="1">
        <v>75.238095238095241</v>
      </c>
      <c r="Q71" s="1" t="s">
        <v>303</v>
      </c>
      <c r="R71" s="1" t="s">
        <v>302</v>
      </c>
      <c r="S71" s="1" t="s">
        <v>444</v>
      </c>
      <c r="T71" s="1" t="s">
        <v>445</v>
      </c>
      <c r="U71" s="1" t="s">
        <v>446</v>
      </c>
      <c r="V71" s="1">
        <v>70</v>
      </c>
      <c r="W71" s="4" t="s">
        <v>301</v>
      </c>
      <c r="X71" s="7" t="s">
        <v>477</v>
      </c>
      <c r="Y71" s="1" t="s">
        <v>302</v>
      </c>
      <c r="Z71" t="s">
        <v>491</v>
      </c>
    </row>
    <row r="72" spans="1:26">
      <c r="A72" s="5" t="s">
        <v>447</v>
      </c>
      <c r="B72" s="6">
        <v>4400</v>
      </c>
      <c r="C72" s="5" t="s">
        <v>606</v>
      </c>
      <c r="D72" s="1">
        <v>168</v>
      </c>
      <c r="E72" s="1" t="str">
        <f t="shared" si="3"/>
        <v>7.39231742277876</v>
      </c>
      <c r="F72" s="1">
        <f t="shared" si="4"/>
        <v>0.44937573766125627</v>
      </c>
      <c r="G72" s="1">
        <f t="shared" si="5"/>
        <v>-2.2253092817258628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 t="s">
        <v>314</v>
      </c>
      <c r="R72" s="1" t="s">
        <v>315</v>
      </c>
      <c r="S72" s="1" t="s">
        <v>316</v>
      </c>
      <c r="T72" s="1" t="s">
        <v>317</v>
      </c>
      <c r="U72" s="1" t="s">
        <v>448</v>
      </c>
      <c r="V72" s="1">
        <v>71</v>
      </c>
      <c r="W72" s="4" t="s">
        <v>313</v>
      </c>
      <c r="X72" s="7" t="s">
        <v>487</v>
      </c>
      <c r="Y72" s="1" t="s">
        <v>314</v>
      </c>
      <c r="Z72" t="s">
        <v>488</v>
      </c>
    </row>
    <row r="73" spans="1:26">
      <c r="A73" s="5" t="s">
        <v>449</v>
      </c>
      <c r="B73" s="6">
        <v>4415</v>
      </c>
      <c r="C73" s="5" t="s">
        <v>607</v>
      </c>
      <c r="D73" s="1">
        <v>53</v>
      </c>
      <c r="E73" s="1" t="str">
        <f t="shared" si="3"/>
        <v>5.7279204545632</v>
      </c>
      <c r="F73" s="1">
        <f t="shared" si="4"/>
        <v>0.579953601178403</v>
      </c>
      <c r="G73" s="1">
        <f t="shared" si="5"/>
        <v>-1.7242758696007889</v>
      </c>
      <c r="H73" s="1">
        <v>44.761904761904766</v>
      </c>
      <c r="I73" s="1">
        <v>59.523809523809526</v>
      </c>
      <c r="J73" s="1">
        <v>63.333333333333329</v>
      </c>
      <c r="K73" s="1">
        <v>64.761904761904759</v>
      </c>
      <c r="L73" s="1">
        <v>65.238095238095241</v>
      </c>
      <c r="M73" s="1">
        <v>65.238095238095241</v>
      </c>
      <c r="N73" s="1">
        <v>65.714285714285708</v>
      </c>
      <c r="O73" s="1">
        <v>65.714285714285708</v>
      </c>
      <c r="P73" s="1">
        <v>70.476190476190482</v>
      </c>
      <c r="Q73" s="1" t="s">
        <v>303</v>
      </c>
      <c r="R73" s="1" t="s">
        <v>302</v>
      </c>
      <c r="S73" s="1" t="s">
        <v>342</v>
      </c>
      <c r="T73" s="1" t="s">
        <v>343</v>
      </c>
      <c r="U73" s="1" t="s">
        <v>344</v>
      </c>
      <c r="V73" s="1">
        <v>72</v>
      </c>
      <c r="W73" s="4" t="s">
        <v>301</v>
      </c>
      <c r="X73" s="7" t="s">
        <v>477</v>
      </c>
      <c r="Y73" s="1" t="s">
        <v>302</v>
      </c>
      <c r="Z73" t="s">
        <v>523</v>
      </c>
    </row>
    <row r="74" spans="1:26">
      <c r="A74" s="5" t="s">
        <v>450</v>
      </c>
      <c r="B74" s="6">
        <v>4450</v>
      </c>
      <c r="C74" s="5" t="s">
        <v>608</v>
      </c>
      <c r="D74" s="1">
        <v>168</v>
      </c>
      <c r="E74" s="1" t="str">
        <f t="shared" si="3"/>
        <v>7.39231742277876</v>
      </c>
      <c r="F74" s="1">
        <f t="shared" si="4"/>
        <v>0.44937573766125627</v>
      </c>
      <c r="G74" s="1">
        <f t="shared" si="5"/>
        <v>-2.2253092817258628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 t="s">
        <v>314</v>
      </c>
      <c r="R74" s="1" t="s">
        <v>315</v>
      </c>
      <c r="S74" s="1" t="s">
        <v>451</v>
      </c>
      <c r="T74" s="1" t="s">
        <v>452</v>
      </c>
      <c r="U74" s="1" t="s">
        <v>453</v>
      </c>
      <c r="V74" s="1">
        <v>73</v>
      </c>
      <c r="W74" s="4" t="s">
        <v>313</v>
      </c>
      <c r="X74" s="7" t="s">
        <v>487</v>
      </c>
      <c r="Y74" s="1" t="s">
        <v>314</v>
      </c>
      <c r="Z74" t="s">
        <v>609</v>
      </c>
    </row>
    <row r="75" spans="1:26">
      <c r="A75" s="5" t="s">
        <v>454</v>
      </c>
      <c r="B75" s="6">
        <v>4451</v>
      </c>
      <c r="C75" s="5" t="s">
        <v>610</v>
      </c>
      <c r="D75" s="1">
        <v>87</v>
      </c>
      <c r="E75" s="1" t="str">
        <f t="shared" si="3"/>
        <v>6.44294349584873</v>
      </c>
      <c r="F75" s="1">
        <f t="shared" si="4"/>
        <v>0.51559168523326704</v>
      </c>
      <c r="G75" s="1">
        <f t="shared" si="5"/>
        <v>-1.9395192526186185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 t="s">
        <v>397</v>
      </c>
      <c r="R75" s="1" t="s">
        <v>398</v>
      </c>
      <c r="S75" s="1" t="s">
        <v>436</v>
      </c>
      <c r="T75" s="1" t="s">
        <v>437</v>
      </c>
      <c r="U75" s="1" t="s">
        <v>455</v>
      </c>
      <c r="V75" s="1">
        <v>74</v>
      </c>
      <c r="W75" s="4" t="s">
        <v>313</v>
      </c>
      <c r="X75" s="7" t="s">
        <v>576</v>
      </c>
      <c r="Y75" s="1" t="s">
        <v>397</v>
      </c>
      <c r="Z75" t="s">
        <v>599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transport</vt:lpstr>
      <vt:lpstr>plot</vt:lpstr>
      <vt:lpstr>anno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XYM</cp:lastModifiedBy>
  <dcterms:created xsi:type="dcterms:W3CDTF">2022-05-22T13:35:47Z</dcterms:created>
  <dcterms:modified xsi:type="dcterms:W3CDTF">2022-07-08T01:39:51Z</dcterms:modified>
</cp:coreProperties>
</file>