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test\2 Metabolic\！Code\Fig. 4 and Fig. 5\input\"/>
    </mc:Choice>
  </mc:AlternateContent>
  <xr:revisionPtr revIDLastSave="0" documentId="13_ncr:1_{BE837B78-A7CD-4517-B8C2-47D76B9095D5}" xr6:coauthVersionLast="47" xr6:coauthVersionMax="47" xr10:uidLastSave="{00000000-0000-0000-0000-000000000000}"/>
  <bookViews>
    <workbookView xWindow="-98" yWindow="-98" windowWidth="19396" windowHeight="10276" tabRatio="891" activeTab="3" xr2:uid="{00000000-000D-0000-FFFF-FFFF00000000}"/>
  </bookViews>
  <sheets>
    <sheet name="sum" sheetId="10" r:id="rId1"/>
    <sheet name="plot.top30.new" sheetId="19" r:id="rId2"/>
    <sheet name="anno" sheetId="12" r:id="rId3"/>
    <sheet name="Sheet1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3" i="10"/>
  <c r="E12" i="10"/>
  <c r="E2" i="10"/>
  <c r="D3" i="10"/>
  <c r="D4" i="10"/>
  <c r="D5" i="10"/>
  <c r="D6" i="10"/>
  <c r="D7" i="10"/>
  <c r="D8" i="10"/>
  <c r="D9" i="10"/>
  <c r="D10" i="10"/>
  <c r="D11" i="10"/>
  <c r="D13" i="10"/>
  <c r="D12" i="10"/>
  <c r="D2" i="10"/>
</calcChain>
</file>

<file path=xl/sharedStrings.xml><?xml version="1.0" encoding="utf-8"?>
<sst xmlns="http://schemas.openxmlformats.org/spreadsheetml/2006/main" count="2140" uniqueCount="694">
  <si>
    <t>path</t>
  </si>
  <si>
    <t>s.1</t>
  </si>
  <si>
    <t>s.2</t>
  </si>
  <si>
    <t>index</t>
  </si>
  <si>
    <t>stat</t>
  </si>
  <si>
    <t>p.value</t>
  </si>
  <si>
    <t>FDR</t>
  </si>
  <si>
    <t>name</t>
  </si>
  <si>
    <t>hierarchy</t>
  </si>
  <si>
    <t>|ADENOSYLHOMOCYSCAT-PWY|</t>
  </si>
  <si>
    <t>L-methionine salvage from L-homocysteine</t>
  </si>
  <si>
    <t>|ALADEG-PWY|</t>
  </si>
  <si>
    <t>L-alanine degradation I</t>
  </si>
  <si>
    <t>|GLUTATHIONESYN-PWY|</t>
  </si>
  <si>
    <t>glutathione biosynthesis</t>
  </si>
  <si>
    <t>heme b biosynthesis I (aerobic)</t>
  </si>
  <si>
    <t>|HOMOCYSDEGR-PWY|</t>
  </si>
  <si>
    <t>L-cysteine biosynthesis III (from L-homocysteine)</t>
  </si>
  <si>
    <t>Kdo transfer to lipid IVA I (E. coli)</t>
  </si>
  <si>
    <t>|MANNCAT-PWY|</t>
  </si>
  <si>
    <t>D-mannose degradation I</t>
  </si>
  <si>
    <t>|NADPHOS-DEPHOS-PWY-1|</t>
  </si>
  <si>
    <t>NAD phosphorylation and transhydrogenation</t>
  </si>
  <si>
    <t>|NADPHOS-DEPHOS-PWY|</t>
  </si>
  <si>
    <t>NAD phosphorylation and dephosphorylation</t>
  </si>
  <si>
    <t>|NAGLIPASYN-PWY|</t>
  </si>
  <si>
    <t>lipid IVA biosynthesis (E. coli)</t>
  </si>
  <si>
    <t>|PROPIONMET-PWY|</t>
  </si>
  <si>
    <t>propanoyl CoA degradation I</t>
  </si>
  <si>
    <t>|PWY-1264|</t>
  </si>
  <si>
    <t>taurine degradation II</t>
  </si>
  <si>
    <t>|PWY-1269|</t>
  </si>
  <si>
    <t>CMP-3-deoxy-D-manno-octulosonate biosynthesis</t>
  </si>
  <si>
    <t>|PWY-1801|</t>
  </si>
  <si>
    <t>formaldehyde oxidation II (glutathione-dependent)</t>
  </si>
  <si>
    <t>|PWY-1861|</t>
  </si>
  <si>
    <t>formaldehyde assimilation II (assimilatory RuMP Cycle)</t>
  </si>
  <si>
    <t>|PWY-2722|</t>
  </si>
  <si>
    <t>trehalose degradation IV</t>
  </si>
  <si>
    <t>|PWY-2723|</t>
  </si>
  <si>
    <t>trehalose degradation V</t>
  </si>
  <si>
    <t>|PWY-2941|</t>
  </si>
  <si>
    <t>L-lysine biosynthesis II</t>
  </si>
  <si>
    <t>|PWY-4302|</t>
  </si>
  <si>
    <t>aerobic respiration III (alternative oxidase pathway)</t>
  </si>
  <si>
    <t>|PWY-4921|</t>
  </si>
  <si>
    <t>protein citrullination</t>
  </si>
  <si>
    <t>|PWY-5138|</t>
  </si>
  <si>
    <t>fatty acid &amp;beta;-oxidation IV (unsaturated, even number)</t>
  </si>
  <si>
    <t>|PWY-5142|</t>
  </si>
  <si>
    <t>acyl-[acyl-carrier protein] thioesterase pathway</t>
  </si>
  <si>
    <t>|PWY-5329|</t>
  </si>
  <si>
    <t>L-cysteine degradation III</t>
  </si>
  <si>
    <t>|PWY-5386-1|</t>
  </si>
  <si>
    <t>|PWY-5516|</t>
  </si>
  <si>
    <t>D-xylose degradation II</t>
  </si>
  <si>
    <t>|PWY-5532|</t>
  </si>
  <si>
    <t>nucleoside and nucleotide degradation (archaea)</t>
  </si>
  <si>
    <t>|PWY-5659|</t>
  </si>
  <si>
    <t>GDP-mannose biosynthesis</t>
  </si>
  <si>
    <t>|PWY-5695|</t>
  </si>
  <si>
    <t>inosine 5'-phosphate degradation</t>
  </si>
  <si>
    <t>|PWY-5736|</t>
  </si>
  <si>
    <t>isopropylamine degradation</t>
  </si>
  <si>
    <t>|PWY-5839|</t>
  </si>
  <si>
    <t>menaquinol-7 biosynthesis</t>
  </si>
  <si>
    <t>|PWY-5851|</t>
  </si>
  <si>
    <t>demethylmenaquinol-9 biosynthesis</t>
  </si>
  <si>
    <t>|PWY-5852|</t>
  </si>
  <si>
    <t>demethylmenaquinol-8 biosynthesis I</t>
  </si>
  <si>
    <t>|PWY-5853|</t>
  </si>
  <si>
    <t>demethylmenaquinol-6 biosynthesis I</t>
  </si>
  <si>
    <t>|PWY-5855|</t>
  </si>
  <si>
    <t>ubiquinol-7 biosynthesis (early decarboxylation)</t>
  </si>
  <si>
    <t>|PWY-5856|</t>
  </si>
  <si>
    <t>ubiquinol-9 biosynthesis (early decarboxylation)</t>
  </si>
  <si>
    <t>|PWY-5857|</t>
  </si>
  <si>
    <t>ubiquinol-10 biosynthesis (early decarboxylation)</t>
  </si>
  <si>
    <t>|PWY-5871|</t>
  </si>
  <si>
    <t>ubiquinol-9 biosynthesis (late decarboxylation)</t>
  </si>
  <si>
    <t>|PWY-5872|</t>
  </si>
  <si>
    <t>ubiquinol-10 biosynthesis (late decarboxylation)</t>
  </si>
  <si>
    <t>|PWY-5890|</t>
  </si>
  <si>
    <t>menaquinol-10 biosynthesis</t>
  </si>
  <si>
    <t>|PWY-5891|</t>
  </si>
  <si>
    <t>menaquinol-11 biosynthesis</t>
  </si>
  <si>
    <t>|PWY-5892|</t>
  </si>
  <si>
    <t>menaquinol-12 biosynthesis</t>
  </si>
  <si>
    <t>|PWY-5895|</t>
  </si>
  <si>
    <t>menaquinol-13 biosynthesis</t>
  </si>
  <si>
    <t>|PWY-5964|</t>
  </si>
  <si>
    <t>guanylyl molybdenum cofactor biosynthesis</t>
  </si>
  <si>
    <t>|PWY-5973|</t>
  </si>
  <si>
    <t>|PWY-6046|</t>
  </si>
  <si>
    <t>dimethylsulfoniopropanoate degradation I (cleavage)</t>
  </si>
  <si>
    <t>dammara-20,24-diene biosynthesis</t>
  </si>
  <si>
    <t>|PWY-6098|</t>
  </si>
  <si>
    <t>|PWY-6120|</t>
  </si>
  <si>
    <t>L-tyrosine biosynthesis III</t>
  </si>
  <si>
    <t>|PWY-6132|</t>
  </si>
  <si>
    <t>lanosterol biosynthesis</t>
  </si>
  <si>
    <t>|PWY-6147|</t>
  </si>
  <si>
    <t>6-hydroxymethyl-dihydropterin diphosphate biosynthesis I</t>
  </si>
  <si>
    <t>|PWY-6333|</t>
  </si>
  <si>
    <t>acetaldehyde biosynthesis I</t>
  </si>
  <si>
    <t>|PWY-6383|</t>
  </si>
  <si>
    <t>mono-trans, poly-cis decaprenyl phosphate biosynthesis</t>
  </si>
  <si>
    <t>|PWY-6466|</t>
  </si>
  <si>
    <t>pyridoxal 5'-phosphate biosynthesis II</t>
  </si>
  <si>
    <t>|PWY-6504|</t>
  </si>
  <si>
    <t>anthranilate degradation IV (aerobic)</t>
  </si>
  <si>
    <t>|PWY-6520|</t>
  </si>
  <si>
    <t>nonaprenyl diphosphate biosynthesis II</t>
  </si>
  <si>
    <t>|PWY-6606|</t>
  </si>
  <si>
    <t>guanosine nucleotides degradation II</t>
  </si>
  <si>
    <t>|PWY-6607|</t>
  </si>
  <si>
    <t>guanosine nucleotides degradation I</t>
  </si>
  <si>
    <t>|PWY-6608|</t>
  </si>
  <si>
    <t>guanosine nucleotides degradation III</t>
  </si>
  <si>
    <t>|PWY-6619|</t>
  </si>
  <si>
    <t>adenine and adenosine salvage VI</t>
  </si>
  <si>
    <t>|PWY-6708|</t>
  </si>
  <si>
    <t>ubiquinol-8 biosynthesis (early decarboxylation)</t>
  </si>
  <si>
    <t>|PWY-6753|</t>
  </si>
  <si>
    <t>S-methyl-5'-thioadenosine degradation III</t>
  </si>
  <si>
    <t>|PWY-6797|</t>
  </si>
  <si>
    <t>6-hydroxymethyl-dihydropterin diphosphate biosynthesis II (Methanocaldococcus)</t>
  </si>
  <si>
    <t>|PWY-6898|</t>
  </si>
  <si>
    <t>thiamine diphosphate salvage III</t>
  </si>
  <si>
    <t>|PWY-6899|</t>
  </si>
  <si>
    <t>base-degraded thiamine salvage</t>
  </si>
  <si>
    <t>|PWY-6965|</t>
  </si>
  <si>
    <t>methylamine degradation II</t>
  </si>
  <si>
    <t>|PWY-6987|</t>
  </si>
  <si>
    <t>lipoate biosynthesis and incorporation III (Bacillus)</t>
  </si>
  <si>
    <t>|PWY-7046|</t>
  </si>
  <si>
    <t>4-coumarate degradation (anaerobic)</t>
  </si>
  <si>
    <t>|PWY-7094|</t>
  </si>
  <si>
    <t>fatty acid salvage</t>
  </si>
  <si>
    <t>|PWY-7224|</t>
  </si>
  <si>
    <t>purine deoxyribonucleosides salvage</t>
  </si>
  <si>
    <t>|PWY-7247|</t>
  </si>
  <si>
    <t>&amp;beta;-D-glucuronide and D-glucuronate degradation</t>
  </si>
  <si>
    <t>|PWY-7356|</t>
  </si>
  <si>
    <t>thiamine diphosphate salvage IV (yeast)</t>
  </si>
  <si>
    <t>|PWY-7357|</t>
  </si>
  <si>
    <t>thiamine phosphate formation from pyrithiamine and oxythiamine (yeast)</t>
  </si>
  <si>
    <t>|PWY-7539|</t>
  </si>
  <si>
    <t>6-hydroxymethyl-dihydropterin diphosphate biosynthesis III (Chlamydia)</t>
  </si>
  <si>
    <t>|PWY-7639|</t>
  </si>
  <si>
    <t>bis(guanylyl molybdenum cofactor) biosynthesis</t>
  </si>
  <si>
    <t>|PWY-7766|</t>
  </si>
  <si>
    <t>heme b biosynthesis IV (Gram-positive bacteria)</t>
  </si>
  <si>
    <t>|PWY-7791|</t>
  </si>
  <si>
    <t>UMP biosynthesis III</t>
  </si>
  <si>
    <t>|PWY-7796|</t>
  </si>
  <si>
    <t>pentose phosphate pathway (oxidative branch) II</t>
  </si>
  <si>
    <t>|PWY-7801|</t>
  </si>
  <si>
    <t>N-end rule pathway I (prokaryotic)</t>
  </si>
  <si>
    <t>|PWY-7802|</t>
  </si>
  <si>
    <t>N-end rule pathway II (prokaryotic)</t>
  </si>
  <si>
    <t>|PWY-7843|</t>
  </si>
  <si>
    <t>heme degradation IV</t>
  </si>
  <si>
    <t>(5Z)-dodecenoate biosynthesis II</t>
  </si>
  <si>
    <t>|PWY-7860|</t>
  </si>
  <si>
    <t>nitric oxide biosynthesis III (bacteria)</t>
  </si>
  <si>
    <t>|PWY-7900|</t>
  </si>
  <si>
    <t>glycogen biosynthesis III (from &amp;alpha;-maltose 1-phosphate)</t>
  </si>
  <si>
    <t>|PWY-7997|</t>
  </si>
  <si>
    <t>demethylmenaquinol-4 biosynthesis</t>
  </si>
  <si>
    <t>felinine and 3-methyl-3-sulfanylbutan-1-ol biosynthesis</t>
  </si>
  <si>
    <t>|PWY-801|</t>
  </si>
  <si>
    <t>homocysteine and cysteine interconversion</t>
  </si>
  <si>
    <t>|PWY-8073|</t>
  </si>
  <si>
    <t>lipid IVA biosynthesis (P. putida)</t>
  </si>
  <si>
    <t>Kdo transfer to lipid IVA IV (P. putida)</t>
  </si>
  <si>
    <t>|PWY-8088|</t>
  </si>
  <si>
    <t>dipicolinate biosynthesis</t>
  </si>
  <si>
    <t>|PWY-8101|</t>
  </si>
  <si>
    <t>arsenate detoxification III (thioredoxin)</t>
  </si>
  <si>
    <t>|PWY-8106|</t>
  </si>
  <si>
    <t>queuosine biosynthesis III (queuosine salvage)</t>
  </si>
  <si>
    <t>|PWY-8146|</t>
  </si>
  <si>
    <t>cytochrome c biogenesis (system II type)</t>
  </si>
  <si>
    <t>|PWY-8162|</t>
  </si>
  <si>
    <t>phenylethanol degradation</t>
  </si>
  <si>
    <t>|PWY-8165|</t>
  </si>
  <si>
    <t>cytidylyl molybdenum cofactor sulfurylation</t>
  </si>
  <si>
    <t>|PWY-8168|</t>
  </si>
  <si>
    <t>bis(guanylyl tungstenpterin) cofactor biosynthesis</t>
  </si>
  <si>
    <t>|PWY-8171|</t>
  </si>
  <si>
    <t>molybdenum cofactor biosynthesis</t>
  </si>
  <si>
    <t>|PWY-8181|</t>
  </si>
  <si>
    <t>2-methyl-branched fatty acid &amp;beta;-oxidation</t>
  </si>
  <si>
    <t>|PWY0-1221|</t>
  </si>
  <si>
    <t>putrescine degradation II</t>
  </si>
  <si>
    <t>|PWY0-1275|</t>
  </si>
  <si>
    <t>lipoate biosynthesis and incorporation II</t>
  </si>
  <si>
    <t>|PWY0-1433|</t>
  </si>
  <si>
    <t>tetrahydromonapterin biosynthesis</t>
  </si>
  <si>
    <t>|PWY0-1517|</t>
  </si>
  <si>
    <t>sedoheptulose bisphosphate bypass</t>
  </si>
  <si>
    <t>|PWY0-1578|</t>
  </si>
  <si>
    <t>hydrogen to trimethylamine N-oxide electron transfer</t>
  </si>
  <si>
    <t>|PWY0-522|</t>
  </si>
  <si>
    <t>lipoate salvage I</t>
  </si>
  <si>
    <t>|PWY1F-353|</t>
  </si>
  <si>
    <t>glycine betaine biosynthesis III (plants)</t>
  </si>
  <si>
    <t>|PWY1G-0|</t>
  </si>
  <si>
    <t>mycothiol biosynthesis</t>
  </si>
  <si>
    <t>|PWY1YI0-3|</t>
  </si>
  <si>
    <t>aerobic respiration (NDH-1 to cytochrome c oxidase via plastocyanin)</t>
  </si>
  <si>
    <t>|PWY1YI0-6|</t>
  </si>
  <si>
    <t>aerobic respiration in cyanobacteria (NDH-2 to cytochrome c oxidase via plastocyanin)</t>
  </si>
  <si>
    <t>|PWY66-21|</t>
  </si>
  <si>
    <t>ethanol degradation II</t>
  </si>
  <si>
    <t>|PWY66-399|</t>
  </si>
  <si>
    <t>gluconeogenesis III</t>
  </si>
  <si>
    <t>|PWY8J2-1|</t>
  </si>
  <si>
    <t>bacillithiol biosynthesis</t>
  </si>
  <si>
    <t>|RUMP-PWY|</t>
  </si>
  <si>
    <t>formaldehyde oxidation I</t>
  </si>
  <si>
    <t>|SUCUTIL-PWY|</t>
  </si>
  <si>
    <t>sucrose degradation I (sucrose phosphotransferase)</t>
  </si>
  <si>
    <t>|THIOSULFOX-PWY|</t>
  </si>
  <si>
    <t>thiosulfate oxidation I (to tetrathionate)</t>
  </si>
  <si>
    <t>|TRPKYNCAT-PWY|</t>
  </si>
  <si>
    <t>L-tryptophan degradation IV (via indole-3-lactate)</t>
  </si>
  <si>
    <t>|TYRFUMCAT-PWY|</t>
  </si>
  <si>
    <t>L-tyrosine degradation I</t>
  </si>
  <si>
    <t>cluster</t>
  </si>
  <si>
    <t>ID</t>
  </si>
  <si>
    <t>HQB-325</t>
  </si>
  <si>
    <t>HQB-332</t>
  </si>
  <si>
    <t>HQB-452</t>
  </si>
  <si>
    <t>HQB-458</t>
  </si>
  <si>
    <t>HQB-464</t>
  </si>
  <si>
    <t>HQB-465</t>
  </si>
  <si>
    <t>HQB-498</t>
  </si>
  <si>
    <t>HQB-180</t>
  </si>
  <si>
    <t>HQB-355</t>
  </si>
  <si>
    <t>HQB-123</t>
  </si>
  <si>
    <t>HQB-127</t>
  </si>
  <si>
    <t>HQB-181</t>
  </si>
  <si>
    <t>HQB-200</t>
  </si>
  <si>
    <t>HQB-423</t>
  </si>
  <si>
    <t>HQB-484</t>
  </si>
  <si>
    <t>HQB-497</t>
  </si>
  <si>
    <t>HQB-99</t>
  </si>
  <si>
    <t>HQB-110</t>
  </si>
  <si>
    <t>HQB-150</t>
  </si>
  <si>
    <t>HQB-21</t>
  </si>
  <si>
    <t>HQB-240</t>
  </si>
  <si>
    <t>HQB-345</t>
  </si>
  <si>
    <t>HQB-39</t>
  </si>
  <si>
    <t>HQB-70</t>
  </si>
  <si>
    <t>HQB-118</t>
  </si>
  <si>
    <t>HQB-111</t>
  </si>
  <si>
    <t>HQB-90</t>
  </si>
  <si>
    <t>HQB-294</t>
  </si>
  <si>
    <t>HQB-22</t>
  </si>
  <si>
    <t>HQB-471</t>
  </si>
  <si>
    <t>HQB-172</t>
  </si>
  <si>
    <t>HQB-323</t>
  </si>
  <si>
    <t>HQB-46</t>
  </si>
  <si>
    <t>HQB-86</t>
  </si>
  <si>
    <t>HQB-76</t>
  </si>
  <si>
    <t>HQB-152</t>
  </si>
  <si>
    <t>HQB-179</t>
  </si>
  <si>
    <t>HQB-410</t>
  </si>
  <si>
    <t>HQB-399</t>
  </si>
  <si>
    <t>HQB-162</t>
  </si>
  <si>
    <t>HQB-429</t>
  </si>
  <si>
    <t>HQB-107</t>
  </si>
  <si>
    <t>HQB-226</t>
  </si>
  <si>
    <t>HQB-279</t>
  </si>
  <si>
    <t>HQB-187</t>
  </si>
  <si>
    <t>HQB-34</t>
  </si>
  <si>
    <t>HQB-347</t>
  </si>
  <si>
    <t>HQB-491</t>
  </si>
  <si>
    <t>HQB-114</t>
  </si>
  <si>
    <t>HQB-476</t>
  </si>
  <si>
    <t>HQB-177</t>
  </si>
  <si>
    <t>HQB-267</t>
  </si>
  <si>
    <t>OP50</t>
  </si>
  <si>
    <t>HQB-154</t>
  </si>
  <si>
    <t>HQB-281</t>
  </si>
  <si>
    <t>id</t>
  </si>
  <si>
    <t>Most similar strain/species</t>
  </si>
  <si>
    <t>N2</t>
  </si>
  <si>
    <t>log2.N2</t>
  </si>
  <si>
    <t>log_N2</t>
  </si>
  <si>
    <t>log_N2.neg</t>
  </si>
  <si>
    <t>mean_3</t>
  </si>
  <si>
    <t>mean_4</t>
  </si>
  <si>
    <t>mean_6</t>
  </si>
  <si>
    <t>mean_7</t>
  </si>
  <si>
    <t>mean_8</t>
  </si>
  <si>
    <t>mean_9</t>
  </si>
  <si>
    <t>mean_10</t>
  </si>
  <si>
    <t>mean_survival</t>
  </si>
  <si>
    <t>Phylum</t>
  </si>
  <si>
    <t>Class</t>
  </si>
  <si>
    <t>Order</t>
  </si>
  <si>
    <t>Family</t>
  </si>
  <si>
    <t>Genus</t>
  </si>
  <si>
    <t>num</t>
  </si>
  <si>
    <t>Gram</t>
  </si>
  <si>
    <t>Color</t>
  </si>
  <si>
    <t>Phylum/Class</t>
  </si>
  <si>
    <t>Pseudomonas putida</t>
  </si>
  <si>
    <t>Proteobacteria</t>
  </si>
  <si>
    <t>Gammaproteobacteria</t>
  </si>
  <si>
    <t>Pseudomonadales</t>
  </si>
  <si>
    <t>Pseudomonadaceae</t>
  </si>
  <si>
    <t>Pseudomonas</t>
  </si>
  <si>
    <t>Negative</t>
  </si>
  <si>
    <t>#90EE90</t>
  </si>
  <si>
    <t>Thalassotalea litorea</t>
  </si>
  <si>
    <t>Alteromonadales</t>
  </si>
  <si>
    <t>Colwelliaceae</t>
  </si>
  <si>
    <t>Thalassotalea</t>
  </si>
  <si>
    <t>Vibrio profundi</t>
  </si>
  <si>
    <t>Vibrionales</t>
  </si>
  <si>
    <t>Vibrionaceae</t>
  </si>
  <si>
    <t>Vibrio</t>
  </si>
  <si>
    <t>Vibrio astriarenae</t>
  </si>
  <si>
    <t>Alkalihalobacillus hwajinpoensis</t>
  </si>
  <si>
    <t>Firmicutes</t>
  </si>
  <si>
    <t>Bacilli</t>
  </si>
  <si>
    <t>Bacillales</t>
  </si>
  <si>
    <t>Bacillaceae</t>
  </si>
  <si>
    <t>Alkalihalobacillus</t>
  </si>
  <si>
    <t>Positive</t>
  </si>
  <si>
    <t>#EE7600</t>
  </si>
  <si>
    <t>Staphylococcus warneri</t>
  </si>
  <si>
    <t>Staphylococcaceae</t>
  </si>
  <si>
    <t>Staphylococcus</t>
  </si>
  <si>
    <t>Bacillus altitudinis</t>
  </si>
  <si>
    <t>Bacillus</t>
  </si>
  <si>
    <t>Thaumasiovibrio sp.</t>
  </si>
  <si>
    <t>Thaumasiovibrio</t>
  </si>
  <si>
    <t>Sulfitobacter faviae</t>
  </si>
  <si>
    <t>Alphaproteobacteria</t>
  </si>
  <si>
    <t>Rhodobacterales</t>
  </si>
  <si>
    <t>Rhodobacteraceae</t>
  </si>
  <si>
    <t>Sulfitobacter</t>
  </si>
  <si>
    <t>#00CD00</t>
  </si>
  <si>
    <t>HQ336491_s</t>
  </si>
  <si>
    <t>HQ336491_g</t>
  </si>
  <si>
    <t>Shewanella gelidii</t>
  </si>
  <si>
    <t>Shewanellaceae</t>
  </si>
  <si>
    <t>Shewanella</t>
  </si>
  <si>
    <t>Alteromonas gracilis</t>
  </si>
  <si>
    <t>Alteromonadaceae</t>
  </si>
  <si>
    <t>Alteromonas</t>
  </si>
  <si>
    <t>Yoonia maritima</t>
  </si>
  <si>
    <t>Yoonia</t>
  </si>
  <si>
    <t>Parasphingorhabdus flavimaris</t>
  </si>
  <si>
    <t>Sphingomonadales</t>
  </si>
  <si>
    <t>Sphingomonadaceae</t>
  </si>
  <si>
    <t>Parasphingorhabdus</t>
  </si>
  <si>
    <t>Lacinutrix undariae</t>
  </si>
  <si>
    <t>Bacteroidetes</t>
  </si>
  <si>
    <t>Flavobacteriia</t>
  </si>
  <si>
    <t>Flavobacteriales</t>
  </si>
  <si>
    <t>Flavobacteriaceae</t>
  </si>
  <si>
    <t>Lacinutrix</t>
  </si>
  <si>
    <t>#4F94CD</t>
  </si>
  <si>
    <t>Halobacillus trueperi</t>
  </si>
  <si>
    <t>Halobacillus</t>
  </si>
  <si>
    <t>Pseudoalteromonas atlantica</t>
  </si>
  <si>
    <t>Pseudoalteromonadaceae</t>
  </si>
  <si>
    <t>Pseudoalteromonas</t>
  </si>
  <si>
    <t>Bacillus pacificus</t>
  </si>
  <si>
    <t>C</t>
  </si>
  <si>
    <t>Vibrio maritimus</t>
  </si>
  <si>
    <t>E</t>
  </si>
  <si>
    <t>Vibrio parahaemolyticus</t>
  </si>
  <si>
    <t>Rheinheimera baltica</t>
  </si>
  <si>
    <t>Chromatiales</t>
  </si>
  <si>
    <t>Alishewanella</t>
  </si>
  <si>
    <t>Rheinheimera</t>
  </si>
  <si>
    <t>Salinimonas iocasae</t>
  </si>
  <si>
    <t>Salinimonas</t>
  </si>
  <si>
    <t>Paracoccus marcusii</t>
  </si>
  <si>
    <t>Paracoccus</t>
  </si>
  <si>
    <t>Loktanella salsilacus</t>
  </si>
  <si>
    <t>Loktanella</t>
  </si>
  <si>
    <t>Marinobacter nauticus</t>
  </si>
  <si>
    <t>Marinobacteraceae</t>
  </si>
  <si>
    <t>Marinobacter</t>
  </si>
  <si>
    <t>Litoreibacter albidus</t>
  </si>
  <si>
    <t>Litoreibacter</t>
  </si>
  <si>
    <t>Sulfitobacter donghicola</t>
  </si>
  <si>
    <t>Pseudoclavibacter helvolus</t>
  </si>
  <si>
    <t>Actinobacteria</t>
  </si>
  <si>
    <t>Actinomycetia</t>
  </si>
  <si>
    <t>Microbacteriales</t>
  </si>
  <si>
    <t>Microbacteriaceae</t>
  </si>
  <si>
    <t>Pseudoclavibacter</t>
  </si>
  <si>
    <t>#EEE685</t>
  </si>
  <si>
    <t>Brachybacterium vulturis</t>
  </si>
  <si>
    <t>Dermabacterales</t>
  </si>
  <si>
    <t>Dermabacteraceae</t>
  </si>
  <si>
    <t>Brachybacterium</t>
  </si>
  <si>
    <t>Pseudoalteromonas spongiae</t>
  </si>
  <si>
    <t>Vibrio atypicus</t>
  </si>
  <si>
    <t>Neptunomonas phycophila</t>
  </si>
  <si>
    <t>Oceanospirillales</t>
  </si>
  <si>
    <t>Oceanospirillaceae</t>
  </si>
  <si>
    <t>Neptunomonas</t>
  </si>
  <si>
    <t>Postechiella marina</t>
  </si>
  <si>
    <t>Postechiella</t>
  </si>
  <si>
    <t>BBSC_s</t>
  </si>
  <si>
    <t>Saccharospirillum alexandrii</t>
  </si>
  <si>
    <t>Saccharospirillaceae</t>
  </si>
  <si>
    <t>Saccharospirillum</t>
  </si>
  <si>
    <t>Enterovibrio calviensis</t>
  </si>
  <si>
    <t>Enterovibrio</t>
  </si>
  <si>
    <t>Planococcus donghaensis</t>
  </si>
  <si>
    <t>Planococcaceae</t>
  </si>
  <si>
    <t>Planococcus</t>
  </si>
  <si>
    <t>Pseudomonas laoshanensis</t>
  </si>
  <si>
    <t>Microbacterium foliorum</t>
  </si>
  <si>
    <t>Microbacterium</t>
  </si>
  <si>
    <t>Rhodococcus sovatensis</t>
  </si>
  <si>
    <t>Mycobacteriales</t>
  </si>
  <si>
    <t>Nocardiaceae</t>
  </si>
  <si>
    <t>Rhodococcus</t>
  </si>
  <si>
    <t>Shewanella electrodiphila</t>
  </si>
  <si>
    <t>Arthrobacter bussei</t>
  </si>
  <si>
    <t>Micrococcales</t>
  </si>
  <si>
    <t>Micrococcaceae</t>
  </si>
  <si>
    <t>Arthrobacter</t>
  </si>
  <si>
    <t>Arenivirga flava</t>
  </si>
  <si>
    <t>Arenivirga</t>
  </si>
  <si>
    <t>Photobacterium piscicola</t>
  </si>
  <si>
    <t>Photobacterium</t>
  </si>
  <si>
    <t>山大</t>
  </si>
  <si>
    <t>Woeseia oceani</t>
  </si>
  <si>
    <t>Woeseiaceae</t>
  </si>
  <si>
    <t>Woeseia</t>
  </si>
  <si>
    <t>Niallia oryzisoli</t>
  </si>
  <si>
    <t>Niallia</t>
  </si>
  <si>
    <t>Pseudomonas alcaligenes</t>
  </si>
  <si>
    <t>Lactococcus chungangensis</t>
  </si>
  <si>
    <t>Lactobacillales</t>
  </si>
  <si>
    <t>Streptococcaceae</t>
  </si>
  <si>
    <t>Lactococcus</t>
  </si>
  <si>
    <t>Galactobacter valiniphilus</t>
  </si>
  <si>
    <t>Galactobacter</t>
  </si>
  <si>
    <t>Thalassotalea profundi</t>
  </si>
  <si>
    <t>Shewanella colwelliana</t>
  </si>
  <si>
    <t>Shewanella waksmanii</t>
  </si>
  <si>
    <t>Shewanella atlantica</t>
  </si>
  <si>
    <t>Priestia aryabhattai</t>
  </si>
  <si>
    <t>Priestia</t>
  </si>
  <si>
    <t>op50</t>
  </si>
  <si>
    <t>Escherichia coli OP50</t>
  </si>
  <si>
    <t>Enterobacterales</t>
  </si>
  <si>
    <t>Enterobacteriaceae</t>
  </si>
  <si>
    <t>Escherichia</t>
  </si>
  <si>
    <t>mean_5</t>
    <phoneticPr fontId="2" type="noConversion"/>
  </si>
  <si>
    <t>|KDOSYN-PWY|</t>
    <phoneticPr fontId="2" type="noConversion"/>
  </si>
  <si>
    <r>
      <rPr>
        <sz val="11"/>
        <color theme="1"/>
        <rFont val="宋体"/>
        <family val="3"/>
        <charset val="134"/>
        <scheme val="minor"/>
      </rPr>
      <t>ethylmalonyl</t>
    </r>
    <r>
      <rPr>
        <sz val="11"/>
        <color theme="1"/>
        <rFont val="宋体"/>
        <family val="2"/>
        <scheme val="minor"/>
      </rPr>
      <t>-CoA pathway</t>
    </r>
    <phoneticPr fontId="2" type="noConversion"/>
  </si>
  <si>
    <t>|PWY-5741|</t>
    <phoneticPr fontId="2" type="noConversion"/>
  </si>
  <si>
    <t>|HEME-BIOSYNTHESIS-II|</t>
    <phoneticPr fontId="2" type="noConversion"/>
  </si>
  <si>
    <t>|THINGS|</t>
  </si>
  <si>
    <t>|FRAMES|</t>
  </si>
  <si>
    <t>|Generalized-Reactions|</t>
  </si>
  <si>
    <t>|Pathways|</t>
  </si>
  <si>
    <t>|Degradation|</t>
  </si>
  <si>
    <t>|Amino-Acid-Degradation|</t>
  </si>
  <si>
    <t>|Proteinogenic-Amino-Acids-Degradation|</t>
  </si>
  <si>
    <t>|ALANINE-DEG|</t>
  </si>
  <si>
    <t>|Carriers-Biosynthesis|</t>
  </si>
  <si>
    <t>|Electron-Carrier-Biosynthesis|</t>
  </si>
  <si>
    <t>|Reductants|</t>
  </si>
  <si>
    <t>|Biosynthesis|</t>
  </si>
  <si>
    <t>|Cofactor-Biosynthesis|</t>
  </si>
  <si>
    <t>|Enzyme-Cofactor-Biosynthesis|</t>
  </si>
  <si>
    <t>|Tetrapyrrole-Biosynthesis|</t>
  </si>
  <si>
    <t>|Porphyrin-Compounds-Biosynthesis|</t>
  </si>
  <si>
    <t>|HEME-SYN|</t>
  </si>
  <si>
    <t>|Heme-b-Biosynthesis|</t>
  </si>
  <si>
    <t>|Cell-Structure-Biosynthesis|</t>
  </si>
  <si>
    <t>|Lipopolysaccharide-Biosynthesis|</t>
  </si>
  <si>
    <t>|KDO-Lipid-IV-Transfer|</t>
  </si>
  <si>
    <t>|NAD-Metabolism|</t>
  </si>
  <si>
    <t>|Lipid-Biosynthesis|</t>
  </si>
  <si>
    <t>|CARBOXYLATES-DEG|</t>
  </si>
  <si>
    <t>|Propionate-Degradation|</t>
  </si>
  <si>
    <t>|Sulfur-Metabolism|</t>
  </si>
  <si>
    <t>|Noncarbon-Nutrients|</t>
  </si>
  <si>
    <t>|NITROGEN-DEG|</t>
  </si>
  <si>
    <t>|Taurine-degradation|</t>
  </si>
  <si>
    <t>|Carbohydrates-Biosynthesis|</t>
  </si>
  <si>
    <t>|CARBO-BIOSYNTHESIS|</t>
  </si>
  <si>
    <t>|SUGAR-NUCLEOTIDES|</t>
  </si>
  <si>
    <t>|CMP-Sugar-Biosynthesis|</t>
  </si>
  <si>
    <t>|CMP-KDO-Biosynthesis|</t>
  </si>
  <si>
    <t>|C1-COMPOUNDS|</t>
  </si>
  <si>
    <t>|Formaldehyde-Oxidation|</t>
  </si>
  <si>
    <t>|Electron-Transfer|</t>
  </si>
  <si>
    <t>|Energy-Metabolism|</t>
  </si>
  <si>
    <t>|Respiration|</t>
  </si>
  <si>
    <t>|AEROBIC-RESPIRATION|</t>
  </si>
  <si>
    <t>|Other-Amino-Acid-Biosynthesis|</t>
  </si>
  <si>
    <t>|Citrulline-Biosynthesis|</t>
  </si>
  <si>
    <t>|Amino-Acid-Biosynthesis|</t>
  </si>
  <si>
    <t>|Amino-Acids-Modification|</t>
  </si>
  <si>
    <t>|Fatty-Acid-and-Lipid-Degradation|</t>
  </si>
  <si>
    <t>|Fatty-Acid-Degradation|</t>
  </si>
  <si>
    <t>|Hydrogen-Sulfide-Biosynthesis|</t>
  </si>
  <si>
    <t>|CYSTEINE-DEG|</t>
  </si>
  <si>
    <t>|Detoxification|</t>
  </si>
  <si>
    <t>|Methylglyoxal-Detoxification|</t>
  </si>
  <si>
    <t>|Aldehyde-Degradation|</t>
  </si>
  <si>
    <t>|GDP-Sugar-Biosynthesis|</t>
  </si>
  <si>
    <t>|NUCLEO-DEG|</t>
  </si>
  <si>
    <t>|Purine-Degradation|</t>
  </si>
  <si>
    <t>|Quinone-Biosynthesis|</t>
  </si>
  <si>
    <t>|Ubiquinone-Biosynthesis|</t>
  </si>
  <si>
    <t>|Molybdenum-Cofactor-Biosynthesis|</t>
  </si>
  <si>
    <t>|Fatty-acid-biosynthesis|</t>
  </si>
  <si>
    <t>|Unsaturated-Fatty-Acids-Biosynthesis|</t>
  </si>
  <si>
    <t>|Dimethylsulfoniopropionate-Degradation|</t>
  </si>
  <si>
    <t>|IND-AMINO-ACID-SYN|</t>
  </si>
  <si>
    <t>|TYROSINE-SYN|</t>
  </si>
  <si>
    <t>|Palmitoleate-Biosynthesis|</t>
  </si>
  <si>
    <t>|Acetaldehyde-Biosynthesis|</t>
  </si>
  <si>
    <t>|Guanosine-Nucleotides-Degradation|</t>
  </si>
  <si>
    <t>|Methylthioadenosine-Degradation|</t>
  </si>
  <si>
    <t>|Phospholipid-Biosynthesis|</t>
  </si>
  <si>
    <t>|PhosphatidylcholineBiosynthesis|</t>
  </si>
  <si>
    <t>|AMINE-DEG|</t>
  </si>
  <si>
    <t>|Methylamine-Degradation|</t>
  </si>
  <si>
    <t>|SECONDARY-METABOLITE-DEGRADATION|</t>
  </si>
  <si>
    <t>|AROMATIC-COMPOUNDS-DEGRADATION|</t>
  </si>
  <si>
    <t>|Phenolic-Compounds-Degradation|</t>
  </si>
  <si>
    <t>|PHENYLPROPANOID-DERIVATIVE-DEG|</t>
  </si>
  <si>
    <t>|Oleate-Biosynthesis|</t>
  </si>
  <si>
    <t>|Branched-Fatty-Acids-Biosynthesis|</t>
  </si>
  <si>
    <t>|Macromolecule-Modification|</t>
  </si>
  <si>
    <t>|Protein-Modification|</t>
  </si>
  <si>
    <t>|Metabolic-Clusters|</t>
  </si>
  <si>
    <t>|COFACTOR-DEGRADATION|</t>
  </si>
  <si>
    <t>|Tetrapyrrole-Degradation|</t>
  </si>
  <si>
    <t>|Heme-Degradation|</t>
  </si>
  <si>
    <t>|5Z-Dodec-5-enoate-Biosynthesis|</t>
  </si>
  <si>
    <t>|Nucleic-Acid-Processing|</t>
  </si>
  <si>
    <t>|Queuosine-Biosynthesis|</t>
  </si>
  <si>
    <t>|Putrescine-Degradation|</t>
  </si>
  <si>
    <t>|Tetrahydropterin-Biosynthesis|</t>
  </si>
  <si>
    <t>|ANAEROBIC-RESPIRATION|</t>
  </si>
  <si>
    <t>|Cyclopropane-fatty-acid-biosyn|</t>
  </si>
  <si>
    <t>|Polyamine-Biosynthesis|</t>
  </si>
  <si>
    <t>|Metabolic-Regulators|</t>
  </si>
  <si>
    <t>|Organic-solutes-Biosynthesis|</t>
  </si>
  <si>
    <t>|Betaine-Biosynthesis|</t>
  </si>
  <si>
    <t>|Alcohol-Degradation|</t>
  </si>
  <si>
    <t>|Ethanol-Degradation|</t>
  </si>
  <si>
    <t>|Thiosulfate-Oxidation|</t>
  </si>
  <si>
    <t>|TRYPTOPHAN-DEG|</t>
  </si>
  <si>
    <t>|TYROSINE-DEG|</t>
  </si>
  <si>
    <t>|METHIONINE-SYN|</t>
  </si>
  <si>
    <t>|Methionine-Salvage|</t>
  </si>
  <si>
    <t>|HOMOCYSTEINE-DEG|</t>
  </si>
  <si>
    <t>|CYSTEINE-SYN|</t>
  </si>
  <si>
    <t>|Carbohydrates-Degradation|</t>
  </si>
  <si>
    <t>|Sugars-And-Polysaccharides-Degradation|</t>
  </si>
  <si>
    <t>|D-Mannose-Degradation|</t>
  </si>
  <si>
    <t>|Sugar-Derivatives|</t>
  </si>
  <si>
    <t>|SECONDARY-METABOLITE-BIOSYNTHESIS|</t>
  </si>
  <si>
    <t>|Formaldehyde-Assimilation|</t>
  </si>
  <si>
    <t>|Trehalose-Degradation|</t>
  </si>
  <si>
    <t>|LYSINE-SYN|</t>
  </si>
  <si>
    <t>|Xylose-Degradation|</t>
  </si>
  <si>
    <t>|Menaquinone-Biosynthesis|</t>
  </si>
  <si>
    <t>|Demethylmenaquinone-Biosynthesis|</t>
  </si>
  <si>
    <t>|Demethylmenaquinol-8-Biosynthesis|</t>
  </si>
  <si>
    <t>|Demethylmenaquinol-6-Biosynthesis|</t>
  </si>
  <si>
    <t>|Terpenoid-Biosynthesis|</t>
  </si>
  <si>
    <t>|TRITERPENOID-SYN|</t>
  </si>
  <si>
    <t>|Sterol-Biosynthesis|</t>
  </si>
  <si>
    <t>|Vitamin-Biosynthesis|</t>
  </si>
  <si>
    <t>|C1-Carrier-Biosynthesis|</t>
  </si>
  <si>
    <t>|Folate-Biosynthesis|</t>
  </si>
  <si>
    <t>|6-HM-Dihydropterin-PP-Biosynthesis|</t>
  </si>
  <si>
    <t>|Polyprenyl-Biosynthesis|</t>
  </si>
  <si>
    <t>|Lipid-Anchor-Biosynthesis|</t>
  </si>
  <si>
    <t>|Vitamin-B6-Biosynthesis|</t>
  </si>
  <si>
    <t>|2-Aminobenzoate-Degradation|</t>
  </si>
  <si>
    <t>|All-Trans-Polyprenyl-Biosynthesis|</t>
  </si>
  <si>
    <t>|Nucleotide-Biosynthesis|</t>
  </si>
  <si>
    <t>|PUR-NUC-SYN|</t>
  </si>
  <si>
    <t>|Purine-Nucleotides-Salvage|</t>
  </si>
  <si>
    <t>|Adenine-Adenosine-Salvage|</t>
  </si>
  <si>
    <t>|N-CONTAINING-SECONDARY-CMPD-SYN|</t>
  </si>
  <si>
    <t>|ALKALOIDS-SYN|</t>
  </si>
  <si>
    <t>|PYRROLIZIDINE-ALKALOIDS|</t>
  </si>
  <si>
    <t>|Thiamine-Biosynthesis|</t>
  </si>
  <si>
    <t>|Thiamin-Salvage|</t>
  </si>
  <si>
    <t>|Lipoate-Biosynthesis|</t>
  </si>
  <si>
    <t>|SUGAR-ACIDS-DEG|</t>
  </si>
  <si>
    <t>|D-Glucuronate-Degradation|</t>
  </si>
  <si>
    <t>|PYR-NUC-SYN|</t>
  </si>
  <si>
    <t>|Pyrimidine-De-Novo-Biosyn|</t>
  </si>
  <si>
    <t>|Pyrimid-Ribonucleot-De-Novo-Biosyn|</t>
  </si>
  <si>
    <t>|UMP-Biosynthesis|</t>
  </si>
  <si>
    <t>|Pentose-Phosphate-Cycle|</t>
  </si>
  <si>
    <t>|Nitric-Oxide-Biosynthesis|</t>
  </si>
  <si>
    <t>|Glycan-Pathways|</t>
  </si>
  <si>
    <t>|Glycan-Biosynthesis|</t>
  </si>
  <si>
    <t>|Polysaccharides-Biosynthesis|</t>
  </si>
  <si>
    <t>|GLYCOGEN-BIOSYN|</t>
  </si>
  <si>
    <t>|Activation-Inactivation-Interconversion|</t>
  </si>
  <si>
    <t>|Interconversion|</t>
  </si>
  <si>
    <t>|AROMATIC-COMPOUNDS-BIOSYN|</t>
  </si>
  <si>
    <t>|Arsenate-Detoxification|</t>
  </si>
  <si>
    <t>|Cytochrome-C-Biogenesis|</t>
  </si>
  <si>
    <t>|Gluconeogenesis|</t>
  </si>
  <si>
    <t>|SUCROSE-DEG|</t>
  </si>
  <si>
    <t>class</t>
    <phoneticPr fontId="2" type="noConversion"/>
  </si>
  <si>
    <t>methylglyoxal degradation VIII</t>
    <phoneticPr fontId="2" type="noConversion"/>
  </si>
  <si>
    <t>Others</t>
    <phoneticPr fontId="2" type="noConversion"/>
  </si>
  <si>
    <t>|Macromolecule-Modification|</t>
    <phoneticPr fontId="2" type="noConversion"/>
  </si>
  <si>
    <t>Amino Acid Metabolism</t>
  </si>
  <si>
    <t>Amino Acid Metabolism</t>
    <phoneticPr fontId="2" type="noConversion"/>
  </si>
  <si>
    <t>Carbohydrates Metabolism</t>
    <phoneticPr fontId="2" type="noConversion"/>
  </si>
  <si>
    <t>Cell Structure Biosynthesis</t>
  </si>
  <si>
    <t>Energy Metabolism</t>
  </si>
  <si>
    <t>Metabolic Regulators</t>
  </si>
  <si>
    <t>Cofactor Metabolism</t>
    <phoneticPr fontId="2" type="noConversion"/>
  </si>
  <si>
    <t>Energy Metabolism</t>
    <phoneticPr fontId="2" type="noConversion"/>
  </si>
  <si>
    <t>Lipid Metabolism</t>
    <phoneticPr fontId="2" type="noConversion"/>
  </si>
  <si>
    <t>Nucleotide Metabolism</t>
  </si>
  <si>
    <t>Nucleotide Metabolism</t>
    <phoneticPr fontId="2" type="noConversion"/>
  </si>
  <si>
    <t>Secondary Metabolite Metabolism</t>
    <phoneticPr fontId="2" type="noConversion"/>
  </si>
  <si>
    <t>Aromatic Compounds Metabolism</t>
    <phoneticPr fontId="2" type="noConversion"/>
  </si>
  <si>
    <t>Amine Degradation</t>
    <phoneticPr fontId="2" type="noConversion"/>
  </si>
  <si>
    <t>Class</t>
    <phoneticPr fontId="2" type="noConversion"/>
  </si>
  <si>
    <t>cluster1</t>
    <phoneticPr fontId="2" type="noConversion"/>
  </si>
  <si>
    <t>cluster2</t>
    <phoneticPr fontId="2" type="noConversion"/>
  </si>
  <si>
    <t>cluster1%</t>
    <phoneticPr fontId="2" type="noConversion"/>
  </si>
  <si>
    <t>cluster2%</t>
    <phoneticPr fontId="2" type="noConversion"/>
  </si>
  <si>
    <t>Cell Structure Biosynthesis</t>
    <phoneticPr fontId="2" type="noConversion"/>
  </si>
  <si>
    <t>Metabolic Regulators</t>
    <phoneticPr fontId="2" type="noConversion"/>
  </si>
  <si>
    <t>senecionine N-oxide biosynthesis</t>
    <phoneticPr fontId="2" type="noConversion"/>
  </si>
  <si>
    <t>pentaketide chromone biosynthesis</t>
    <phoneticPr fontId="2" type="noConversion"/>
  </si>
  <si>
    <t>mannitol degradation I</t>
    <phoneticPr fontId="2" type="noConversion"/>
  </si>
  <si>
    <t>|Terpenoid-Biosynthesis|</t>
    <phoneticPr fontId="2" type="noConversion"/>
  </si>
  <si>
    <t>|Lipid-Biosynthesis|</t>
    <phoneticPr fontId="2" type="noConversion"/>
  </si>
  <si>
    <t>cyclopropane fatty acid (CFA) biosynthesis</t>
    <phoneticPr fontId="2" type="noConversion"/>
  </si>
  <si>
    <t>(5Z)-dodecenoate biosynthesis I</t>
    <phoneticPr fontId="2" type="noConversion"/>
  </si>
  <si>
    <t>oleate biosynthesis IV (anaerobic)</t>
    <phoneticPr fontId="2" type="noConversion"/>
  </si>
  <si>
    <t>10,13-epoxy-11-methyl-octadecadienoate biosynthesis</t>
    <phoneticPr fontId="2" type="noConversion"/>
  </si>
  <si>
    <t>cis-vaccenate biosynthesis</t>
    <phoneticPr fontId="2" type="noConversion"/>
  </si>
  <si>
    <t>palmitoleate biosynthesis I (from (5Z)-dodec-5-enoate)</t>
    <phoneticPr fontId="2" type="noConversion"/>
  </si>
  <si>
    <t>phosphatidylcholine biosynthesis VI</t>
    <phoneticPr fontId="2" type="noConversion"/>
  </si>
  <si>
    <t>|PWY0-541|</t>
    <phoneticPr fontId="2" type="noConversion"/>
  </si>
  <si>
    <t>|PWY0-862|</t>
    <phoneticPr fontId="2" type="noConversion"/>
  </si>
  <si>
    <t>|PWY-7664|</t>
    <phoneticPr fontId="2" type="noConversion"/>
  </si>
  <si>
    <t>|PWY-7691|</t>
    <phoneticPr fontId="2" type="noConversion"/>
  </si>
  <si>
    <t>|PWY-7858|</t>
    <phoneticPr fontId="2" type="noConversion"/>
  </si>
  <si>
    <t>|PWY-6282|</t>
    <phoneticPr fontId="2" type="noConversion"/>
  </si>
  <si>
    <t>|PWY-6826|</t>
    <phoneticPr fontId="2" type="noConversion"/>
  </si>
  <si>
    <t>|PWY-8074|</t>
    <phoneticPr fontId="2" type="noConversion"/>
  </si>
  <si>
    <t>diploterol biosynthesis</t>
    <phoneticPr fontId="2" type="noConversion"/>
  </si>
  <si>
    <t>|GLYCEROL-DEG|</t>
    <phoneticPr fontId="2" type="noConversion"/>
  </si>
  <si>
    <t>|Alcohol-Degradation|</t>
    <phoneticPr fontId="2" type="noConversion"/>
  </si>
  <si>
    <t>|PWY-6131|</t>
    <phoneticPr fontId="2" type="noConversion"/>
  </si>
  <si>
    <t>|POLYKETIDE-SYN|</t>
    <phoneticPr fontId="2" type="noConversion"/>
  </si>
  <si>
    <t>|PWY-12|</t>
    <phoneticPr fontId="2" type="noConversion"/>
  </si>
  <si>
    <t>|SUGAR-ALCOHOLS-DEG|</t>
    <phoneticPr fontId="2" type="noConversion"/>
  </si>
  <si>
    <t>|MANNIDEG-PWY|</t>
    <phoneticPr fontId="2" type="noConversion"/>
  </si>
  <si>
    <t>glycerol degradation II</t>
    <phoneticPr fontId="2" type="noConversion"/>
  </si>
  <si>
    <t>|S-CONTAINING-SECONDARY-CMPD-SYN|</t>
    <phoneticPr fontId="2" type="noConversion"/>
  </si>
  <si>
    <t>|PWY-8001|</t>
    <phoneticPr fontId="2" type="noConversion"/>
  </si>
  <si>
    <t>|PWY-6852|</t>
    <phoneticPr fontId="2" type="noConversion"/>
  </si>
  <si>
    <t>|TRITERPENOID-SYN|</t>
    <phoneticPr fontId="2" type="noConversion"/>
  </si>
  <si>
    <t>|PWY-6095|</t>
    <phoneticPr fontId="2" type="noConversion"/>
  </si>
  <si>
    <t>tetrahydromonapterin biosynthesis</t>
    <phoneticPr fontId="2" type="noConversion"/>
  </si>
  <si>
    <t>sedoheptulose bisphosphate bypass</t>
    <phoneticPr fontId="2" type="noConversion"/>
  </si>
  <si>
    <t>Pathway name</t>
    <phoneticPr fontId="2" type="noConversion"/>
  </si>
  <si>
    <t>acetaldehyde biosynthesis I</t>
    <phoneticPr fontId="2" type="noConversion"/>
  </si>
  <si>
    <t>formaldehyde oxidation II (glutathione-dependent)</t>
    <phoneticPr fontId="2" type="noConversion"/>
  </si>
  <si>
    <r>
      <t>Kdo transfer to lipid IV</t>
    </r>
    <r>
      <rPr>
        <vertAlign val="subscript"/>
        <sz val="11"/>
        <color theme="4"/>
        <rFont val="Arial"/>
        <family val="2"/>
      </rPr>
      <t>A</t>
    </r>
    <r>
      <rPr>
        <sz val="11"/>
        <color theme="4"/>
        <rFont val="Arial"/>
        <family val="2"/>
      </rPr>
      <t xml:space="preserve"> I (</t>
    </r>
    <r>
      <rPr>
        <i/>
        <sz val="11"/>
        <color theme="4"/>
        <rFont val="Arial"/>
        <family val="2"/>
      </rPr>
      <t>E. coli</t>
    </r>
    <r>
      <rPr>
        <sz val="11"/>
        <color theme="4"/>
        <rFont val="Arial"/>
        <family val="2"/>
      </rPr>
      <t>)</t>
    </r>
    <phoneticPr fontId="2" type="noConversion"/>
  </si>
  <si>
    <r>
      <t>Kdo transfer to lipid IV</t>
    </r>
    <r>
      <rPr>
        <vertAlign val="subscript"/>
        <sz val="11"/>
        <color theme="4"/>
        <rFont val="Arial"/>
        <family val="2"/>
      </rPr>
      <t>A</t>
    </r>
    <r>
      <rPr>
        <sz val="11"/>
        <color theme="4"/>
        <rFont val="Arial"/>
        <family val="2"/>
      </rPr>
      <t xml:space="preserve"> IV (</t>
    </r>
    <r>
      <rPr>
        <i/>
        <sz val="11"/>
        <color theme="4"/>
        <rFont val="Arial"/>
        <family val="2"/>
      </rPr>
      <t>P. putida</t>
    </r>
    <r>
      <rPr>
        <sz val="11"/>
        <color theme="4"/>
        <rFont val="Arial"/>
        <family val="2"/>
      </rPr>
      <t>)</t>
    </r>
    <phoneticPr fontId="2" type="noConversion"/>
  </si>
  <si>
    <t>NAD phosphorylation and dephosphorylation</t>
    <phoneticPr fontId="2" type="noConversion"/>
  </si>
  <si>
    <t>molybdenum cofactor biosynthesis</t>
    <phoneticPr fontId="2" type="noConversion"/>
  </si>
  <si>
    <t>L-cysteine degradation III</t>
    <phoneticPr fontId="2" type="noConversion"/>
  </si>
  <si>
    <t>β-D-glucuronide and D-glucuronate degradation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</si>
</sst>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2D050"/>
      <name val="Arial"/>
      <family val="2"/>
    </font>
    <font>
      <sz val="11"/>
      <color theme="4"/>
      <name val="Arial"/>
      <family val="2"/>
    </font>
    <font>
      <vertAlign val="subscript"/>
      <sz val="11"/>
      <color theme="4"/>
      <name val="Arial"/>
      <family val="2"/>
    </font>
    <font>
      <i/>
      <sz val="11"/>
      <color theme="4"/>
      <name val="Arial"/>
      <family val="2"/>
    </font>
    <font>
      <sz val="11"/>
      <color rgb="FFFFC000"/>
      <name val="Arial"/>
      <family val="2"/>
    </font>
    <font>
      <sz val="11"/>
      <name val="Arial"/>
      <family val="2"/>
    </font>
    <font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3" fillId="4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9E10-1C2E-4D56-8C33-D8AA2CFCCD6B}">
  <dimension ref="A1:E13"/>
  <sheetViews>
    <sheetView workbookViewId="0">
      <selection activeCell="A13" sqref="A13"/>
    </sheetView>
  </sheetViews>
  <sheetFormatPr defaultRowHeight="13.5" x14ac:dyDescent="0.3"/>
  <cols>
    <col min="1" max="1" width="18.53125" customWidth="1"/>
  </cols>
  <sheetData>
    <row r="1" spans="1:5" x14ac:dyDescent="0.3">
      <c r="A1" t="s">
        <v>642</v>
      </c>
      <c r="B1" t="s">
        <v>643</v>
      </c>
      <c r="C1" t="s">
        <v>644</v>
      </c>
      <c r="D1" t="s">
        <v>645</v>
      </c>
      <c r="E1" t="s">
        <v>646</v>
      </c>
    </row>
    <row r="2" spans="1:5" x14ac:dyDescent="0.3">
      <c r="A2" t="s">
        <v>641</v>
      </c>
      <c r="B2">
        <v>2</v>
      </c>
      <c r="C2">
        <v>0</v>
      </c>
      <c r="D2">
        <f t="shared" ref="D2:D13" si="0">B2/65*100</f>
        <v>3.0769230769230771</v>
      </c>
      <c r="E2">
        <f t="shared" ref="E2:E13" si="1">C2/61*100</f>
        <v>0</v>
      </c>
    </row>
    <row r="3" spans="1:5" x14ac:dyDescent="0.3">
      <c r="A3" t="s">
        <v>629</v>
      </c>
      <c r="B3">
        <v>6</v>
      </c>
      <c r="C3">
        <v>3</v>
      </c>
      <c r="D3">
        <f t="shared" si="0"/>
        <v>9.2307692307692317</v>
      </c>
      <c r="E3">
        <f t="shared" si="1"/>
        <v>4.918032786885246</v>
      </c>
    </row>
    <row r="4" spans="1:5" x14ac:dyDescent="0.3">
      <c r="A4" t="s">
        <v>640</v>
      </c>
      <c r="B4">
        <v>1</v>
      </c>
      <c r="C4">
        <v>2</v>
      </c>
      <c r="D4">
        <f t="shared" si="0"/>
        <v>1.5384615384615385</v>
      </c>
      <c r="E4">
        <f t="shared" si="1"/>
        <v>3.278688524590164</v>
      </c>
    </row>
    <row r="5" spans="1:5" x14ac:dyDescent="0.3">
      <c r="A5" t="s">
        <v>630</v>
      </c>
      <c r="B5">
        <v>3</v>
      </c>
      <c r="C5">
        <v>7</v>
      </c>
      <c r="D5">
        <f t="shared" si="0"/>
        <v>4.6153846153846159</v>
      </c>
      <c r="E5">
        <f t="shared" si="1"/>
        <v>11.475409836065573</v>
      </c>
    </row>
    <row r="6" spans="1:5" x14ac:dyDescent="0.3">
      <c r="A6" t="s">
        <v>647</v>
      </c>
      <c r="B6">
        <v>2</v>
      </c>
      <c r="C6">
        <v>0</v>
      </c>
      <c r="D6">
        <f t="shared" si="0"/>
        <v>3.0769230769230771</v>
      </c>
      <c r="E6">
        <f t="shared" si="1"/>
        <v>0</v>
      </c>
    </row>
    <row r="7" spans="1:5" x14ac:dyDescent="0.3">
      <c r="A7" t="s">
        <v>634</v>
      </c>
      <c r="B7">
        <v>17</v>
      </c>
      <c r="C7">
        <v>25</v>
      </c>
      <c r="D7">
        <f t="shared" si="0"/>
        <v>26.153846153846157</v>
      </c>
      <c r="E7">
        <f t="shared" si="1"/>
        <v>40.983606557377051</v>
      </c>
    </row>
    <row r="8" spans="1:5" x14ac:dyDescent="0.3">
      <c r="A8" t="s">
        <v>635</v>
      </c>
      <c r="B8">
        <v>4</v>
      </c>
      <c r="C8">
        <v>5</v>
      </c>
      <c r="D8">
        <f t="shared" si="0"/>
        <v>6.1538461538461542</v>
      </c>
      <c r="E8">
        <f t="shared" si="1"/>
        <v>8.1967213114754092</v>
      </c>
    </row>
    <row r="9" spans="1:5" x14ac:dyDescent="0.3">
      <c r="A9" t="s">
        <v>636</v>
      </c>
      <c r="B9">
        <v>14</v>
      </c>
      <c r="C9">
        <v>1</v>
      </c>
      <c r="D9">
        <f t="shared" si="0"/>
        <v>21.53846153846154</v>
      </c>
      <c r="E9">
        <f t="shared" si="1"/>
        <v>1.639344262295082</v>
      </c>
    </row>
    <row r="10" spans="1:5" x14ac:dyDescent="0.3">
      <c r="A10" t="s">
        <v>648</v>
      </c>
      <c r="B10">
        <v>1</v>
      </c>
      <c r="C10">
        <v>1</v>
      </c>
      <c r="D10">
        <f t="shared" si="0"/>
        <v>1.5384615384615385</v>
      </c>
      <c r="E10">
        <f t="shared" si="1"/>
        <v>1.639344262295082</v>
      </c>
    </row>
    <row r="11" spans="1:5" x14ac:dyDescent="0.3">
      <c r="A11" t="s">
        <v>638</v>
      </c>
      <c r="B11">
        <v>6</v>
      </c>
      <c r="C11">
        <v>4</v>
      </c>
      <c r="D11">
        <f t="shared" si="0"/>
        <v>9.2307692307692317</v>
      </c>
      <c r="E11">
        <f t="shared" si="1"/>
        <v>6.557377049180328</v>
      </c>
    </row>
    <row r="12" spans="1:5" x14ac:dyDescent="0.3">
      <c r="A12" t="s">
        <v>639</v>
      </c>
      <c r="B12">
        <v>0</v>
      </c>
      <c r="C12">
        <v>6</v>
      </c>
      <c r="D12">
        <f t="shared" si="0"/>
        <v>0</v>
      </c>
      <c r="E12">
        <f t="shared" si="1"/>
        <v>9.8360655737704921</v>
      </c>
    </row>
    <row r="13" spans="1:5" x14ac:dyDescent="0.3">
      <c r="A13" t="s">
        <v>626</v>
      </c>
      <c r="B13">
        <v>9</v>
      </c>
      <c r="C13">
        <v>7</v>
      </c>
      <c r="D13">
        <f t="shared" si="0"/>
        <v>13.846153846153847</v>
      </c>
      <c r="E13">
        <f t="shared" si="1"/>
        <v>11.475409836065573</v>
      </c>
    </row>
  </sheetData>
  <sortState xmlns:xlrd2="http://schemas.microsoft.com/office/spreadsheetml/2017/richdata2" ref="A2:E14">
    <sortCondition ref="A1:A1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069B-3DCC-41E4-8DBE-EDB65C223FA1}">
  <dimension ref="A1:BD31"/>
  <sheetViews>
    <sheetView zoomScale="70" zoomScaleNormal="70" workbookViewId="0">
      <selection activeCell="B1" sqref="B1:H1"/>
    </sheetView>
  </sheetViews>
  <sheetFormatPr defaultRowHeight="13.5" x14ac:dyDescent="0.3"/>
  <cols>
    <col min="1" max="1" width="51" customWidth="1"/>
  </cols>
  <sheetData>
    <row r="1" spans="1:56" ht="13.9" x14ac:dyDescent="0.3">
      <c r="A1" s="13" t="s">
        <v>685</v>
      </c>
      <c r="B1" s="14" t="s">
        <v>273</v>
      </c>
      <c r="C1" s="14" t="s">
        <v>257</v>
      </c>
      <c r="D1" s="14" t="s">
        <v>280</v>
      </c>
      <c r="E1" s="14" t="s">
        <v>267</v>
      </c>
      <c r="F1" s="14" t="s">
        <v>285</v>
      </c>
      <c r="G1" s="14" t="s">
        <v>271</v>
      </c>
      <c r="H1" s="14" t="s">
        <v>262</v>
      </c>
      <c r="I1" s="14" t="s">
        <v>282</v>
      </c>
      <c r="J1" s="14" t="s">
        <v>268</v>
      </c>
      <c r="K1" s="14" t="s">
        <v>276</v>
      </c>
      <c r="L1" s="14" t="s">
        <v>260</v>
      </c>
      <c r="M1" s="14" t="s">
        <v>274</v>
      </c>
      <c r="N1" s="14" t="s">
        <v>283</v>
      </c>
      <c r="O1" s="14" t="s">
        <v>275</v>
      </c>
      <c r="P1" s="14" t="s">
        <v>286</v>
      </c>
      <c r="Q1" s="14" t="s">
        <v>259</v>
      </c>
      <c r="R1" s="14" t="s">
        <v>263</v>
      </c>
      <c r="S1" s="14" t="s">
        <v>277</v>
      </c>
      <c r="T1" s="14" t="s">
        <v>278</v>
      </c>
      <c r="U1" s="14" t="s">
        <v>270</v>
      </c>
      <c r="V1" s="14" t="s">
        <v>269</v>
      </c>
      <c r="W1" s="14" t="s">
        <v>272</v>
      </c>
      <c r="X1" s="14" t="s">
        <v>264</v>
      </c>
      <c r="Y1" s="14" t="s">
        <v>261</v>
      </c>
      <c r="Z1" s="14" t="s">
        <v>281</v>
      </c>
      <c r="AA1" s="14" t="s">
        <v>279</v>
      </c>
      <c r="AB1" s="14" t="s">
        <v>266</v>
      </c>
      <c r="AC1" s="14" t="s">
        <v>265</v>
      </c>
      <c r="AD1" s="14" t="s">
        <v>258</v>
      </c>
      <c r="AE1" s="14" t="s">
        <v>284</v>
      </c>
      <c r="AF1" s="14" t="s">
        <v>249</v>
      </c>
      <c r="AG1" s="14" t="s">
        <v>256</v>
      </c>
      <c r="AH1" s="14" t="s">
        <v>241</v>
      </c>
      <c r="AI1" s="14" t="s">
        <v>242</v>
      </c>
      <c r="AJ1" s="14" t="s">
        <v>250</v>
      </c>
      <c r="AK1" s="14" t="s">
        <v>239</v>
      </c>
      <c r="AL1" s="14" t="s">
        <v>243</v>
      </c>
      <c r="AM1" s="14" t="s">
        <v>244</v>
      </c>
      <c r="AN1" s="14" t="s">
        <v>251</v>
      </c>
      <c r="AO1" s="14" t="s">
        <v>252</v>
      </c>
      <c r="AP1" s="14" t="s">
        <v>232</v>
      </c>
      <c r="AQ1" s="14" t="s">
        <v>233</v>
      </c>
      <c r="AR1" s="14" t="s">
        <v>253</v>
      </c>
      <c r="AS1" s="14" t="s">
        <v>240</v>
      </c>
      <c r="AT1" s="14" t="s">
        <v>254</v>
      </c>
      <c r="AU1" s="14" t="s">
        <v>245</v>
      </c>
      <c r="AV1" s="14" t="s">
        <v>234</v>
      </c>
      <c r="AW1" s="14" t="s">
        <v>235</v>
      </c>
      <c r="AX1" s="14" t="s">
        <v>236</v>
      </c>
      <c r="AY1" s="14" t="s">
        <v>237</v>
      </c>
      <c r="AZ1" s="14" t="s">
        <v>246</v>
      </c>
      <c r="BA1" s="14" t="s">
        <v>247</v>
      </c>
      <c r="BB1" s="14" t="s">
        <v>238</v>
      </c>
      <c r="BC1" s="14" t="s">
        <v>255</v>
      </c>
      <c r="BD1" s="14" t="s">
        <v>248</v>
      </c>
    </row>
    <row r="2" spans="1:56" x14ac:dyDescent="0.3">
      <c r="A2" s="9" t="s">
        <v>122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  <c r="X2" s="15">
        <v>1</v>
      </c>
      <c r="Y2" s="15">
        <v>1</v>
      </c>
      <c r="Z2" s="15">
        <v>1</v>
      </c>
      <c r="AA2" s="15">
        <v>1</v>
      </c>
      <c r="AB2" s="15">
        <v>1</v>
      </c>
      <c r="AC2" s="15">
        <v>1</v>
      </c>
      <c r="AD2" s="15">
        <v>1</v>
      </c>
      <c r="AE2" s="15">
        <v>1</v>
      </c>
      <c r="AF2" s="15">
        <v>1</v>
      </c>
      <c r="AG2" s="15">
        <v>0</v>
      </c>
      <c r="AH2" s="15">
        <v>0</v>
      </c>
      <c r="AI2" s="15">
        <v>0</v>
      </c>
      <c r="AJ2" s="15">
        <v>1</v>
      </c>
      <c r="AK2" s="15">
        <v>0</v>
      </c>
      <c r="AL2" s="15">
        <v>0</v>
      </c>
      <c r="AM2" s="15">
        <v>0</v>
      </c>
      <c r="AN2" s="15">
        <v>1</v>
      </c>
      <c r="AO2" s="15">
        <v>1</v>
      </c>
      <c r="AP2" s="15">
        <v>0</v>
      </c>
      <c r="AQ2" s="15">
        <v>0</v>
      </c>
      <c r="AR2" s="15">
        <v>1</v>
      </c>
      <c r="AS2" s="15">
        <v>0</v>
      </c>
      <c r="AT2" s="15">
        <v>1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1</v>
      </c>
      <c r="BD2" s="15">
        <v>0</v>
      </c>
    </row>
    <row r="3" spans="1:56" x14ac:dyDescent="0.3">
      <c r="A3" s="9" t="s">
        <v>15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15">
        <v>1</v>
      </c>
      <c r="Y3" s="15">
        <v>1</v>
      </c>
      <c r="Z3" s="15">
        <v>1</v>
      </c>
      <c r="AA3" s="15">
        <v>1</v>
      </c>
      <c r="AB3" s="15">
        <v>1</v>
      </c>
      <c r="AC3" s="15">
        <v>1</v>
      </c>
      <c r="AD3" s="15">
        <v>1</v>
      </c>
      <c r="AE3" s="15">
        <v>1</v>
      </c>
      <c r="AF3" s="15">
        <v>1</v>
      </c>
      <c r="AG3" s="15">
        <v>0</v>
      </c>
      <c r="AH3" s="15">
        <v>0</v>
      </c>
      <c r="AI3" s="15">
        <v>0</v>
      </c>
      <c r="AJ3" s="15">
        <v>1</v>
      </c>
      <c r="AK3" s="15">
        <v>1</v>
      </c>
      <c r="AL3" s="15">
        <v>0</v>
      </c>
      <c r="AM3" s="15">
        <v>0</v>
      </c>
      <c r="AN3" s="15">
        <v>1</v>
      </c>
      <c r="AO3" s="15">
        <v>1</v>
      </c>
      <c r="AP3" s="15">
        <v>0</v>
      </c>
      <c r="AQ3" s="15">
        <v>0</v>
      </c>
      <c r="AR3" s="15">
        <v>1</v>
      </c>
      <c r="AS3" s="15">
        <v>1</v>
      </c>
      <c r="AT3" s="15">
        <v>1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</row>
    <row r="4" spans="1:56" x14ac:dyDescent="0.3">
      <c r="A4" s="16" t="s">
        <v>201</v>
      </c>
      <c r="B4" s="15">
        <v>0</v>
      </c>
      <c r="C4" s="15">
        <v>1</v>
      </c>
      <c r="D4" s="15">
        <v>1</v>
      </c>
      <c r="E4" s="15">
        <v>0</v>
      </c>
      <c r="F4" s="15">
        <v>0</v>
      </c>
      <c r="G4" s="15">
        <v>0</v>
      </c>
      <c r="H4" s="15">
        <v>1</v>
      </c>
      <c r="I4" s="15">
        <v>0</v>
      </c>
      <c r="J4" s="15">
        <v>0</v>
      </c>
      <c r="K4" s="15">
        <v>1</v>
      </c>
      <c r="L4" s="15">
        <v>1</v>
      </c>
      <c r="M4" s="15">
        <v>1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1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1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1</v>
      </c>
      <c r="AF4" s="15">
        <v>1</v>
      </c>
      <c r="AG4" s="15">
        <v>1</v>
      </c>
      <c r="AH4" s="15">
        <v>1</v>
      </c>
      <c r="AI4" s="15">
        <v>1</v>
      </c>
      <c r="AJ4" s="15">
        <v>1</v>
      </c>
      <c r="AK4" s="15">
        <v>1</v>
      </c>
      <c r="AL4" s="15">
        <v>1</v>
      </c>
      <c r="AM4" s="15">
        <v>1</v>
      </c>
      <c r="AN4" s="15">
        <v>1</v>
      </c>
      <c r="AO4" s="15">
        <v>1</v>
      </c>
      <c r="AP4" s="15">
        <v>1</v>
      </c>
      <c r="AQ4" s="15">
        <v>1</v>
      </c>
      <c r="AR4" s="15">
        <v>1</v>
      </c>
      <c r="AS4" s="15">
        <v>1</v>
      </c>
      <c r="AT4" s="15">
        <v>1</v>
      </c>
      <c r="AU4" s="15">
        <v>1</v>
      </c>
      <c r="AV4" s="15">
        <v>1</v>
      </c>
      <c r="AW4" s="15">
        <v>1</v>
      </c>
      <c r="AX4" s="15">
        <v>1</v>
      </c>
      <c r="AY4" s="15">
        <v>1</v>
      </c>
      <c r="AZ4" s="15">
        <v>1</v>
      </c>
      <c r="BA4" s="15">
        <v>1</v>
      </c>
      <c r="BB4" s="15">
        <v>1</v>
      </c>
      <c r="BC4" s="15">
        <v>1</v>
      </c>
      <c r="BD4" s="15">
        <v>1</v>
      </c>
    </row>
    <row r="5" spans="1:56" x14ac:dyDescent="0.3">
      <c r="A5" s="9" t="s">
        <v>44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0</v>
      </c>
      <c r="H5" s="15">
        <v>0</v>
      </c>
      <c r="I5" s="15">
        <v>1</v>
      </c>
      <c r="J5" s="15">
        <v>1</v>
      </c>
      <c r="K5" s="15">
        <v>0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0</v>
      </c>
      <c r="R5" s="15">
        <v>1</v>
      </c>
      <c r="S5" s="15">
        <v>1</v>
      </c>
      <c r="T5" s="15">
        <v>1</v>
      </c>
      <c r="U5" s="15">
        <v>1</v>
      </c>
      <c r="V5" s="15">
        <v>0</v>
      </c>
      <c r="W5" s="15">
        <v>1</v>
      </c>
      <c r="X5" s="15">
        <v>0</v>
      </c>
      <c r="Y5" s="15">
        <v>0</v>
      </c>
      <c r="Z5" s="15">
        <v>1</v>
      </c>
      <c r="AA5" s="15">
        <v>1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</row>
    <row r="6" spans="1:56" x14ac:dyDescent="0.3">
      <c r="A6" s="9" t="s">
        <v>215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0</v>
      </c>
      <c r="AH6" s="15">
        <v>0</v>
      </c>
      <c r="AI6" s="15">
        <v>0</v>
      </c>
      <c r="AJ6" s="15">
        <v>1</v>
      </c>
      <c r="AK6" s="15">
        <v>0</v>
      </c>
      <c r="AL6" s="15">
        <v>0</v>
      </c>
      <c r="AM6" s="15">
        <v>0</v>
      </c>
      <c r="AN6" s="15">
        <v>1</v>
      </c>
      <c r="AO6" s="15">
        <v>1</v>
      </c>
      <c r="AP6" s="15">
        <v>0</v>
      </c>
      <c r="AQ6" s="15">
        <v>0</v>
      </c>
      <c r="AR6" s="15">
        <v>1</v>
      </c>
      <c r="AS6" s="15">
        <v>0</v>
      </c>
      <c r="AT6" s="15">
        <v>1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1</v>
      </c>
      <c r="BA6" s="15">
        <v>0</v>
      </c>
      <c r="BB6" s="15">
        <v>0</v>
      </c>
      <c r="BC6" s="15">
        <v>1</v>
      </c>
      <c r="BD6" s="15">
        <v>0</v>
      </c>
    </row>
    <row r="7" spans="1:56" x14ac:dyDescent="0.3">
      <c r="A7" s="9" t="s">
        <v>686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0</v>
      </c>
      <c r="AH7" s="15">
        <v>0</v>
      </c>
      <c r="AI7" s="15">
        <v>0</v>
      </c>
      <c r="AJ7" s="15">
        <v>1</v>
      </c>
      <c r="AK7" s="15">
        <v>0</v>
      </c>
      <c r="AL7" s="15">
        <v>0</v>
      </c>
      <c r="AM7" s="15">
        <v>0</v>
      </c>
      <c r="AN7" s="15">
        <v>1</v>
      </c>
      <c r="AO7" s="15">
        <v>1</v>
      </c>
      <c r="AP7" s="15">
        <v>0</v>
      </c>
      <c r="AQ7" s="15">
        <v>0</v>
      </c>
      <c r="AR7" s="15">
        <v>1</v>
      </c>
      <c r="AS7" s="15">
        <v>0</v>
      </c>
      <c r="AT7" s="15">
        <v>1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1</v>
      </c>
      <c r="BA7" s="15">
        <v>0</v>
      </c>
      <c r="BB7" s="15">
        <v>0</v>
      </c>
      <c r="BC7" s="15">
        <v>1</v>
      </c>
      <c r="BD7" s="15">
        <v>0</v>
      </c>
    </row>
    <row r="8" spans="1:56" x14ac:dyDescent="0.3">
      <c r="A8" s="9" t="s">
        <v>687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0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0</v>
      </c>
      <c r="AH8" s="15">
        <v>0</v>
      </c>
      <c r="AI8" s="15">
        <v>0</v>
      </c>
      <c r="AJ8" s="15">
        <v>1</v>
      </c>
      <c r="AK8" s="15">
        <v>0</v>
      </c>
      <c r="AL8" s="15">
        <v>0</v>
      </c>
      <c r="AM8" s="15">
        <v>0</v>
      </c>
      <c r="AN8" s="15">
        <v>1</v>
      </c>
      <c r="AO8" s="15">
        <v>1</v>
      </c>
      <c r="AP8" s="15">
        <v>0</v>
      </c>
      <c r="AQ8" s="15">
        <v>0</v>
      </c>
      <c r="AR8" s="15">
        <v>1</v>
      </c>
      <c r="AS8" s="15">
        <v>0</v>
      </c>
      <c r="AT8" s="15">
        <v>1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1</v>
      </c>
      <c r="BD8" s="15">
        <v>0</v>
      </c>
    </row>
    <row r="9" spans="1:56" x14ac:dyDescent="0.3">
      <c r="A9" s="9" t="s">
        <v>625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0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0</v>
      </c>
      <c r="AH9" s="15">
        <v>0</v>
      </c>
      <c r="AI9" s="15">
        <v>0</v>
      </c>
      <c r="AJ9" s="15">
        <v>1</v>
      </c>
      <c r="AK9" s="15">
        <v>0</v>
      </c>
      <c r="AL9" s="15">
        <v>0</v>
      </c>
      <c r="AM9" s="15">
        <v>0</v>
      </c>
      <c r="AN9" s="15">
        <v>1</v>
      </c>
      <c r="AO9" s="15">
        <v>1</v>
      </c>
      <c r="AP9" s="15">
        <v>0</v>
      </c>
      <c r="AQ9" s="15">
        <v>0</v>
      </c>
      <c r="AR9" s="15">
        <v>1</v>
      </c>
      <c r="AS9" s="15">
        <v>0</v>
      </c>
      <c r="AT9" s="15">
        <v>1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1</v>
      </c>
      <c r="BD9" s="15">
        <v>0</v>
      </c>
    </row>
    <row r="10" spans="1:56" x14ac:dyDescent="0.3">
      <c r="A10" s="10" t="s">
        <v>656</v>
      </c>
      <c r="B10" s="15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0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1</v>
      </c>
      <c r="Y10" s="15">
        <v>1</v>
      </c>
      <c r="Z10" s="15">
        <v>1</v>
      </c>
      <c r="AA10" s="15">
        <v>1</v>
      </c>
      <c r="AB10" s="15">
        <v>1</v>
      </c>
      <c r="AC10" s="15">
        <v>1</v>
      </c>
      <c r="AD10" s="15">
        <v>1</v>
      </c>
      <c r="AE10" s="15">
        <v>1</v>
      </c>
      <c r="AF10" s="15">
        <v>1</v>
      </c>
      <c r="AG10" s="15">
        <v>0</v>
      </c>
      <c r="AH10" s="15">
        <v>0</v>
      </c>
      <c r="AI10" s="15">
        <v>0</v>
      </c>
      <c r="AJ10" s="15">
        <v>1</v>
      </c>
      <c r="AK10" s="15">
        <v>0</v>
      </c>
      <c r="AL10" s="15">
        <v>0</v>
      </c>
      <c r="AM10" s="15">
        <v>0</v>
      </c>
      <c r="AN10" s="15">
        <v>1</v>
      </c>
      <c r="AO10" s="15">
        <v>1</v>
      </c>
      <c r="AP10" s="15">
        <v>0</v>
      </c>
      <c r="AQ10" s="15">
        <v>0</v>
      </c>
      <c r="AR10" s="15">
        <v>1</v>
      </c>
      <c r="AS10" s="15">
        <v>0</v>
      </c>
      <c r="AT10" s="15">
        <v>1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1</v>
      </c>
      <c r="BD10" s="15">
        <v>0</v>
      </c>
    </row>
    <row r="11" spans="1:56" x14ac:dyDescent="0.3">
      <c r="A11" s="17" t="s">
        <v>693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1</v>
      </c>
      <c r="AF11" s="15">
        <v>1</v>
      </c>
      <c r="AG11" s="15">
        <v>0</v>
      </c>
      <c r="AH11" s="15">
        <v>1</v>
      </c>
      <c r="AI11" s="15">
        <v>0</v>
      </c>
      <c r="AJ11" s="15">
        <v>1</v>
      </c>
      <c r="AK11" s="15">
        <v>0</v>
      </c>
      <c r="AL11" s="15">
        <v>0</v>
      </c>
      <c r="AM11" s="15">
        <v>0</v>
      </c>
      <c r="AN11" s="15">
        <v>1</v>
      </c>
      <c r="AO11" s="15">
        <v>0</v>
      </c>
      <c r="AP11" s="15">
        <v>0</v>
      </c>
      <c r="AQ11" s="15">
        <v>0</v>
      </c>
      <c r="AR11" s="15">
        <v>0</v>
      </c>
      <c r="AS11" s="15">
        <v>1</v>
      </c>
      <c r="AT11" s="15">
        <v>0</v>
      </c>
      <c r="AU11" s="15">
        <v>0</v>
      </c>
      <c r="AV11" s="15">
        <v>1</v>
      </c>
      <c r="AW11" s="15">
        <v>0</v>
      </c>
      <c r="AX11" s="15">
        <v>0</v>
      </c>
      <c r="AY11" s="15">
        <v>0</v>
      </c>
      <c r="AZ11" s="15">
        <v>1</v>
      </c>
      <c r="BA11" s="15">
        <v>0</v>
      </c>
      <c r="BB11" s="15">
        <v>0</v>
      </c>
      <c r="BC11" s="15">
        <v>1</v>
      </c>
      <c r="BD11" s="15">
        <v>0</v>
      </c>
    </row>
    <row r="12" spans="1:56" x14ac:dyDescent="0.3">
      <c r="A12" s="9" t="s">
        <v>75</v>
      </c>
      <c r="B12" s="15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0</v>
      </c>
      <c r="N12" s="15">
        <v>1</v>
      </c>
      <c r="O12" s="15">
        <v>1</v>
      </c>
      <c r="P12" s="15">
        <v>1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>
        <v>1</v>
      </c>
      <c r="AG12" s="15">
        <v>0</v>
      </c>
      <c r="AH12" s="15">
        <v>0</v>
      </c>
      <c r="AI12" s="15">
        <v>0</v>
      </c>
      <c r="AJ12" s="15">
        <v>1</v>
      </c>
      <c r="AK12" s="15">
        <v>0</v>
      </c>
      <c r="AL12" s="15">
        <v>0</v>
      </c>
      <c r="AM12" s="15">
        <v>0</v>
      </c>
      <c r="AN12" s="15">
        <v>1</v>
      </c>
      <c r="AO12" s="15">
        <v>1</v>
      </c>
      <c r="AP12" s="15">
        <v>0</v>
      </c>
      <c r="AQ12" s="15">
        <v>0</v>
      </c>
      <c r="AR12" s="15">
        <v>1</v>
      </c>
      <c r="AS12" s="15">
        <v>0</v>
      </c>
      <c r="AT12" s="15">
        <v>1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1</v>
      </c>
      <c r="BD12" s="15">
        <v>0</v>
      </c>
    </row>
    <row r="13" spans="1:56" x14ac:dyDescent="0.3">
      <c r="A13" s="9" t="s">
        <v>73</v>
      </c>
      <c r="B13" s="15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0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0</v>
      </c>
      <c r="AH13" s="15">
        <v>0</v>
      </c>
      <c r="AI13" s="15">
        <v>0</v>
      </c>
      <c r="AJ13" s="15">
        <v>1</v>
      </c>
      <c r="AK13" s="15">
        <v>0</v>
      </c>
      <c r="AL13" s="15">
        <v>0</v>
      </c>
      <c r="AM13" s="15">
        <v>0</v>
      </c>
      <c r="AN13" s="15">
        <v>1</v>
      </c>
      <c r="AO13" s="15">
        <v>1</v>
      </c>
      <c r="AP13" s="15">
        <v>0</v>
      </c>
      <c r="AQ13" s="15">
        <v>0</v>
      </c>
      <c r="AR13" s="15">
        <v>1</v>
      </c>
      <c r="AS13" s="15">
        <v>0</v>
      </c>
      <c r="AT13" s="15">
        <v>1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1</v>
      </c>
      <c r="BD13" s="15">
        <v>0</v>
      </c>
    </row>
    <row r="14" spans="1:56" x14ac:dyDescent="0.3">
      <c r="A14" s="9" t="s">
        <v>77</v>
      </c>
      <c r="B14" s="15">
        <v>1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0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>
        <v>1</v>
      </c>
      <c r="AG14" s="15">
        <v>0</v>
      </c>
      <c r="AH14" s="15">
        <v>0</v>
      </c>
      <c r="AI14" s="15">
        <v>0</v>
      </c>
      <c r="AJ14" s="15">
        <v>1</v>
      </c>
      <c r="AK14" s="15">
        <v>0</v>
      </c>
      <c r="AL14" s="15">
        <v>0</v>
      </c>
      <c r="AM14" s="15">
        <v>0</v>
      </c>
      <c r="AN14" s="15">
        <v>1</v>
      </c>
      <c r="AO14" s="15">
        <v>1</v>
      </c>
      <c r="AP14" s="15">
        <v>0</v>
      </c>
      <c r="AQ14" s="15">
        <v>0</v>
      </c>
      <c r="AR14" s="15">
        <v>1</v>
      </c>
      <c r="AS14" s="15">
        <v>0</v>
      </c>
      <c r="AT14" s="15">
        <v>1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1</v>
      </c>
      <c r="BD14" s="15">
        <v>0</v>
      </c>
    </row>
    <row r="15" spans="1:56" x14ac:dyDescent="0.3">
      <c r="A15" s="9" t="s">
        <v>158</v>
      </c>
      <c r="B15" s="15">
        <v>1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>
        <v>1</v>
      </c>
      <c r="AG15" s="15">
        <v>0</v>
      </c>
      <c r="AH15" s="15">
        <v>0</v>
      </c>
      <c r="AI15" s="15">
        <v>0</v>
      </c>
      <c r="AJ15" s="15">
        <v>1</v>
      </c>
      <c r="AK15" s="15">
        <v>1</v>
      </c>
      <c r="AL15" s="15">
        <v>0</v>
      </c>
      <c r="AM15" s="15">
        <v>0</v>
      </c>
      <c r="AN15" s="15">
        <v>1</v>
      </c>
      <c r="AO15" s="15">
        <v>1</v>
      </c>
      <c r="AP15" s="15">
        <v>0</v>
      </c>
      <c r="AQ15" s="15">
        <v>0</v>
      </c>
      <c r="AR15" s="15">
        <v>1</v>
      </c>
      <c r="AS15" s="15">
        <v>1</v>
      </c>
      <c r="AT15" s="15">
        <v>1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1</v>
      </c>
      <c r="BD15" s="15">
        <v>0</v>
      </c>
    </row>
    <row r="16" spans="1:56" x14ac:dyDescent="0.3">
      <c r="A16" s="9" t="s">
        <v>160</v>
      </c>
      <c r="B16" s="15">
        <v>1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0</v>
      </c>
      <c r="AA16" s="15">
        <v>1</v>
      </c>
      <c r="AB16" s="15">
        <v>1</v>
      </c>
      <c r="AC16" s="15">
        <v>1</v>
      </c>
      <c r="AD16" s="15">
        <v>1</v>
      </c>
      <c r="AE16" s="15">
        <v>0</v>
      </c>
      <c r="AF16" s="15">
        <v>1</v>
      </c>
      <c r="AG16" s="15">
        <v>0</v>
      </c>
      <c r="AH16" s="15">
        <v>0</v>
      </c>
      <c r="AI16" s="15">
        <v>0</v>
      </c>
      <c r="AJ16" s="15">
        <v>1</v>
      </c>
      <c r="AK16" s="15">
        <v>0</v>
      </c>
      <c r="AL16" s="15">
        <v>0</v>
      </c>
      <c r="AM16" s="15">
        <v>0</v>
      </c>
      <c r="AN16" s="15">
        <v>1</v>
      </c>
      <c r="AO16" s="15">
        <v>1</v>
      </c>
      <c r="AP16" s="15">
        <v>0</v>
      </c>
      <c r="AQ16" s="15">
        <v>0</v>
      </c>
      <c r="AR16" s="15">
        <v>1</v>
      </c>
      <c r="AS16" s="15">
        <v>0</v>
      </c>
      <c r="AT16" s="15">
        <v>1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1</v>
      </c>
      <c r="BD16" s="15">
        <v>0</v>
      </c>
    </row>
    <row r="17" spans="1:56" x14ac:dyDescent="0.3">
      <c r="A17" s="8" t="s">
        <v>655</v>
      </c>
      <c r="B17" s="15">
        <v>1</v>
      </c>
      <c r="C17" s="15">
        <v>1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0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>
        <v>0</v>
      </c>
      <c r="AH17" s="15">
        <v>0</v>
      </c>
      <c r="AI17" s="15">
        <v>0</v>
      </c>
      <c r="AJ17" s="15">
        <v>1</v>
      </c>
      <c r="AK17" s="15">
        <v>0</v>
      </c>
      <c r="AL17" s="15">
        <v>0</v>
      </c>
      <c r="AM17" s="15">
        <v>0</v>
      </c>
      <c r="AN17" s="15">
        <v>1</v>
      </c>
      <c r="AO17" s="15">
        <v>1</v>
      </c>
      <c r="AP17" s="15">
        <v>0</v>
      </c>
      <c r="AQ17" s="15">
        <v>0</v>
      </c>
      <c r="AR17" s="15">
        <v>1</v>
      </c>
      <c r="AS17" s="15">
        <v>0</v>
      </c>
      <c r="AT17" s="15">
        <v>1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1</v>
      </c>
      <c r="BB17" s="15">
        <v>0</v>
      </c>
      <c r="BC17" s="15">
        <v>1</v>
      </c>
      <c r="BD17" s="15">
        <v>0</v>
      </c>
    </row>
    <row r="18" spans="1:56" x14ac:dyDescent="0.3">
      <c r="A18" s="8" t="s">
        <v>193</v>
      </c>
      <c r="B18" s="15">
        <v>1</v>
      </c>
      <c r="C18" s="15">
        <v>0</v>
      </c>
      <c r="D18" s="15">
        <v>1</v>
      </c>
      <c r="E18" s="15">
        <v>1</v>
      </c>
      <c r="F18" s="15">
        <v>1</v>
      </c>
      <c r="G18" s="15">
        <v>1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0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0</v>
      </c>
      <c r="W18" s="15">
        <v>1</v>
      </c>
      <c r="X18" s="15">
        <v>0</v>
      </c>
      <c r="Y18" s="15">
        <v>0</v>
      </c>
      <c r="Z18" s="15">
        <v>1</v>
      </c>
      <c r="AA18" s="15">
        <v>1</v>
      </c>
      <c r="AB18" s="15">
        <v>0</v>
      </c>
      <c r="AC18" s="15">
        <v>0</v>
      </c>
      <c r="AD18" s="15">
        <v>1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1</v>
      </c>
      <c r="AM18" s="15">
        <v>0</v>
      </c>
      <c r="AN18" s="15">
        <v>1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1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</row>
    <row r="19" spans="1:56" x14ac:dyDescent="0.3">
      <c r="A19" s="9" t="s">
        <v>79</v>
      </c>
      <c r="B19" s="15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0</v>
      </c>
      <c r="N19" s="15">
        <v>1</v>
      </c>
      <c r="O19" s="15">
        <v>0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>
        <v>0</v>
      </c>
      <c r="AH19" s="15">
        <v>0</v>
      </c>
      <c r="AI19" s="15">
        <v>0</v>
      </c>
      <c r="AJ19" s="15">
        <v>1</v>
      </c>
      <c r="AK19" s="15">
        <v>0</v>
      </c>
      <c r="AL19" s="15">
        <v>0</v>
      </c>
      <c r="AM19" s="15">
        <v>0</v>
      </c>
      <c r="AN19" s="15">
        <v>1</v>
      </c>
      <c r="AO19" s="15">
        <v>1</v>
      </c>
      <c r="AP19" s="15">
        <v>0</v>
      </c>
      <c r="AQ19" s="15">
        <v>0</v>
      </c>
      <c r="AR19" s="15">
        <v>1</v>
      </c>
      <c r="AS19" s="15">
        <v>0</v>
      </c>
      <c r="AT19" s="15">
        <v>1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1</v>
      </c>
      <c r="BD19" s="15">
        <v>0</v>
      </c>
    </row>
    <row r="20" spans="1:56" ht="15.75" x14ac:dyDescent="0.3">
      <c r="A20" s="10" t="s">
        <v>688</v>
      </c>
      <c r="B20" s="15">
        <v>1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0</v>
      </c>
      <c r="K20" s="15">
        <v>1</v>
      </c>
      <c r="L20" s="15">
        <v>1</v>
      </c>
      <c r="M20" s="15">
        <v>1</v>
      </c>
      <c r="N20" s="15">
        <v>0</v>
      </c>
      <c r="O20" s="15">
        <v>1</v>
      </c>
      <c r="P20" s="15">
        <v>1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0</v>
      </c>
      <c r="AH20" s="15">
        <v>0</v>
      </c>
      <c r="AI20" s="15">
        <v>0</v>
      </c>
      <c r="AJ20" s="15">
        <v>1</v>
      </c>
      <c r="AK20" s="15">
        <v>0</v>
      </c>
      <c r="AL20" s="15">
        <v>0</v>
      </c>
      <c r="AM20" s="15">
        <v>0</v>
      </c>
      <c r="AN20" s="15">
        <v>1</v>
      </c>
      <c r="AO20" s="15">
        <v>1</v>
      </c>
      <c r="AP20" s="15">
        <v>0</v>
      </c>
      <c r="AQ20" s="15">
        <v>0</v>
      </c>
      <c r="AR20" s="15">
        <v>1</v>
      </c>
      <c r="AS20" s="15">
        <v>0</v>
      </c>
      <c r="AT20" s="15">
        <v>1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1</v>
      </c>
      <c r="BD20" s="15">
        <v>0</v>
      </c>
    </row>
    <row r="21" spans="1:56" ht="15.75" x14ac:dyDescent="0.3">
      <c r="A21" s="10" t="s">
        <v>689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0</v>
      </c>
      <c r="K21" s="15">
        <v>1</v>
      </c>
      <c r="L21" s="15">
        <v>1</v>
      </c>
      <c r="M21" s="15">
        <v>1</v>
      </c>
      <c r="N21" s="15">
        <v>0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0</v>
      </c>
      <c r="AH21" s="15">
        <v>0</v>
      </c>
      <c r="AI21" s="15">
        <v>0</v>
      </c>
      <c r="AJ21" s="15">
        <v>1</v>
      </c>
      <c r="AK21" s="15">
        <v>0</v>
      </c>
      <c r="AL21" s="15">
        <v>0</v>
      </c>
      <c r="AM21" s="15">
        <v>0</v>
      </c>
      <c r="AN21" s="15">
        <v>1</v>
      </c>
      <c r="AO21" s="15">
        <v>1</v>
      </c>
      <c r="AP21" s="15">
        <v>0</v>
      </c>
      <c r="AQ21" s="15">
        <v>0</v>
      </c>
      <c r="AR21" s="15">
        <v>1</v>
      </c>
      <c r="AS21" s="15">
        <v>0</v>
      </c>
      <c r="AT21" s="15">
        <v>1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1</v>
      </c>
      <c r="BD21" s="15">
        <v>0</v>
      </c>
    </row>
    <row r="22" spans="1:56" x14ac:dyDescent="0.3">
      <c r="A22" s="11" t="s">
        <v>683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1</v>
      </c>
      <c r="H22" s="15">
        <v>1</v>
      </c>
      <c r="I22" s="15">
        <v>0</v>
      </c>
      <c r="J22" s="15">
        <v>0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1</v>
      </c>
      <c r="W22" s="15">
        <v>0</v>
      </c>
      <c r="X22" s="15">
        <v>1</v>
      </c>
      <c r="Y22" s="15">
        <v>0</v>
      </c>
      <c r="Z22" s="15">
        <v>0</v>
      </c>
      <c r="AA22" s="15">
        <v>1</v>
      </c>
      <c r="AB22" s="15">
        <v>1</v>
      </c>
      <c r="AC22" s="15">
        <v>1</v>
      </c>
      <c r="AD22" s="15">
        <v>0</v>
      </c>
      <c r="AE22" s="15">
        <v>1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</row>
    <row r="23" spans="1:56" x14ac:dyDescent="0.3">
      <c r="A23" s="9" t="s">
        <v>690</v>
      </c>
      <c r="B23" s="15">
        <v>1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0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0</v>
      </c>
      <c r="T23" s="15">
        <v>0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0</v>
      </c>
      <c r="AH23" s="15">
        <v>0</v>
      </c>
      <c r="AI23" s="15">
        <v>0</v>
      </c>
      <c r="AJ23" s="15">
        <v>1</v>
      </c>
      <c r="AK23" s="15">
        <v>0</v>
      </c>
      <c r="AL23" s="15">
        <v>0</v>
      </c>
      <c r="AM23" s="15">
        <v>0</v>
      </c>
      <c r="AN23" s="15">
        <v>1</v>
      </c>
      <c r="AO23" s="15">
        <v>0</v>
      </c>
      <c r="AP23" s="15">
        <v>0</v>
      </c>
      <c r="AQ23" s="15">
        <v>0</v>
      </c>
      <c r="AR23" s="15">
        <v>1</v>
      </c>
      <c r="AS23" s="15">
        <v>0</v>
      </c>
      <c r="AT23" s="15">
        <v>1</v>
      </c>
      <c r="AU23" s="15">
        <v>0</v>
      </c>
      <c r="AV23" s="15">
        <v>0</v>
      </c>
      <c r="AW23" s="15">
        <v>1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1</v>
      </c>
      <c r="BD23" s="15">
        <v>0</v>
      </c>
    </row>
    <row r="24" spans="1:56" x14ac:dyDescent="0.3">
      <c r="A24" s="9" t="s">
        <v>22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  <c r="K24" s="15">
        <v>0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>
        <v>1</v>
      </c>
      <c r="S24" s="15">
        <v>0</v>
      </c>
      <c r="T24" s="15">
        <v>0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0</v>
      </c>
      <c r="AH24" s="15">
        <v>0</v>
      </c>
      <c r="AI24" s="15">
        <v>0</v>
      </c>
      <c r="AJ24" s="15">
        <v>1</v>
      </c>
      <c r="AK24" s="15">
        <v>0</v>
      </c>
      <c r="AL24" s="15">
        <v>0</v>
      </c>
      <c r="AM24" s="15">
        <v>0</v>
      </c>
      <c r="AN24" s="15">
        <v>1</v>
      </c>
      <c r="AO24" s="15">
        <v>0</v>
      </c>
      <c r="AP24" s="15">
        <v>0</v>
      </c>
      <c r="AQ24" s="15">
        <v>0</v>
      </c>
      <c r="AR24" s="15">
        <v>1</v>
      </c>
      <c r="AS24" s="15">
        <v>0</v>
      </c>
      <c r="AT24" s="15">
        <v>1</v>
      </c>
      <c r="AU24" s="15">
        <v>0</v>
      </c>
      <c r="AV24" s="15">
        <v>0</v>
      </c>
      <c r="AW24" s="15">
        <v>1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1</v>
      </c>
      <c r="BD24" s="15">
        <v>0</v>
      </c>
    </row>
    <row r="25" spans="1:56" x14ac:dyDescent="0.3">
      <c r="A25" s="17" t="s">
        <v>106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1</v>
      </c>
      <c r="I25" s="15">
        <v>0</v>
      </c>
      <c r="J25" s="15">
        <v>0</v>
      </c>
      <c r="K25" s="15">
        <v>1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1</v>
      </c>
      <c r="AI25" s="15">
        <v>0</v>
      </c>
      <c r="AJ25" s="15">
        <v>0</v>
      </c>
      <c r="AK25" s="15">
        <v>1</v>
      </c>
      <c r="AL25" s="15">
        <v>1</v>
      </c>
      <c r="AM25" s="15">
        <v>1</v>
      </c>
      <c r="AN25" s="15">
        <v>0</v>
      </c>
      <c r="AO25" s="15">
        <v>1</v>
      </c>
      <c r="AP25" s="15">
        <v>1</v>
      </c>
      <c r="AQ25" s="15">
        <v>1</v>
      </c>
      <c r="AR25" s="15">
        <v>0</v>
      </c>
      <c r="AS25" s="15">
        <v>1</v>
      </c>
      <c r="AT25" s="15">
        <v>0</v>
      </c>
      <c r="AU25" s="15">
        <v>1</v>
      </c>
      <c r="AV25" s="15">
        <v>1</v>
      </c>
      <c r="AW25" s="15">
        <v>1</v>
      </c>
      <c r="AX25" s="15">
        <v>1</v>
      </c>
      <c r="AY25" s="15">
        <v>1</v>
      </c>
      <c r="AZ25" s="15">
        <v>1</v>
      </c>
      <c r="BA25" s="15">
        <v>0</v>
      </c>
      <c r="BB25" s="15">
        <v>1</v>
      </c>
      <c r="BC25" s="15">
        <v>0</v>
      </c>
      <c r="BD25" s="15">
        <v>1</v>
      </c>
    </row>
    <row r="26" spans="1:56" x14ac:dyDescent="0.3">
      <c r="A26" s="17" t="s">
        <v>57</v>
      </c>
      <c r="B26" s="15">
        <v>0</v>
      </c>
      <c r="C26" s="15">
        <v>0</v>
      </c>
      <c r="D26" s="15">
        <v>0</v>
      </c>
      <c r="E26" s="15">
        <v>0</v>
      </c>
      <c r="F26" s="15">
        <v>1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</v>
      </c>
      <c r="M26" s="15">
        <v>0</v>
      </c>
      <c r="N26" s="15">
        <v>1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1</v>
      </c>
      <c r="W26" s="15">
        <v>0</v>
      </c>
      <c r="X26" s="15">
        <v>0</v>
      </c>
      <c r="Y26" s="15">
        <v>0</v>
      </c>
      <c r="Z26" s="15">
        <v>1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1</v>
      </c>
      <c r="AH26" s="15">
        <v>1</v>
      </c>
      <c r="AI26" s="15">
        <v>1</v>
      </c>
      <c r="AJ26" s="15">
        <v>0</v>
      </c>
      <c r="AK26" s="15">
        <v>0</v>
      </c>
      <c r="AL26" s="15">
        <v>1</v>
      </c>
      <c r="AM26" s="15">
        <v>1</v>
      </c>
      <c r="AN26" s="15">
        <v>1</v>
      </c>
      <c r="AO26" s="15">
        <v>0</v>
      </c>
      <c r="AP26" s="15">
        <v>1</v>
      </c>
      <c r="AQ26" s="15">
        <v>1</v>
      </c>
      <c r="AR26" s="15">
        <v>1</v>
      </c>
      <c r="AS26" s="15">
        <v>0</v>
      </c>
      <c r="AT26" s="15">
        <v>1</v>
      </c>
      <c r="AU26" s="15">
        <v>1</v>
      </c>
      <c r="AV26" s="15">
        <v>1</v>
      </c>
      <c r="AW26" s="15">
        <v>1</v>
      </c>
      <c r="AX26" s="15">
        <v>1</v>
      </c>
      <c r="AY26" s="15">
        <v>1</v>
      </c>
      <c r="AZ26" s="15">
        <v>1</v>
      </c>
      <c r="BA26" s="15">
        <v>1</v>
      </c>
      <c r="BB26" s="15">
        <v>1</v>
      </c>
      <c r="BC26" s="15">
        <v>0</v>
      </c>
      <c r="BD26" s="15">
        <v>1</v>
      </c>
    </row>
    <row r="27" spans="1:56" x14ac:dyDescent="0.3">
      <c r="A27" s="17" t="s">
        <v>108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1</v>
      </c>
      <c r="AH27" s="15">
        <v>1</v>
      </c>
      <c r="AI27" s="15">
        <v>1</v>
      </c>
      <c r="AJ27" s="15">
        <v>0</v>
      </c>
      <c r="AK27" s="15">
        <v>0</v>
      </c>
      <c r="AL27" s="15">
        <v>1</v>
      </c>
      <c r="AM27" s="15">
        <v>1</v>
      </c>
      <c r="AN27" s="15">
        <v>0</v>
      </c>
      <c r="AO27" s="15">
        <v>0</v>
      </c>
      <c r="AP27" s="15">
        <v>1</v>
      </c>
      <c r="AQ27" s="15">
        <v>1</v>
      </c>
      <c r="AR27" s="15">
        <v>0</v>
      </c>
      <c r="AS27" s="15">
        <v>0</v>
      </c>
      <c r="AT27" s="15">
        <v>0</v>
      </c>
      <c r="AU27" s="15">
        <v>1</v>
      </c>
      <c r="AV27" s="15">
        <v>1</v>
      </c>
      <c r="AW27" s="15">
        <v>1</v>
      </c>
      <c r="AX27" s="15">
        <v>1</v>
      </c>
      <c r="AY27" s="15">
        <v>1</v>
      </c>
      <c r="AZ27" s="15">
        <v>1</v>
      </c>
      <c r="BA27" s="15">
        <v>0</v>
      </c>
      <c r="BB27" s="15">
        <v>1</v>
      </c>
      <c r="BC27" s="15">
        <v>0</v>
      </c>
      <c r="BD27" s="15">
        <v>1</v>
      </c>
    </row>
    <row r="28" spans="1:56" x14ac:dyDescent="0.3">
      <c r="A28" s="11" t="s">
        <v>691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</v>
      </c>
      <c r="Y28" s="15">
        <v>1</v>
      </c>
      <c r="Z28" s="15">
        <v>0</v>
      </c>
      <c r="AA28" s="15">
        <v>0</v>
      </c>
      <c r="AB28" s="15">
        <v>1</v>
      </c>
      <c r="AC28" s="15">
        <v>1</v>
      </c>
      <c r="AD28" s="15">
        <v>1</v>
      </c>
      <c r="AE28" s="15">
        <v>1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</row>
    <row r="29" spans="1:56" x14ac:dyDescent="0.3">
      <c r="A29" s="9" t="s">
        <v>692</v>
      </c>
      <c r="B29" s="15">
        <v>1</v>
      </c>
      <c r="C29" s="15">
        <v>1</v>
      </c>
      <c r="D29" s="15">
        <v>1</v>
      </c>
      <c r="E29" s="15">
        <v>1</v>
      </c>
      <c r="F29" s="15">
        <v>1</v>
      </c>
      <c r="G29" s="15">
        <v>0</v>
      </c>
      <c r="H29" s="15">
        <v>1</v>
      </c>
      <c r="I29" s="15">
        <v>1</v>
      </c>
      <c r="J29" s="15">
        <v>0</v>
      </c>
      <c r="K29" s="15">
        <v>1</v>
      </c>
      <c r="L29" s="15">
        <v>1</v>
      </c>
      <c r="M29" s="15">
        <v>0</v>
      </c>
      <c r="N29" s="15">
        <v>1</v>
      </c>
      <c r="O29" s="15">
        <v>1</v>
      </c>
      <c r="P29" s="15">
        <v>0</v>
      </c>
      <c r="Q29" s="15">
        <v>1</v>
      </c>
      <c r="R29" s="15">
        <v>1</v>
      </c>
      <c r="S29" s="15">
        <v>1</v>
      </c>
      <c r="T29" s="15">
        <v>0</v>
      </c>
      <c r="U29" s="15">
        <v>1</v>
      </c>
      <c r="V29" s="15">
        <v>1</v>
      </c>
      <c r="W29" s="15">
        <v>1</v>
      </c>
      <c r="X29" s="15">
        <v>0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0</v>
      </c>
      <c r="AE29" s="15">
        <v>1</v>
      </c>
      <c r="AF29" s="15">
        <v>0</v>
      </c>
      <c r="AG29" s="15">
        <v>0</v>
      </c>
      <c r="AH29" s="15">
        <v>0</v>
      </c>
      <c r="AI29" s="15">
        <v>0</v>
      </c>
      <c r="AJ29" s="15">
        <v>1</v>
      </c>
      <c r="AK29" s="15">
        <v>1</v>
      </c>
      <c r="AL29" s="15">
        <v>0</v>
      </c>
      <c r="AM29" s="15">
        <v>0</v>
      </c>
      <c r="AN29" s="15">
        <v>1</v>
      </c>
      <c r="AO29" s="15">
        <v>0</v>
      </c>
      <c r="AP29" s="15">
        <v>0</v>
      </c>
      <c r="AQ29" s="15">
        <v>0</v>
      </c>
      <c r="AR29" s="15">
        <v>1</v>
      </c>
      <c r="AS29" s="15">
        <v>0</v>
      </c>
      <c r="AT29" s="15">
        <v>1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</row>
    <row r="30" spans="1:56" x14ac:dyDescent="0.3">
      <c r="A30" s="12" t="s">
        <v>59</v>
      </c>
      <c r="B30" s="15">
        <v>0</v>
      </c>
      <c r="C30" s="15">
        <v>1</v>
      </c>
      <c r="D30" s="15">
        <v>0</v>
      </c>
      <c r="E30" s="15">
        <v>1</v>
      </c>
      <c r="F30" s="15">
        <v>1</v>
      </c>
      <c r="G30" s="15">
        <v>0</v>
      </c>
      <c r="H30" s="15">
        <v>1</v>
      </c>
      <c r="I30" s="15">
        <v>1</v>
      </c>
      <c r="J30" s="15">
        <v>0</v>
      </c>
      <c r="K30" s="15">
        <v>0</v>
      </c>
      <c r="L30" s="15">
        <v>0</v>
      </c>
      <c r="M30" s="15">
        <v>1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0</v>
      </c>
      <c r="Z30" s="15">
        <v>1</v>
      </c>
      <c r="AA30" s="15">
        <v>1</v>
      </c>
      <c r="AB30" s="15">
        <v>1</v>
      </c>
      <c r="AC30" s="15">
        <v>1</v>
      </c>
      <c r="AD30" s="15">
        <v>0</v>
      </c>
      <c r="AE30" s="15">
        <v>1</v>
      </c>
      <c r="AF30" s="15">
        <v>0</v>
      </c>
      <c r="AG30" s="15">
        <v>1</v>
      </c>
      <c r="AH30" s="15">
        <v>0</v>
      </c>
      <c r="AI30" s="15">
        <v>0</v>
      </c>
      <c r="AJ30" s="15">
        <v>0</v>
      </c>
      <c r="AK30" s="15">
        <v>1</v>
      </c>
      <c r="AL30" s="15">
        <v>0</v>
      </c>
      <c r="AM30" s="15">
        <v>0</v>
      </c>
      <c r="AN30" s="15">
        <v>0</v>
      </c>
      <c r="AO30" s="15">
        <v>1</v>
      </c>
      <c r="AP30" s="15">
        <v>0</v>
      </c>
      <c r="AQ30" s="15">
        <v>0</v>
      </c>
      <c r="AR30" s="15">
        <v>0</v>
      </c>
      <c r="AS30" s="15">
        <v>1</v>
      </c>
      <c r="AT30" s="15">
        <v>0</v>
      </c>
      <c r="AU30" s="15">
        <v>1</v>
      </c>
      <c r="AV30" s="15">
        <v>1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1</v>
      </c>
    </row>
    <row r="31" spans="1:56" x14ac:dyDescent="0.3">
      <c r="A31" s="12" t="s">
        <v>227</v>
      </c>
      <c r="B31" s="15">
        <v>1</v>
      </c>
      <c r="C31" s="15">
        <v>1</v>
      </c>
      <c r="D31" s="15">
        <v>1</v>
      </c>
      <c r="E31" s="15">
        <v>0</v>
      </c>
      <c r="F31" s="15">
        <v>1</v>
      </c>
      <c r="G31" s="15">
        <v>1</v>
      </c>
      <c r="H31" s="15">
        <v>1</v>
      </c>
      <c r="I31" s="15">
        <v>1</v>
      </c>
      <c r="J31" s="15">
        <v>0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0</v>
      </c>
      <c r="Q31" s="15">
        <v>1</v>
      </c>
      <c r="R31" s="15">
        <v>1</v>
      </c>
      <c r="S31" s="15">
        <v>1</v>
      </c>
      <c r="T31" s="15">
        <v>0</v>
      </c>
      <c r="U31" s="15">
        <v>1</v>
      </c>
      <c r="V31" s="15">
        <v>1</v>
      </c>
      <c r="W31" s="15">
        <v>0</v>
      </c>
      <c r="X31" s="15">
        <v>1</v>
      </c>
      <c r="Y31" s="15">
        <v>1</v>
      </c>
      <c r="Z31" s="15">
        <v>0</v>
      </c>
      <c r="AA31" s="15">
        <v>1</v>
      </c>
      <c r="AB31" s="15">
        <v>1</v>
      </c>
      <c r="AC31" s="15">
        <v>0</v>
      </c>
      <c r="AD31" s="15">
        <v>1</v>
      </c>
      <c r="AE31" s="15">
        <v>1</v>
      </c>
      <c r="AF31" s="15">
        <v>1</v>
      </c>
      <c r="AG31" s="15">
        <v>0</v>
      </c>
      <c r="AH31" s="15">
        <v>0</v>
      </c>
      <c r="AI31" s="15">
        <v>0</v>
      </c>
      <c r="AJ31" s="15">
        <v>1</v>
      </c>
      <c r="AK31" s="15">
        <v>0</v>
      </c>
      <c r="AL31" s="15">
        <v>0</v>
      </c>
      <c r="AM31" s="15">
        <v>0</v>
      </c>
      <c r="AN31" s="15">
        <v>1</v>
      </c>
      <c r="AO31" s="15">
        <v>1</v>
      </c>
      <c r="AP31" s="15">
        <v>0</v>
      </c>
      <c r="AQ31" s="15">
        <v>0</v>
      </c>
      <c r="AR31" s="15">
        <v>0</v>
      </c>
      <c r="AS31" s="15">
        <v>0</v>
      </c>
      <c r="AT31" s="15">
        <v>1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</row>
  </sheetData>
  <phoneticPr fontId="2" type="noConversion"/>
  <conditionalFormatting sqref="B1:BD31">
    <cfRule type="colorScale" priority="45">
      <colorScale>
        <cfvo type="min"/>
        <cfvo type="max"/>
        <color theme="0"/>
        <color theme="5" tint="-0.24997711111789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63D5-5199-49B2-9B74-DB56231F3567}">
  <dimension ref="A1:Z56"/>
  <sheetViews>
    <sheetView zoomScale="55" zoomScaleNormal="55" workbookViewId="0">
      <selection activeCell="L42" sqref="L42"/>
    </sheetView>
  </sheetViews>
  <sheetFormatPr defaultRowHeight="13.5" x14ac:dyDescent="0.3"/>
  <sheetData>
    <row r="1" spans="1:26" x14ac:dyDescent="0.3">
      <c r="A1" s="2" t="s">
        <v>231</v>
      </c>
      <c r="B1" s="2" t="s">
        <v>230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463</v>
      </c>
      <c r="L1" s="2" t="s">
        <v>295</v>
      </c>
      <c r="M1" s="2" t="s">
        <v>296</v>
      </c>
      <c r="N1" s="2" t="s">
        <v>297</v>
      </c>
      <c r="O1" s="2" t="s">
        <v>298</v>
      </c>
      <c r="P1" s="2" t="s">
        <v>299</v>
      </c>
      <c r="Q1" s="2" t="s">
        <v>300</v>
      </c>
      <c r="R1" s="2" t="s">
        <v>301</v>
      </c>
      <c r="S1" s="2" t="s">
        <v>302</v>
      </c>
      <c r="T1" s="2" t="s">
        <v>303</v>
      </c>
      <c r="U1" s="2" t="s">
        <v>304</v>
      </c>
      <c r="V1" s="2" t="s">
        <v>305</v>
      </c>
      <c r="W1" s="2" t="s">
        <v>306</v>
      </c>
      <c r="X1" s="2" t="s">
        <v>307</v>
      </c>
      <c r="Y1" s="2" t="s">
        <v>308</v>
      </c>
      <c r="Z1" s="2" t="s">
        <v>309</v>
      </c>
    </row>
    <row r="2" spans="1:26" x14ac:dyDescent="0.3">
      <c r="A2" s="2" t="s">
        <v>273</v>
      </c>
      <c r="B2" s="2">
        <v>1</v>
      </c>
      <c r="C2" s="2">
        <v>484</v>
      </c>
      <c r="D2" s="2" t="s">
        <v>310</v>
      </c>
      <c r="E2" s="2">
        <v>56</v>
      </c>
      <c r="F2" s="2">
        <v>5.8073549220576099</v>
      </c>
      <c r="G2" s="2">
        <v>0.57202084933193098</v>
      </c>
      <c r="H2" s="2">
        <v>-1.7481880270062</v>
      </c>
      <c r="I2" s="2">
        <v>56.190476190476197</v>
      </c>
      <c r="J2" s="2">
        <v>60.952380952380999</v>
      </c>
      <c r="K2" s="2">
        <v>61.428571428571402</v>
      </c>
      <c r="L2" s="2">
        <v>62.380952380952401</v>
      </c>
      <c r="M2" s="2">
        <v>63.3333333333333</v>
      </c>
      <c r="N2" s="2">
        <v>63.3333333333333</v>
      </c>
      <c r="O2" s="2">
        <v>63.3333333333333</v>
      </c>
      <c r="P2" s="2">
        <v>63.3333333333333</v>
      </c>
      <c r="Q2" s="2">
        <v>63.3333333333333</v>
      </c>
      <c r="R2" s="2" t="s">
        <v>311</v>
      </c>
      <c r="S2" s="2" t="s">
        <v>312</v>
      </c>
      <c r="T2" s="2" t="s">
        <v>313</v>
      </c>
      <c r="U2" s="2" t="s">
        <v>314</v>
      </c>
      <c r="V2" s="2" t="s">
        <v>315</v>
      </c>
      <c r="W2" s="2">
        <v>21</v>
      </c>
      <c r="X2" s="2" t="s">
        <v>316</v>
      </c>
      <c r="Y2" s="2" t="s">
        <v>317</v>
      </c>
      <c r="Z2" s="2" t="s">
        <v>312</v>
      </c>
    </row>
    <row r="3" spans="1:26" x14ac:dyDescent="0.3">
      <c r="A3" s="2" t="s">
        <v>257</v>
      </c>
      <c r="B3" s="2">
        <v>1</v>
      </c>
      <c r="C3" s="2">
        <v>497</v>
      </c>
      <c r="D3" s="2" t="s">
        <v>322</v>
      </c>
      <c r="E3" s="2">
        <v>56.6666666666667</v>
      </c>
      <c r="F3" s="2">
        <v>5.8244284354165501</v>
      </c>
      <c r="G3" s="2">
        <v>0.57034404864308197</v>
      </c>
      <c r="H3" s="2">
        <v>-1.75332766665861</v>
      </c>
      <c r="I3" s="2">
        <v>34.761904761904802</v>
      </c>
      <c r="J3" s="2">
        <v>45.238095238095198</v>
      </c>
      <c r="K3" s="2">
        <v>48.571428571428598</v>
      </c>
      <c r="L3" s="2">
        <v>49.047619047619101</v>
      </c>
      <c r="M3" s="2">
        <v>52.380952380952401</v>
      </c>
      <c r="N3" s="2">
        <v>53.3333333333333</v>
      </c>
      <c r="O3" s="2">
        <v>53.3333333333333</v>
      </c>
      <c r="P3" s="2">
        <v>53.3333333333333</v>
      </c>
      <c r="Q3" s="2">
        <v>55.714285714285701</v>
      </c>
      <c r="R3" s="2" t="s">
        <v>311</v>
      </c>
      <c r="S3" s="2" t="s">
        <v>312</v>
      </c>
      <c r="T3" s="2" t="s">
        <v>323</v>
      </c>
      <c r="U3" s="2" t="s">
        <v>324</v>
      </c>
      <c r="V3" s="2" t="s">
        <v>325</v>
      </c>
      <c r="W3" s="2">
        <v>23</v>
      </c>
      <c r="X3" s="2" t="s">
        <v>316</v>
      </c>
      <c r="Y3" s="2" t="s">
        <v>317</v>
      </c>
      <c r="Z3" s="2" t="s">
        <v>312</v>
      </c>
    </row>
    <row r="4" spans="1:26" x14ac:dyDescent="0.3">
      <c r="A4" s="2" t="s">
        <v>280</v>
      </c>
      <c r="B4" s="2">
        <v>1</v>
      </c>
      <c r="C4" s="2">
        <v>534</v>
      </c>
      <c r="D4" s="2" t="s">
        <v>326</v>
      </c>
      <c r="E4" s="2">
        <v>168</v>
      </c>
      <c r="F4" s="2">
        <v>7.3923174227787598</v>
      </c>
      <c r="G4" s="2">
        <v>0.44937573766125599</v>
      </c>
      <c r="H4" s="2">
        <v>-2.2253092817258602</v>
      </c>
      <c r="I4" s="2">
        <v>56.190476190476197</v>
      </c>
      <c r="J4" s="2">
        <v>64.285714285714306</v>
      </c>
      <c r="K4" s="2">
        <v>64.285714285714306</v>
      </c>
      <c r="L4" s="2">
        <v>64.285714285714306</v>
      </c>
      <c r="M4" s="2">
        <v>64.285714285714306</v>
      </c>
      <c r="N4" s="2">
        <v>64.761904761904802</v>
      </c>
      <c r="O4" s="2">
        <v>64.761904761904802</v>
      </c>
      <c r="P4" s="2">
        <v>64.761904761904802</v>
      </c>
      <c r="Q4" s="2">
        <v>68.095238095238102</v>
      </c>
      <c r="R4" s="2" t="s">
        <v>311</v>
      </c>
      <c r="S4" s="2" t="s">
        <v>312</v>
      </c>
      <c r="T4" s="2" t="s">
        <v>323</v>
      </c>
      <c r="U4" s="2" t="s">
        <v>324</v>
      </c>
      <c r="V4" s="2" t="s">
        <v>325</v>
      </c>
      <c r="W4" s="2">
        <v>24</v>
      </c>
      <c r="X4" s="2" t="s">
        <v>316</v>
      </c>
      <c r="Y4" s="2" t="s">
        <v>317</v>
      </c>
      <c r="Z4" s="2" t="s">
        <v>312</v>
      </c>
    </row>
    <row r="5" spans="1:26" x14ac:dyDescent="0.3">
      <c r="A5" s="2" t="s">
        <v>267</v>
      </c>
      <c r="B5" s="2">
        <v>1</v>
      </c>
      <c r="C5" s="2">
        <v>673</v>
      </c>
      <c r="D5" s="2" t="s">
        <v>342</v>
      </c>
      <c r="E5" s="2">
        <v>53.6666666666667</v>
      </c>
      <c r="F5" s="2">
        <v>5.7459543773934598</v>
      </c>
      <c r="G5" s="2">
        <v>0.57813339207094305</v>
      </c>
      <c r="H5" s="2">
        <v>-1.72970462131219</v>
      </c>
      <c r="I5" s="2">
        <v>47.142857142857103</v>
      </c>
      <c r="J5" s="2">
        <v>58.095238095238102</v>
      </c>
      <c r="K5" s="2">
        <v>59.523809523809497</v>
      </c>
      <c r="L5" s="2">
        <v>61.428571428571402</v>
      </c>
      <c r="M5" s="2">
        <v>62.857142857142897</v>
      </c>
      <c r="N5" s="2">
        <v>62.857142857142897</v>
      </c>
      <c r="O5" s="2">
        <v>62.857142857142897</v>
      </c>
      <c r="P5" s="2">
        <v>62.857142857142897</v>
      </c>
      <c r="Q5" s="2">
        <v>71.904761904761898</v>
      </c>
      <c r="R5" s="2" t="s">
        <v>311</v>
      </c>
      <c r="S5" s="2" t="s">
        <v>343</v>
      </c>
      <c r="T5" s="2" t="s">
        <v>344</v>
      </c>
      <c r="U5" s="2" t="s">
        <v>345</v>
      </c>
      <c r="V5" s="2" t="s">
        <v>346</v>
      </c>
      <c r="W5" s="2">
        <v>31</v>
      </c>
      <c r="X5" s="2" t="s">
        <v>316</v>
      </c>
      <c r="Y5" s="2" t="s">
        <v>347</v>
      </c>
      <c r="Z5" s="2" t="s">
        <v>343</v>
      </c>
    </row>
    <row r="6" spans="1:26" x14ac:dyDescent="0.3">
      <c r="A6" s="2" t="s">
        <v>285</v>
      </c>
      <c r="B6" s="2">
        <v>1</v>
      </c>
      <c r="C6" s="2">
        <v>682</v>
      </c>
      <c r="D6" s="2" t="s">
        <v>348</v>
      </c>
      <c r="E6" s="2">
        <v>53.6666666666667</v>
      </c>
      <c r="F6" s="2">
        <v>5.7459543773934598</v>
      </c>
      <c r="G6" s="2">
        <v>0.57813339207094305</v>
      </c>
      <c r="H6" s="2">
        <v>-1.72970462131219</v>
      </c>
      <c r="I6" s="2">
        <v>59.047619047619101</v>
      </c>
      <c r="J6" s="2">
        <v>66.190476190476204</v>
      </c>
      <c r="K6" s="2">
        <v>68.095238095238102</v>
      </c>
      <c r="L6" s="2">
        <v>68.095238095238102</v>
      </c>
      <c r="M6" s="2">
        <v>68.571428571428598</v>
      </c>
      <c r="N6" s="2">
        <v>68.571428571428598</v>
      </c>
      <c r="O6" s="2">
        <v>68.571428571428598</v>
      </c>
      <c r="P6" s="2">
        <v>68.571428571428598</v>
      </c>
      <c r="Q6" s="2">
        <v>81.428571428571402</v>
      </c>
      <c r="R6" s="2" t="s">
        <v>311</v>
      </c>
      <c r="S6" s="2" t="s">
        <v>343</v>
      </c>
      <c r="T6" s="2" t="s">
        <v>344</v>
      </c>
      <c r="U6" s="2" t="s">
        <v>345</v>
      </c>
      <c r="V6" s="2" t="s">
        <v>349</v>
      </c>
      <c r="W6" s="2">
        <v>32</v>
      </c>
      <c r="X6" s="2" t="s">
        <v>316</v>
      </c>
      <c r="Y6" s="2" t="s">
        <v>347</v>
      </c>
      <c r="Z6" s="2" t="s">
        <v>343</v>
      </c>
    </row>
    <row r="7" spans="1:26" x14ac:dyDescent="0.3">
      <c r="A7" s="2" t="s">
        <v>271</v>
      </c>
      <c r="B7" s="2">
        <v>1</v>
      </c>
      <c r="C7" s="2">
        <v>718</v>
      </c>
      <c r="D7" s="2" t="s">
        <v>350</v>
      </c>
      <c r="E7" s="2">
        <v>168</v>
      </c>
      <c r="F7" s="2">
        <v>7.3923174227787598</v>
      </c>
      <c r="G7" s="2">
        <v>0.44937573766125599</v>
      </c>
      <c r="H7" s="2">
        <v>-2.2253092817258602</v>
      </c>
      <c r="I7" s="2">
        <v>21.904761904761902</v>
      </c>
      <c r="J7" s="2">
        <v>51.428571428571402</v>
      </c>
      <c r="K7" s="2">
        <v>60.952380952380899</v>
      </c>
      <c r="L7" s="2">
        <v>65.714285714285694</v>
      </c>
      <c r="M7" s="2">
        <v>66.190476190476204</v>
      </c>
      <c r="N7" s="2">
        <v>67.142857142857096</v>
      </c>
      <c r="O7" s="2">
        <v>67.619047619047606</v>
      </c>
      <c r="P7" s="2">
        <v>67.619047619047606</v>
      </c>
      <c r="Q7" s="2">
        <v>79.047619047619094</v>
      </c>
      <c r="R7" s="2" t="s">
        <v>311</v>
      </c>
      <c r="S7" s="2" t="s">
        <v>312</v>
      </c>
      <c r="T7" s="2" t="s">
        <v>319</v>
      </c>
      <c r="U7" s="2" t="s">
        <v>351</v>
      </c>
      <c r="V7" s="2" t="s">
        <v>352</v>
      </c>
      <c r="W7" s="2">
        <v>33</v>
      </c>
      <c r="X7" s="2" t="s">
        <v>316</v>
      </c>
      <c r="Y7" s="2" t="s">
        <v>317</v>
      </c>
      <c r="Z7" s="2" t="s">
        <v>312</v>
      </c>
    </row>
    <row r="8" spans="1:26" x14ac:dyDescent="0.3">
      <c r="A8" s="2" t="s">
        <v>262</v>
      </c>
      <c r="B8" s="2">
        <v>1</v>
      </c>
      <c r="C8" s="2">
        <v>779</v>
      </c>
      <c r="D8" s="2" t="s">
        <v>353</v>
      </c>
      <c r="E8" s="2">
        <v>53.4444444444444</v>
      </c>
      <c r="F8" s="2">
        <v>5.7399680823277297</v>
      </c>
      <c r="G8" s="2">
        <v>0.57873633568014904</v>
      </c>
      <c r="H8" s="2">
        <v>-1.7279025669345101</v>
      </c>
      <c r="I8" s="2">
        <v>51.428571428571402</v>
      </c>
      <c r="J8" s="2">
        <v>57.142857142857203</v>
      </c>
      <c r="K8" s="2">
        <v>57.619047619047599</v>
      </c>
      <c r="L8" s="2">
        <v>57.619047619047599</v>
      </c>
      <c r="M8" s="2">
        <v>57.619047619047599</v>
      </c>
      <c r="N8" s="2">
        <v>58.571428571428598</v>
      </c>
      <c r="O8" s="2">
        <v>59.047619047619101</v>
      </c>
      <c r="P8" s="2">
        <v>59.047619047619101</v>
      </c>
      <c r="Q8" s="2">
        <v>73.809523809523796</v>
      </c>
      <c r="R8" s="2" t="s">
        <v>311</v>
      </c>
      <c r="S8" s="2" t="s">
        <v>312</v>
      </c>
      <c r="T8" s="2" t="s">
        <v>319</v>
      </c>
      <c r="U8" s="2" t="s">
        <v>354</v>
      </c>
      <c r="V8" s="2" t="s">
        <v>355</v>
      </c>
      <c r="W8" s="2">
        <v>35</v>
      </c>
      <c r="X8" s="2" t="s">
        <v>316</v>
      </c>
      <c r="Y8" s="2" t="s">
        <v>317</v>
      </c>
      <c r="Z8" s="2" t="s">
        <v>312</v>
      </c>
    </row>
    <row r="9" spans="1:26" x14ac:dyDescent="0.3">
      <c r="A9" s="2" t="s">
        <v>282</v>
      </c>
      <c r="B9" s="2">
        <v>1</v>
      </c>
      <c r="C9" s="2">
        <v>847</v>
      </c>
      <c r="D9" s="2" t="s">
        <v>356</v>
      </c>
      <c r="E9" s="2">
        <v>52.6666666666667</v>
      </c>
      <c r="F9" s="2">
        <v>5.7188182474559497</v>
      </c>
      <c r="G9" s="2">
        <v>0.58087666912043301</v>
      </c>
      <c r="H9" s="2">
        <v>-1.72153583223476</v>
      </c>
      <c r="I9" s="2">
        <v>54.285714285714299</v>
      </c>
      <c r="J9" s="2">
        <v>64.285714285714306</v>
      </c>
      <c r="K9" s="2">
        <v>66.190476190476204</v>
      </c>
      <c r="L9" s="2">
        <v>66.6666666666667</v>
      </c>
      <c r="M9" s="2">
        <v>66.6666666666667</v>
      </c>
      <c r="N9" s="2">
        <v>67.619047619047606</v>
      </c>
      <c r="O9" s="2">
        <v>67.619047619047606</v>
      </c>
      <c r="P9" s="2">
        <v>67.619047619047606</v>
      </c>
      <c r="Q9" s="2">
        <v>75.714285714285694</v>
      </c>
      <c r="R9" s="2" t="s">
        <v>311</v>
      </c>
      <c r="S9" s="2" t="s">
        <v>343</v>
      </c>
      <c r="T9" s="2" t="s">
        <v>344</v>
      </c>
      <c r="U9" s="2" t="s">
        <v>345</v>
      </c>
      <c r="V9" s="2" t="s">
        <v>357</v>
      </c>
      <c r="W9" s="2">
        <v>37</v>
      </c>
      <c r="X9" s="2" t="s">
        <v>316</v>
      </c>
      <c r="Y9" s="2" t="s">
        <v>347</v>
      </c>
      <c r="Z9" s="2" t="s">
        <v>343</v>
      </c>
    </row>
    <row r="10" spans="1:26" x14ac:dyDescent="0.3">
      <c r="A10" s="2" t="s">
        <v>268</v>
      </c>
      <c r="B10" s="2">
        <v>1</v>
      </c>
      <c r="C10" s="2">
        <v>865</v>
      </c>
      <c r="D10" s="2" t="s">
        <v>358</v>
      </c>
      <c r="E10" s="2">
        <v>52.6666666666667</v>
      </c>
      <c r="F10" s="2">
        <v>5.7188182474559497</v>
      </c>
      <c r="G10" s="2">
        <v>0.58087666912043301</v>
      </c>
      <c r="H10" s="2">
        <v>-1.72153583223476</v>
      </c>
      <c r="I10" s="2">
        <v>55.238095238095198</v>
      </c>
      <c r="J10" s="2">
        <v>59.047619047619101</v>
      </c>
      <c r="K10" s="2">
        <v>60</v>
      </c>
      <c r="L10" s="2">
        <v>61.904761904761898</v>
      </c>
      <c r="M10" s="2">
        <v>62.380952380952401</v>
      </c>
      <c r="N10" s="2">
        <v>62.380952380952401</v>
      </c>
      <c r="O10" s="2">
        <v>62.380952380952401</v>
      </c>
      <c r="P10" s="2">
        <v>62.380952380952401</v>
      </c>
      <c r="Q10" s="2">
        <v>70.476190476190496</v>
      </c>
      <c r="R10" s="2" t="s">
        <v>311</v>
      </c>
      <c r="S10" s="2" t="s">
        <v>343</v>
      </c>
      <c r="T10" s="2" t="s">
        <v>359</v>
      </c>
      <c r="U10" s="2" t="s">
        <v>360</v>
      </c>
      <c r="V10" s="2" t="s">
        <v>361</v>
      </c>
      <c r="W10" s="2">
        <v>38</v>
      </c>
      <c r="X10" s="2" t="s">
        <v>316</v>
      </c>
      <c r="Y10" s="2" t="s">
        <v>347</v>
      </c>
      <c r="Z10" s="2" t="s">
        <v>343</v>
      </c>
    </row>
    <row r="11" spans="1:26" x14ac:dyDescent="0.3">
      <c r="A11" s="2" t="s">
        <v>276</v>
      </c>
      <c r="B11" s="2">
        <v>1</v>
      </c>
      <c r="C11" s="2">
        <v>918</v>
      </c>
      <c r="D11" s="2" t="s">
        <v>371</v>
      </c>
      <c r="E11" s="2">
        <v>54</v>
      </c>
      <c r="F11" s="2">
        <v>5.75488750216347</v>
      </c>
      <c r="G11" s="2">
        <v>0.57723597440237195</v>
      </c>
      <c r="H11" s="2">
        <v>-1.7323937598229699</v>
      </c>
      <c r="I11" s="2">
        <v>51.904761904761898</v>
      </c>
      <c r="J11" s="2">
        <v>57.142857142857203</v>
      </c>
      <c r="K11" s="2">
        <v>61.904761904761898</v>
      </c>
      <c r="L11" s="2">
        <v>62.857142857142897</v>
      </c>
      <c r="M11" s="2">
        <v>62.857142857142897</v>
      </c>
      <c r="N11" s="2">
        <v>62.857142857142897</v>
      </c>
      <c r="O11" s="2">
        <v>62.857142857142897</v>
      </c>
      <c r="P11" s="2">
        <v>63.3333333333333</v>
      </c>
      <c r="Q11" s="2">
        <v>70</v>
      </c>
      <c r="R11" s="2" t="s">
        <v>311</v>
      </c>
      <c r="S11" s="2" t="s">
        <v>312</v>
      </c>
      <c r="T11" s="2" t="s">
        <v>319</v>
      </c>
      <c r="U11" s="2" t="s">
        <v>372</v>
      </c>
      <c r="V11" s="2" t="s">
        <v>373</v>
      </c>
      <c r="W11" s="2">
        <v>41</v>
      </c>
      <c r="X11" s="2" t="s">
        <v>316</v>
      </c>
      <c r="Y11" s="2" t="s">
        <v>317</v>
      </c>
      <c r="Z11" s="2" t="s">
        <v>312</v>
      </c>
    </row>
    <row r="12" spans="1:26" x14ac:dyDescent="0.3">
      <c r="A12" s="2" t="s">
        <v>260</v>
      </c>
      <c r="B12" s="2">
        <v>1</v>
      </c>
      <c r="C12" s="2" t="s">
        <v>377</v>
      </c>
      <c r="D12" s="2" t="s">
        <v>378</v>
      </c>
      <c r="E12" s="2">
        <v>56.6666666666667</v>
      </c>
      <c r="F12" s="2">
        <v>5.8244284354165501</v>
      </c>
      <c r="G12" s="2">
        <v>0.57034404864308197</v>
      </c>
      <c r="H12" s="2">
        <v>-1.75332766665861</v>
      </c>
      <c r="I12" s="2">
        <v>11.4285714285714</v>
      </c>
      <c r="J12" s="2">
        <v>34.761904761904802</v>
      </c>
      <c r="K12" s="2">
        <v>55.714285714285701</v>
      </c>
      <c r="L12" s="2">
        <v>57.619047619047599</v>
      </c>
      <c r="M12" s="2">
        <v>58.095238095238102</v>
      </c>
      <c r="N12" s="2">
        <v>59.047619047619101</v>
      </c>
      <c r="O12" s="2">
        <v>59.047619047619101</v>
      </c>
      <c r="P12" s="2">
        <v>59.047619047619101</v>
      </c>
      <c r="Q12" s="2">
        <v>59.047619047619101</v>
      </c>
      <c r="R12" s="2" t="s">
        <v>311</v>
      </c>
      <c r="S12" s="2" t="s">
        <v>312</v>
      </c>
      <c r="T12" s="2" t="s">
        <v>323</v>
      </c>
      <c r="U12" s="2" t="s">
        <v>324</v>
      </c>
      <c r="V12" s="2" t="s">
        <v>325</v>
      </c>
      <c r="W12" s="2">
        <v>7</v>
      </c>
      <c r="X12" s="2" t="s">
        <v>316</v>
      </c>
      <c r="Y12" s="2" t="s">
        <v>317</v>
      </c>
      <c r="Z12" s="2" t="s">
        <v>312</v>
      </c>
    </row>
    <row r="13" spans="1:26" x14ac:dyDescent="0.3">
      <c r="A13" s="2" t="s">
        <v>274</v>
      </c>
      <c r="B13" s="2">
        <v>1</v>
      </c>
      <c r="C13" s="2">
        <v>1612</v>
      </c>
      <c r="D13" s="2" t="s">
        <v>379</v>
      </c>
      <c r="E13" s="2">
        <v>55.3333333333333</v>
      </c>
      <c r="F13" s="2">
        <v>5.7900769306257702</v>
      </c>
      <c r="G13" s="2">
        <v>0.57372779924848805</v>
      </c>
      <c r="H13" s="2">
        <v>-1.7429868333203899</v>
      </c>
      <c r="I13" s="2">
        <v>54.761904761904802</v>
      </c>
      <c r="J13" s="2">
        <v>59.523809523809497</v>
      </c>
      <c r="K13" s="2">
        <v>61.428571428571402</v>
      </c>
      <c r="L13" s="2">
        <v>61.428571428571402</v>
      </c>
      <c r="M13" s="2">
        <v>61.904761904761898</v>
      </c>
      <c r="N13" s="2">
        <v>61.904761904761898</v>
      </c>
      <c r="O13" s="2">
        <v>63.3333333333333</v>
      </c>
      <c r="P13" s="2">
        <v>63.3333333333333</v>
      </c>
      <c r="Q13" s="2">
        <v>75.238095238095198</v>
      </c>
      <c r="R13" s="2" t="s">
        <v>311</v>
      </c>
      <c r="S13" s="2" t="s">
        <v>312</v>
      </c>
      <c r="T13" s="2" t="s">
        <v>380</v>
      </c>
      <c r="U13" s="2" t="s">
        <v>381</v>
      </c>
      <c r="V13" s="2" t="s">
        <v>382</v>
      </c>
      <c r="W13" s="2">
        <v>43</v>
      </c>
      <c r="X13" s="2" t="s">
        <v>316</v>
      </c>
      <c r="Y13" s="2" t="s">
        <v>317</v>
      </c>
      <c r="Z13" s="2" t="s">
        <v>312</v>
      </c>
    </row>
    <row r="14" spans="1:26" x14ac:dyDescent="0.3">
      <c r="A14" s="2" t="s">
        <v>283</v>
      </c>
      <c r="B14" s="2">
        <v>1</v>
      </c>
      <c r="C14" s="2">
        <v>1779</v>
      </c>
      <c r="D14" s="2" t="s">
        <v>385</v>
      </c>
      <c r="E14" s="2">
        <v>62.8888888888889</v>
      </c>
      <c r="F14" s="2">
        <v>5.9747332413895702</v>
      </c>
      <c r="G14" s="2">
        <v>0.55599605215424897</v>
      </c>
      <c r="H14" s="2">
        <v>-1.79857392174895</v>
      </c>
      <c r="I14" s="2">
        <v>52.857142857142897</v>
      </c>
      <c r="J14" s="2">
        <v>62.857142857142897</v>
      </c>
      <c r="K14" s="2">
        <v>66.190476190476204</v>
      </c>
      <c r="L14" s="2">
        <v>67.619047619047606</v>
      </c>
      <c r="M14" s="2">
        <v>68.095238095238102</v>
      </c>
      <c r="N14" s="2">
        <v>68.095238095238102</v>
      </c>
      <c r="O14" s="2">
        <v>68.095238095238102</v>
      </c>
      <c r="P14" s="2">
        <v>68.095238095238102</v>
      </c>
      <c r="Q14" s="2">
        <v>73.809523809523796</v>
      </c>
      <c r="R14" s="2" t="s">
        <v>311</v>
      </c>
      <c r="S14" s="2" t="s">
        <v>343</v>
      </c>
      <c r="T14" s="2" t="s">
        <v>344</v>
      </c>
      <c r="U14" s="2" t="s">
        <v>345</v>
      </c>
      <c r="V14" s="2" t="s">
        <v>386</v>
      </c>
      <c r="W14" s="2">
        <v>46</v>
      </c>
      <c r="X14" s="2" t="s">
        <v>316</v>
      </c>
      <c r="Y14" s="2" t="s">
        <v>347</v>
      </c>
      <c r="Z14" s="2" t="s">
        <v>343</v>
      </c>
    </row>
    <row r="15" spans="1:26" x14ac:dyDescent="0.3">
      <c r="A15" s="2" t="s">
        <v>275</v>
      </c>
      <c r="B15" s="2">
        <v>1</v>
      </c>
      <c r="C15" s="2">
        <v>1841</v>
      </c>
      <c r="D15" s="2" t="s">
        <v>387</v>
      </c>
      <c r="E15" s="2">
        <v>57</v>
      </c>
      <c r="F15" s="2">
        <v>5.8328900141647404</v>
      </c>
      <c r="G15" s="2">
        <v>0.56951666957893998</v>
      </c>
      <c r="H15" s="2">
        <v>-1.7558748556724899</v>
      </c>
      <c r="I15" s="2">
        <v>38.571428571428598</v>
      </c>
      <c r="J15" s="2">
        <v>56.6666666666667</v>
      </c>
      <c r="K15" s="2">
        <v>61.904761904761898</v>
      </c>
      <c r="L15" s="2">
        <v>61.904761904761898</v>
      </c>
      <c r="M15" s="2">
        <v>62.857142857142897</v>
      </c>
      <c r="N15" s="2">
        <v>62.857142857142897</v>
      </c>
      <c r="O15" s="2">
        <v>62.857142857142897</v>
      </c>
      <c r="P15" s="2">
        <v>62.857142857142897</v>
      </c>
      <c r="Q15" s="2">
        <v>70.476190476190496</v>
      </c>
      <c r="R15" s="2" t="s">
        <v>311</v>
      </c>
      <c r="S15" s="2" t="s">
        <v>343</v>
      </c>
      <c r="T15" s="2" t="s">
        <v>344</v>
      </c>
      <c r="U15" s="2" t="s">
        <v>345</v>
      </c>
      <c r="V15" s="2" t="s">
        <v>388</v>
      </c>
      <c r="W15" s="2">
        <v>47</v>
      </c>
      <c r="X15" s="2" t="s">
        <v>316</v>
      </c>
      <c r="Y15" s="2" t="s">
        <v>347</v>
      </c>
      <c r="Z15" s="2" t="s">
        <v>343</v>
      </c>
    </row>
    <row r="16" spans="1:26" x14ac:dyDescent="0.3">
      <c r="A16" s="2" t="s">
        <v>286</v>
      </c>
      <c r="B16" s="2">
        <v>1</v>
      </c>
      <c r="C16" s="2">
        <v>1844</v>
      </c>
      <c r="D16" s="2" t="s">
        <v>389</v>
      </c>
      <c r="E16" s="2">
        <v>52.5555555555556</v>
      </c>
      <c r="F16" s="2">
        <v>5.7157713718970804</v>
      </c>
      <c r="G16" s="2">
        <v>0.58118631392787901</v>
      </c>
      <c r="H16" s="2">
        <v>-1.7206186312984899</v>
      </c>
      <c r="I16" s="2">
        <v>60</v>
      </c>
      <c r="J16" s="2">
        <v>67.619047619047606</v>
      </c>
      <c r="K16" s="2">
        <v>69.523809523809504</v>
      </c>
      <c r="L16" s="2">
        <v>70.952380952380906</v>
      </c>
      <c r="M16" s="2">
        <v>71.428571428571402</v>
      </c>
      <c r="N16" s="2">
        <v>71.428571428571402</v>
      </c>
      <c r="O16" s="2">
        <v>71.904761904761898</v>
      </c>
      <c r="P16" s="2">
        <v>71.904761904761898</v>
      </c>
      <c r="Q16" s="2">
        <v>74.761904761904802</v>
      </c>
      <c r="R16" s="2" t="s">
        <v>311</v>
      </c>
      <c r="S16" s="2" t="s">
        <v>312</v>
      </c>
      <c r="T16" s="2" t="s">
        <v>313</v>
      </c>
      <c r="U16" s="2" t="s">
        <v>390</v>
      </c>
      <c r="V16" s="2" t="s">
        <v>391</v>
      </c>
      <c r="W16" s="2">
        <v>48</v>
      </c>
      <c r="X16" s="2" t="s">
        <v>316</v>
      </c>
      <c r="Y16" s="2" t="s">
        <v>317</v>
      </c>
      <c r="Z16" s="2" t="s">
        <v>312</v>
      </c>
    </row>
    <row r="17" spans="1:26" x14ac:dyDescent="0.3">
      <c r="A17" s="2" t="s">
        <v>259</v>
      </c>
      <c r="B17" s="2">
        <v>1</v>
      </c>
      <c r="C17" s="2">
        <v>1891</v>
      </c>
      <c r="D17" s="2" t="s">
        <v>392</v>
      </c>
      <c r="E17" s="2">
        <v>53.25</v>
      </c>
      <c r="F17" s="2">
        <v>5.7347096202258401</v>
      </c>
      <c r="G17" s="2">
        <v>0.57926700999318304</v>
      </c>
      <c r="H17" s="2">
        <v>-1.72631961211078</v>
      </c>
      <c r="I17" s="2">
        <v>10.714285714285699</v>
      </c>
      <c r="J17" s="2">
        <v>25.238095238095202</v>
      </c>
      <c r="K17" s="2">
        <v>51.6666666666667</v>
      </c>
      <c r="L17" s="2">
        <v>64.285714285714306</v>
      </c>
      <c r="M17" s="2">
        <v>67.619047619047606</v>
      </c>
      <c r="N17" s="2">
        <v>69.047619047619094</v>
      </c>
      <c r="O17" s="2">
        <v>69.523809523809504</v>
      </c>
      <c r="P17" s="2">
        <v>69.523809523809504</v>
      </c>
      <c r="Q17" s="2">
        <v>82.619047619047606</v>
      </c>
      <c r="R17" s="2" t="s">
        <v>311</v>
      </c>
      <c r="S17" s="2" t="s">
        <v>343</v>
      </c>
      <c r="T17" s="2" t="s">
        <v>344</v>
      </c>
      <c r="U17" s="2" t="s">
        <v>345</v>
      </c>
      <c r="V17" s="2" t="s">
        <v>393</v>
      </c>
      <c r="W17" s="2">
        <v>49</v>
      </c>
      <c r="X17" s="2" t="s">
        <v>316</v>
      </c>
      <c r="Y17" s="2" t="s">
        <v>347</v>
      </c>
      <c r="Z17" s="2" t="s">
        <v>343</v>
      </c>
    </row>
    <row r="18" spans="1:26" x14ac:dyDescent="0.3">
      <c r="A18" s="2" t="s">
        <v>263</v>
      </c>
      <c r="B18" s="2">
        <v>1</v>
      </c>
      <c r="C18" s="2">
        <v>2120</v>
      </c>
      <c r="D18" s="2" t="s">
        <v>394</v>
      </c>
      <c r="E18" s="2">
        <v>54.5833333333333</v>
      </c>
      <c r="F18" s="2">
        <v>5.7703885957036603</v>
      </c>
      <c r="G18" s="2">
        <v>0.57568533553541001</v>
      </c>
      <c r="H18" s="2">
        <v>-1.7370600539441601</v>
      </c>
      <c r="I18" s="2">
        <v>46.6666666666667</v>
      </c>
      <c r="J18" s="2">
        <v>55</v>
      </c>
      <c r="K18" s="2">
        <v>57.857142857142897</v>
      </c>
      <c r="L18" s="2">
        <v>59.523809523809497</v>
      </c>
      <c r="M18" s="2">
        <v>60.238095238095198</v>
      </c>
      <c r="N18" s="2">
        <v>60.714285714285701</v>
      </c>
      <c r="O18" s="2">
        <v>61.190476190476197</v>
      </c>
      <c r="P18" s="2">
        <v>61.190476190476197</v>
      </c>
      <c r="Q18" s="2">
        <v>69.047619047618994</v>
      </c>
      <c r="R18" s="2" t="s">
        <v>311</v>
      </c>
      <c r="S18" s="2" t="s">
        <v>343</v>
      </c>
      <c r="T18" s="2" t="s">
        <v>344</v>
      </c>
      <c r="U18" s="2" t="s">
        <v>345</v>
      </c>
      <c r="V18" s="2" t="s">
        <v>346</v>
      </c>
      <c r="W18" s="2">
        <v>50</v>
      </c>
      <c r="X18" s="2" t="s">
        <v>316</v>
      </c>
      <c r="Y18" s="2" t="s">
        <v>347</v>
      </c>
      <c r="Z18" s="2" t="s">
        <v>343</v>
      </c>
    </row>
    <row r="19" spans="1:26" x14ac:dyDescent="0.3">
      <c r="A19" s="2" t="s">
        <v>277</v>
      </c>
      <c r="B19" s="2">
        <v>1</v>
      </c>
      <c r="C19" s="2">
        <v>32</v>
      </c>
      <c r="D19" s="2" t="s">
        <v>406</v>
      </c>
      <c r="E19" s="2">
        <v>168</v>
      </c>
      <c r="F19" s="2">
        <v>7.3923174227787598</v>
      </c>
      <c r="G19" s="2">
        <v>0.44937573766125599</v>
      </c>
      <c r="H19" s="2">
        <v>-2.2253092817258602</v>
      </c>
      <c r="I19" s="2">
        <v>29.047619047619101</v>
      </c>
      <c r="J19" s="2">
        <v>47.619047619047599</v>
      </c>
      <c r="K19" s="2">
        <v>63.3333333333333</v>
      </c>
      <c r="L19" s="2">
        <v>65.714285714285694</v>
      </c>
      <c r="M19" s="2">
        <v>68.571428571428598</v>
      </c>
      <c r="N19" s="2">
        <v>68.571428571428598</v>
      </c>
      <c r="O19" s="2">
        <v>70</v>
      </c>
      <c r="P19" s="2">
        <v>70</v>
      </c>
      <c r="Q19" s="2">
        <v>74.285714285714306</v>
      </c>
      <c r="R19" s="2" t="s">
        <v>311</v>
      </c>
      <c r="S19" s="2" t="s">
        <v>312</v>
      </c>
      <c r="T19" s="2" t="s">
        <v>319</v>
      </c>
      <c r="U19" s="2" t="s">
        <v>372</v>
      </c>
      <c r="V19" s="2" t="s">
        <v>373</v>
      </c>
      <c r="W19" s="2">
        <v>8</v>
      </c>
      <c r="X19" s="2" t="s">
        <v>316</v>
      </c>
      <c r="Y19" s="2" t="s">
        <v>317</v>
      </c>
      <c r="Z19" s="2" t="s">
        <v>312</v>
      </c>
    </row>
    <row r="20" spans="1:26" x14ac:dyDescent="0.3">
      <c r="A20" s="2" t="s">
        <v>278</v>
      </c>
      <c r="B20" s="2">
        <v>1</v>
      </c>
      <c r="C20" s="2">
        <v>2421</v>
      </c>
      <c r="D20" s="2" t="s">
        <v>408</v>
      </c>
      <c r="E20" s="2">
        <v>55.7777777777778</v>
      </c>
      <c r="F20" s="2">
        <v>5.8016185525084598</v>
      </c>
      <c r="G20" s="2">
        <v>0.57258643684029398</v>
      </c>
      <c r="H20" s="2">
        <v>-1.74646120770569</v>
      </c>
      <c r="I20" s="2">
        <v>52.857142857142897</v>
      </c>
      <c r="J20" s="2">
        <v>62.380952380952401</v>
      </c>
      <c r="K20" s="2">
        <v>63.3333333333333</v>
      </c>
      <c r="L20" s="2">
        <v>63.809523809523803</v>
      </c>
      <c r="M20" s="2">
        <v>63.809523809523803</v>
      </c>
      <c r="N20" s="2">
        <v>63.809523809523803</v>
      </c>
      <c r="O20" s="2">
        <v>63.809523809523803</v>
      </c>
      <c r="P20" s="2">
        <v>63.809523809523803</v>
      </c>
      <c r="Q20" s="2">
        <v>67.142857142857096</v>
      </c>
      <c r="R20" s="2" t="s">
        <v>311</v>
      </c>
      <c r="S20" s="2" t="s">
        <v>312</v>
      </c>
      <c r="T20" s="2" t="s">
        <v>409</v>
      </c>
      <c r="U20" s="2" t="s">
        <v>410</v>
      </c>
      <c r="V20" s="2" t="s">
        <v>411</v>
      </c>
      <c r="W20" s="2">
        <v>54</v>
      </c>
      <c r="X20" s="2" t="s">
        <v>316</v>
      </c>
      <c r="Y20" s="2" t="s">
        <v>317</v>
      </c>
      <c r="Z20" s="2" t="s">
        <v>312</v>
      </c>
    </row>
    <row r="21" spans="1:26" x14ac:dyDescent="0.3">
      <c r="A21" s="2" t="s">
        <v>270</v>
      </c>
      <c r="B21" s="2">
        <v>1</v>
      </c>
      <c r="C21" s="2">
        <v>3033</v>
      </c>
      <c r="D21" s="2" t="s">
        <v>415</v>
      </c>
      <c r="E21" s="2">
        <v>52.3333333333333</v>
      </c>
      <c r="F21" s="2">
        <v>5.7096582481704701</v>
      </c>
      <c r="G21" s="2">
        <v>0.58180856900705002</v>
      </c>
      <c r="H21" s="2">
        <v>-1.7187783976895701</v>
      </c>
      <c r="I21" s="2">
        <v>15.2380952380952</v>
      </c>
      <c r="J21" s="2">
        <v>50</v>
      </c>
      <c r="K21" s="2">
        <v>60.238095238095198</v>
      </c>
      <c r="L21" s="2">
        <v>63.809523809523803</v>
      </c>
      <c r="M21" s="2">
        <v>64.285714285714306</v>
      </c>
      <c r="N21" s="2">
        <v>64.285714285714306</v>
      </c>
      <c r="O21" s="2">
        <v>64.285714285714306</v>
      </c>
      <c r="P21" s="2">
        <v>64.523809523809504</v>
      </c>
      <c r="Q21" s="2">
        <v>77.380952380952394</v>
      </c>
      <c r="R21" s="2" t="s">
        <v>311</v>
      </c>
      <c r="S21" s="2" t="s">
        <v>312</v>
      </c>
      <c r="T21" s="2" t="s">
        <v>409</v>
      </c>
      <c r="U21" s="2" t="s">
        <v>416</v>
      </c>
      <c r="V21" s="2" t="s">
        <v>417</v>
      </c>
      <c r="W21" s="2">
        <v>58</v>
      </c>
      <c r="X21" s="2" t="s">
        <v>316</v>
      </c>
      <c r="Y21" s="2" t="s">
        <v>317</v>
      </c>
      <c r="Z21" s="2" t="s">
        <v>312</v>
      </c>
    </row>
    <row r="22" spans="1:26" x14ac:dyDescent="0.3">
      <c r="A22" s="2" t="s">
        <v>269</v>
      </c>
      <c r="B22" s="2">
        <v>1</v>
      </c>
      <c r="C22" s="2">
        <v>3164</v>
      </c>
      <c r="D22" s="2" t="s">
        <v>418</v>
      </c>
      <c r="E22" s="2">
        <v>54.4166666666667</v>
      </c>
      <c r="F22" s="2">
        <v>5.7659766808252799</v>
      </c>
      <c r="G22" s="2">
        <v>0.576125828939686</v>
      </c>
      <c r="H22" s="2">
        <v>-1.7357319352274501</v>
      </c>
      <c r="I22" s="2">
        <v>33.095238095238102</v>
      </c>
      <c r="J22" s="2">
        <v>52.619047619047599</v>
      </c>
      <c r="K22" s="2">
        <v>60</v>
      </c>
      <c r="L22" s="2">
        <v>62.142857142857103</v>
      </c>
      <c r="M22" s="2">
        <v>62.380952380952401</v>
      </c>
      <c r="N22" s="2">
        <v>62.857142857142897</v>
      </c>
      <c r="O22" s="2">
        <v>63.095238095238102</v>
      </c>
      <c r="P22" s="2">
        <v>63.095238095238102</v>
      </c>
      <c r="Q22" s="2">
        <v>71.6666666666667</v>
      </c>
      <c r="R22" s="2" t="s">
        <v>311</v>
      </c>
      <c r="S22" s="2" t="s">
        <v>312</v>
      </c>
      <c r="T22" s="2" t="s">
        <v>323</v>
      </c>
      <c r="U22" s="2" t="s">
        <v>324</v>
      </c>
      <c r="V22" s="2" t="s">
        <v>419</v>
      </c>
      <c r="W22" s="2">
        <v>59</v>
      </c>
      <c r="X22" s="2" t="s">
        <v>316</v>
      </c>
      <c r="Y22" s="2" t="s">
        <v>317</v>
      </c>
      <c r="Z22" s="2" t="s">
        <v>312</v>
      </c>
    </row>
    <row r="23" spans="1:26" x14ac:dyDescent="0.3">
      <c r="A23" s="2" t="s">
        <v>272</v>
      </c>
      <c r="B23" s="2">
        <v>1</v>
      </c>
      <c r="C23" s="2">
        <v>3384</v>
      </c>
      <c r="D23" s="2" t="s">
        <v>423</v>
      </c>
      <c r="E23" s="2">
        <v>52.4444444444444</v>
      </c>
      <c r="F23" s="2">
        <v>5.7127180479195303</v>
      </c>
      <c r="G23" s="2">
        <v>0.58149694541587804</v>
      </c>
      <c r="H23" s="2">
        <v>-1.7196994891947599</v>
      </c>
      <c r="I23" s="2">
        <v>49.523809523809497</v>
      </c>
      <c r="J23" s="2">
        <v>59.047619047619101</v>
      </c>
      <c r="K23" s="2">
        <v>60.952380952380999</v>
      </c>
      <c r="L23" s="2">
        <v>62.380952380952401</v>
      </c>
      <c r="M23" s="2">
        <v>63.809523809523803</v>
      </c>
      <c r="N23" s="2">
        <v>64.285714285714306</v>
      </c>
      <c r="O23" s="2">
        <v>64.285714285714306</v>
      </c>
      <c r="P23" s="2">
        <v>64.285714285714306</v>
      </c>
      <c r="Q23" s="2">
        <v>75.238095238095198</v>
      </c>
      <c r="R23" s="2" t="s">
        <v>311</v>
      </c>
      <c r="S23" s="2" t="s">
        <v>312</v>
      </c>
      <c r="T23" s="2" t="s">
        <v>313</v>
      </c>
      <c r="U23" s="2" t="s">
        <v>314</v>
      </c>
      <c r="V23" s="2" t="s">
        <v>315</v>
      </c>
      <c r="W23" s="2">
        <v>62</v>
      </c>
      <c r="X23" s="2" t="s">
        <v>316</v>
      </c>
      <c r="Y23" s="2" t="s">
        <v>317</v>
      </c>
      <c r="Z23" s="2" t="s">
        <v>312</v>
      </c>
    </row>
    <row r="24" spans="1:26" x14ac:dyDescent="0.3">
      <c r="A24" s="2" t="s">
        <v>264</v>
      </c>
      <c r="B24" s="2">
        <v>1</v>
      </c>
      <c r="C24" s="2">
        <v>155</v>
      </c>
      <c r="D24" s="2" t="s">
        <v>430</v>
      </c>
      <c r="E24" s="2">
        <v>53.5</v>
      </c>
      <c r="F24" s="2">
        <v>5.7414669864011501</v>
      </c>
      <c r="G24" s="2">
        <v>0.57858524707282299</v>
      </c>
      <c r="H24" s="2">
        <v>-1.72835378202123</v>
      </c>
      <c r="I24" s="2">
        <v>25.476190476190499</v>
      </c>
      <c r="J24" s="2">
        <v>47.857142857142897</v>
      </c>
      <c r="K24" s="2">
        <v>57.857142857142897</v>
      </c>
      <c r="L24" s="2">
        <v>62.857142857142897</v>
      </c>
      <c r="M24" s="2">
        <v>64.285714285714306</v>
      </c>
      <c r="N24" s="2">
        <v>64.285714285714306</v>
      </c>
      <c r="O24" s="2">
        <v>64.523809523809504</v>
      </c>
      <c r="P24" s="2">
        <v>64.523809523809504</v>
      </c>
      <c r="Q24" s="2">
        <v>72.619047619047606</v>
      </c>
      <c r="R24" s="2" t="s">
        <v>311</v>
      </c>
      <c r="S24" s="2" t="s">
        <v>312</v>
      </c>
      <c r="T24" s="2" t="s">
        <v>319</v>
      </c>
      <c r="U24" s="2" t="s">
        <v>351</v>
      </c>
      <c r="V24" s="2" t="s">
        <v>352</v>
      </c>
      <c r="W24" s="2">
        <v>10</v>
      </c>
      <c r="X24" s="2" t="s">
        <v>316</v>
      </c>
      <c r="Y24" s="2" t="s">
        <v>317</v>
      </c>
      <c r="Z24" s="2" t="s">
        <v>312</v>
      </c>
    </row>
    <row r="25" spans="1:26" x14ac:dyDescent="0.3">
      <c r="A25" s="2" t="s">
        <v>261</v>
      </c>
      <c r="B25" s="2">
        <v>1</v>
      </c>
      <c r="C25" s="2">
        <v>4134</v>
      </c>
      <c r="D25" s="2" t="s">
        <v>437</v>
      </c>
      <c r="E25" s="2">
        <v>72.3333333333333</v>
      </c>
      <c r="F25" s="2">
        <v>6.1765887317233199</v>
      </c>
      <c r="G25" s="2">
        <v>0.53782568974128797</v>
      </c>
      <c r="H25" s="2">
        <v>-1.8593384791288701</v>
      </c>
      <c r="I25" s="2">
        <v>4.2857142857142803</v>
      </c>
      <c r="J25" s="2">
        <v>37.142857142857103</v>
      </c>
      <c r="K25" s="2">
        <v>56.6666666666667</v>
      </c>
      <c r="L25" s="2">
        <v>63.809523809523803</v>
      </c>
      <c r="M25" s="2">
        <v>65.238095238095198</v>
      </c>
      <c r="N25" s="2">
        <v>65.238095238095198</v>
      </c>
      <c r="O25" s="2">
        <v>65.238095238095198</v>
      </c>
      <c r="P25" s="2">
        <v>65.238095238095198</v>
      </c>
      <c r="Q25" s="2">
        <v>71.904761904761898</v>
      </c>
      <c r="R25" s="2" t="s">
        <v>311</v>
      </c>
      <c r="S25" s="2" t="s">
        <v>312</v>
      </c>
      <c r="T25" s="2" t="s">
        <v>323</v>
      </c>
      <c r="U25" s="2" t="s">
        <v>324</v>
      </c>
      <c r="V25" s="2" t="s">
        <v>438</v>
      </c>
      <c r="W25" s="2">
        <v>68</v>
      </c>
      <c r="X25" s="2" t="s">
        <v>316</v>
      </c>
      <c r="Y25" s="2" t="s">
        <v>317</v>
      </c>
      <c r="Z25" s="2" t="s">
        <v>312</v>
      </c>
    </row>
    <row r="26" spans="1:26" x14ac:dyDescent="0.3">
      <c r="A26" s="2" t="s">
        <v>281</v>
      </c>
      <c r="B26" s="2">
        <v>1</v>
      </c>
      <c r="C26" s="2" t="s">
        <v>439</v>
      </c>
      <c r="D26" s="2" t="s">
        <v>440</v>
      </c>
      <c r="E26" s="2">
        <v>52.6666666666667</v>
      </c>
      <c r="F26" s="2">
        <v>5.7188182474559497</v>
      </c>
      <c r="G26" s="2">
        <v>0.58087666912043301</v>
      </c>
      <c r="H26" s="2">
        <v>-1.72153583223476</v>
      </c>
      <c r="I26" s="2">
        <v>35.714285714285701</v>
      </c>
      <c r="J26" s="2">
        <v>60.952380952380899</v>
      </c>
      <c r="K26" s="2">
        <v>64.285714285714306</v>
      </c>
      <c r="L26" s="2">
        <v>65.238095238095198</v>
      </c>
      <c r="M26" s="2">
        <v>65.238095238095198</v>
      </c>
      <c r="N26" s="2">
        <v>65.238095238095198</v>
      </c>
      <c r="O26" s="2">
        <v>65.238095238095198</v>
      </c>
      <c r="P26" s="2">
        <v>65.238095238095198</v>
      </c>
      <c r="Q26" s="2">
        <v>75.238095238095198</v>
      </c>
      <c r="R26" s="2" t="s">
        <v>311</v>
      </c>
      <c r="S26" s="2" t="s">
        <v>312</v>
      </c>
      <c r="T26" s="2" t="s">
        <v>380</v>
      </c>
      <c r="U26" s="2" t="s">
        <v>441</v>
      </c>
      <c r="V26" s="2" t="s">
        <v>442</v>
      </c>
      <c r="W26" s="2">
        <v>70</v>
      </c>
      <c r="X26" s="2" t="s">
        <v>316</v>
      </c>
      <c r="Y26" s="2" t="s">
        <v>317</v>
      </c>
      <c r="Z26" s="2" t="s">
        <v>312</v>
      </c>
    </row>
    <row r="27" spans="1:26" x14ac:dyDescent="0.3">
      <c r="A27" s="2" t="s">
        <v>279</v>
      </c>
      <c r="B27" s="2">
        <v>1</v>
      </c>
      <c r="C27" s="2">
        <v>4415</v>
      </c>
      <c r="D27" s="2" t="s">
        <v>445</v>
      </c>
      <c r="E27" s="2">
        <v>53</v>
      </c>
      <c r="F27" s="2">
        <v>5.7279204545631996</v>
      </c>
      <c r="G27" s="2">
        <v>0.579953601178403</v>
      </c>
      <c r="H27" s="2">
        <v>-1.72427586960079</v>
      </c>
      <c r="I27" s="2">
        <v>44.761904761904802</v>
      </c>
      <c r="J27" s="2">
        <v>59.523809523809497</v>
      </c>
      <c r="K27" s="2">
        <v>63.3333333333333</v>
      </c>
      <c r="L27" s="2">
        <v>64.761904761904802</v>
      </c>
      <c r="M27" s="2">
        <v>65.238095238095198</v>
      </c>
      <c r="N27" s="2">
        <v>65.238095238095198</v>
      </c>
      <c r="O27" s="2">
        <v>65.714285714285694</v>
      </c>
      <c r="P27" s="2">
        <v>65.714285714285694</v>
      </c>
      <c r="Q27" s="2">
        <v>70.476190476190496</v>
      </c>
      <c r="R27" s="2" t="s">
        <v>311</v>
      </c>
      <c r="S27" s="2" t="s">
        <v>312</v>
      </c>
      <c r="T27" s="2" t="s">
        <v>313</v>
      </c>
      <c r="U27" s="2" t="s">
        <v>314</v>
      </c>
      <c r="V27" s="2" t="s">
        <v>315</v>
      </c>
      <c r="W27" s="2">
        <v>72</v>
      </c>
      <c r="X27" s="2" t="s">
        <v>316</v>
      </c>
      <c r="Y27" s="2" t="s">
        <v>317</v>
      </c>
      <c r="Z27" s="2" t="s">
        <v>312</v>
      </c>
    </row>
    <row r="28" spans="1:26" x14ac:dyDescent="0.3">
      <c r="A28" s="2" t="s">
        <v>266</v>
      </c>
      <c r="B28" s="2">
        <v>1</v>
      </c>
      <c r="C28" s="2">
        <v>445</v>
      </c>
      <c r="D28" s="2" t="s">
        <v>453</v>
      </c>
      <c r="E28" s="2">
        <v>53.6666666666667</v>
      </c>
      <c r="F28" s="2">
        <v>5.7459543773934598</v>
      </c>
      <c r="G28" s="2">
        <v>0.57813339207094305</v>
      </c>
      <c r="H28" s="2">
        <v>-1.72970462131219</v>
      </c>
      <c r="I28" s="2">
        <v>29.047619047619101</v>
      </c>
      <c r="J28" s="2">
        <v>52.380952380952401</v>
      </c>
      <c r="K28" s="2">
        <v>58.571428571428598</v>
      </c>
      <c r="L28" s="2">
        <v>61.428571428571402</v>
      </c>
      <c r="M28" s="2">
        <v>63.3333333333333</v>
      </c>
      <c r="N28" s="2">
        <v>64.761904761904802</v>
      </c>
      <c r="O28" s="2">
        <v>64.761904761904802</v>
      </c>
      <c r="P28" s="2">
        <v>64.761904761904802</v>
      </c>
      <c r="Q28" s="2">
        <v>71.428571428571402</v>
      </c>
      <c r="R28" s="2" t="s">
        <v>311</v>
      </c>
      <c r="S28" s="2" t="s">
        <v>312</v>
      </c>
      <c r="T28" s="2" t="s">
        <v>319</v>
      </c>
      <c r="U28" s="2" t="s">
        <v>351</v>
      </c>
      <c r="V28" s="2" t="s">
        <v>352</v>
      </c>
      <c r="W28" s="2">
        <v>14</v>
      </c>
      <c r="X28" s="2" t="s">
        <v>316</v>
      </c>
      <c r="Y28" s="2" t="s">
        <v>317</v>
      </c>
      <c r="Z28" s="2" t="s">
        <v>312</v>
      </c>
    </row>
    <row r="29" spans="1:26" x14ac:dyDescent="0.3">
      <c r="A29" s="2" t="s">
        <v>265</v>
      </c>
      <c r="B29" s="2">
        <v>1</v>
      </c>
      <c r="C29" s="2">
        <v>413</v>
      </c>
      <c r="D29" s="2" t="s">
        <v>454</v>
      </c>
      <c r="E29" s="2">
        <v>56.3333333333333</v>
      </c>
      <c r="F29" s="2">
        <v>5.8159169355610301</v>
      </c>
      <c r="G29" s="2">
        <v>0.57117873788321505</v>
      </c>
      <c r="H29" s="2">
        <v>-1.75076544989401</v>
      </c>
      <c r="I29" s="2">
        <v>23.3333333333333</v>
      </c>
      <c r="J29" s="2">
        <v>54.761904761904802</v>
      </c>
      <c r="K29" s="2">
        <v>58.095238095238102</v>
      </c>
      <c r="L29" s="2">
        <v>58.571428571428598</v>
      </c>
      <c r="M29" s="2">
        <v>59.523809523809497</v>
      </c>
      <c r="N29" s="2">
        <v>59.523809523809497</v>
      </c>
      <c r="O29" s="2">
        <v>59.523809523809497</v>
      </c>
      <c r="P29" s="2">
        <v>59.523809523809497</v>
      </c>
      <c r="Q29" s="2">
        <v>68.095238095238102</v>
      </c>
      <c r="R29" s="2" t="s">
        <v>311</v>
      </c>
      <c r="S29" s="2" t="s">
        <v>312</v>
      </c>
      <c r="T29" s="2" t="s">
        <v>319</v>
      </c>
      <c r="U29" s="2" t="s">
        <v>351</v>
      </c>
      <c r="V29" s="2" t="s">
        <v>352</v>
      </c>
      <c r="W29" s="2">
        <v>15</v>
      </c>
      <c r="X29" s="2" t="s">
        <v>316</v>
      </c>
      <c r="Y29" s="2" t="s">
        <v>317</v>
      </c>
      <c r="Z29" s="2" t="s">
        <v>312</v>
      </c>
    </row>
    <row r="30" spans="1:26" x14ac:dyDescent="0.3">
      <c r="A30" s="2" t="s">
        <v>258</v>
      </c>
      <c r="B30" s="2">
        <v>1</v>
      </c>
      <c r="C30" s="2">
        <v>419</v>
      </c>
      <c r="D30" s="2" t="s">
        <v>455</v>
      </c>
      <c r="E30" s="2">
        <v>168</v>
      </c>
      <c r="F30" s="2">
        <v>7.3923174227787598</v>
      </c>
      <c r="G30" s="2">
        <v>0.44937573766125599</v>
      </c>
      <c r="H30" s="2">
        <v>-2.2253092817258602</v>
      </c>
      <c r="I30" s="2">
        <v>34.761904761904802</v>
      </c>
      <c r="J30" s="2">
        <v>46.6666666666667</v>
      </c>
      <c r="K30" s="2">
        <v>50.476190476190503</v>
      </c>
      <c r="L30" s="2">
        <v>52.857142857142897</v>
      </c>
      <c r="M30" s="2">
        <v>53.3333333333333</v>
      </c>
      <c r="N30" s="2">
        <v>53.3333333333333</v>
      </c>
      <c r="O30" s="2">
        <v>53.3333333333333</v>
      </c>
      <c r="P30" s="2">
        <v>53.3333333333333</v>
      </c>
      <c r="Q30" s="2">
        <v>62.380952380952401</v>
      </c>
      <c r="R30" s="2" t="s">
        <v>311</v>
      </c>
      <c r="S30" s="2" t="s">
        <v>312</v>
      </c>
      <c r="T30" s="2" t="s">
        <v>319</v>
      </c>
      <c r="U30" s="2" t="s">
        <v>351</v>
      </c>
      <c r="V30" s="2" t="s">
        <v>352</v>
      </c>
      <c r="W30" s="2">
        <v>17</v>
      </c>
      <c r="X30" s="2" t="s">
        <v>316</v>
      </c>
      <c r="Y30" s="2" t="s">
        <v>317</v>
      </c>
      <c r="Z30" s="2" t="s">
        <v>312</v>
      </c>
    </row>
    <row r="31" spans="1:26" x14ac:dyDescent="0.3">
      <c r="A31" s="2" t="s">
        <v>284</v>
      </c>
      <c r="B31" s="2">
        <v>1</v>
      </c>
      <c r="C31" s="2" t="s">
        <v>458</v>
      </c>
      <c r="D31" s="2" t="s">
        <v>459</v>
      </c>
      <c r="E31" s="2">
        <v>52.5</v>
      </c>
      <c r="F31" s="2">
        <v>5.7142455176661198</v>
      </c>
      <c r="G31" s="2">
        <v>0.58134150599887802</v>
      </c>
      <c r="H31" s="2">
        <v>-1.7201593034059599</v>
      </c>
      <c r="I31" s="2">
        <v>40.952380952380999</v>
      </c>
      <c r="J31" s="2">
        <v>60.952380952380999</v>
      </c>
      <c r="K31" s="2">
        <v>66.6666666666667</v>
      </c>
      <c r="L31" s="2">
        <v>67.142857142857096</v>
      </c>
      <c r="M31" s="2">
        <v>67.619047619047606</v>
      </c>
      <c r="N31" s="2">
        <v>69.523809523809504</v>
      </c>
      <c r="O31" s="2">
        <v>70</v>
      </c>
      <c r="P31" s="2">
        <v>70</v>
      </c>
      <c r="Q31" s="2">
        <v>71.428571428571402</v>
      </c>
      <c r="R31" s="2" t="s">
        <v>311</v>
      </c>
      <c r="S31" s="2" t="s">
        <v>312</v>
      </c>
      <c r="T31" s="2" t="s">
        <v>460</v>
      </c>
      <c r="U31" s="2" t="s">
        <v>461</v>
      </c>
      <c r="V31" s="2" t="s">
        <v>462</v>
      </c>
      <c r="W31" s="2">
        <v>1</v>
      </c>
      <c r="X31" s="2" t="s">
        <v>316</v>
      </c>
      <c r="Y31" s="2" t="s">
        <v>317</v>
      </c>
      <c r="Z31" s="2" t="s">
        <v>312</v>
      </c>
    </row>
    <row r="32" spans="1:26" x14ac:dyDescent="0.3">
      <c r="A32" s="2" t="s">
        <v>249</v>
      </c>
      <c r="B32" s="2">
        <v>2</v>
      </c>
      <c r="C32" s="2">
        <v>494</v>
      </c>
      <c r="D32" s="2" t="s">
        <v>318</v>
      </c>
      <c r="E32" s="2">
        <v>53.8333333333333</v>
      </c>
      <c r="F32" s="2">
        <v>5.75042785397277</v>
      </c>
      <c r="G32" s="2">
        <v>0.57768364011251105</v>
      </c>
      <c r="H32" s="2">
        <v>-1.73105127194746</v>
      </c>
      <c r="I32" s="2">
        <v>0</v>
      </c>
      <c r="J32" s="2">
        <v>0</v>
      </c>
      <c r="K32" s="2">
        <v>0</v>
      </c>
      <c r="L32" s="2">
        <v>0</v>
      </c>
      <c r="M32" s="2">
        <v>0.71428571428571397</v>
      </c>
      <c r="N32" s="2">
        <v>2.61904761904762</v>
      </c>
      <c r="O32" s="2">
        <v>2.61904761904762</v>
      </c>
      <c r="P32" s="2">
        <v>2.61904761904762</v>
      </c>
      <c r="Q32" s="2">
        <v>47.142857142857103</v>
      </c>
      <c r="R32" s="2" t="s">
        <v>311</v>
      </c>
      <c r="S32" s="2" t="s">
        <v>312</v>
      </c>
      <c r="T32" s="2" t="s">
        <v>319</v>
      </c>
      <c r="U32" s="2" t="s">
        <v>320</v>
      </c>
      <c r="V32" s="2" t="s">
        <v>321</v>
      </c>
      <c r="W32" s="2">
        <v>22</v>
      </c>
      <c r="X32" s="2" t="s">
        <v>316</v>
      </c>
      <c r="Y32" s="2" t="s">
        <v>317</v>
      </c>
      <c r="Z32" s="2" t="s">
        <v>312</v>
      </c>
    </row>
    <row r="33" spans="1:26" x14ac:dyDescent="0.3">
      <c r="A33" s="2" t="s">
        <v>256</v>
      </c>
      <c r="B33" s="2">
        <v>2</v>
      </c>
      <c r="C33" s="2">
        <v>554</v>
      </c>
      <c r="D33" s="2" t="s">
        <v>327</v>
      </c>
      <c r="E33" s="2">
        <v>65.1666666666667</v>
      </c>
      <c r="F33" s="2">
        <v>6.0260622965861996</v>
      </c>
      <c r="G33" s="2">
        <v>0.55126016482923801</v>
      </c>
      <c r="H33" s="2">
        <v>-1.81402550701222</v>
      </c>
      <c r="I33" s="2">
        <v>0</v>
      </c>
      <c r="J33" s="2">
        <v>0</v>
      </c>
      <c r="K33" s="2">
        <v>0.952380952380952</v>
      </c>
      <c r="L33" s="2">
        <v>3.8095238095238102</v>
      </c>
      <c r="M33" s="2">
        <v>5.2380952380952399</v>
      </c>
      <c r="N33" s="2">
        <v>6.1904761904761898</v>
      </c>
      <c r="O33" s="2">
        <v>9.0476190476190492</v>
      </c>
      <c r="P33" s="2">
        <v>9.0476190476190492</v>
      </c>
      <c r="Q33" s="2">
        <v>30</v>
      </c>
      <c r="R33" s="2" t="s">
        <v>328</v>
      </c>
      <c r="S33" s="2" t="s">
        <v>329</v>
      </c>
      <c r="T33" s="2" t="s">
        <v>330</v>
      </c>
      <c r="U33" s="2" t="s">
        <v>331</v>
      </c>
      <c r="V33" s="2" t="s">
        <v>332</v>
      </c>
      <c r="W33" s="2">
        <v>25</v>
      </c>
      <c r="X33" s="3" t="s">
        <v>333</v>
      </c>
      <c r="Y33" s="2" t="s">
        <v>334</v>
      </c>
      <c r="Z33" s="2" t="s">
        <v>328</v>
      </c>
    </row>
    <row r="34" spans="1:26" x14ac:dyDescent="0.3">
      <c r="A34" s="2" t="s">
        <v>241</v>
      </c>
      <c r="B34" s="2">
        <v>2</v>
      </c>
      <c r="C34" s="2">
        <v>561</v>
      </c>
      <c r="D34" s="2" t="s">
        <v>335</v>
      </c>
      <c r="E34" s="2">
        <v>145</v>
      </c>
      <c r="F34" s="2">
        <v>7.1799090900149398</v>
      </c>
      <c r="G34" s="2">
        <v>0.46266993819004598</v>
      </c>
      <c r="H34" s="2">
        <v>-2.1613680022349699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45.238095238095198</v>
      </c>
      <c r="R34" s="2" t="s">
        <v>328</v>
      </c>
      <c r="S34" s="2" t="s">
        <v>329</v>
      </c>
      <c r="T34" s="2" t="s">
        <v>330</v>
      </c>
      <c r="U34" s="2" t="s">
        <v>336</v>
      </c>
      <c r="V34" s="2" t="s">
        <v>337</v>
      </c>
      <c r="W34" s="2">
        <v>26</v>
      </c>
      <c r="X34" s="3" t="s">
        <v>333</v>
      </c>
      <c r="Y34" s="2" t="s">
        <v>334</v>
      </c>
      <c r="Z34" s="2" t="s">
        <v>328</v>
      </c>
    </row>
    <row r="35" spans="1:26" x14ac:dyDescent="0.3">
      <c r="A35" s="2" t="s">
        <v>242</v>
      </c>
      <c r="B35" s="2">
        <v>2</v>
      </c>
      <c r="C35" s="2">
        <v>589</v>
      </c>
      <c r="D35" s="2" t="s">
        <v>338</v>
      </c>
      <c r="E35" s="2">
        <v>55.6666666666667</v>
      </c>
      <c r="F35" s="2">
        <v>5.7987417917529003</v>
      </c>
      <c r="G35" s="2">
        <v>0.57287049746065299</v>
      </c>
      <c r="H35" s="2">
        <v>-1.74559521642792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 t="s">
        <v>328</v>
      </c>
      <c r="S35" s="2" t="s">
        <v>329</v>
      </c>
      <c r="T35" s="2" t="s">
        <v>330</v>
      </c>
      <c r="U35" s="2" t="s">
        <v>331</v>
      </c>
      <c r="V35" s="2" t="s">
        <v>339</v>
      </c>
      <c r="W35" s="2">
        <v>27</v>
      </c>
      <c r="X35" s="3" t="s">
        <v>333</v>
      </c>
      <c r="Y35" s="2" t="s">
        <v>334</v>
      </c>
      <c r="Z35" s="2" t="s">
        <v>328</v>
      </c>
    </row>
    <row r="36" spans="1:26" x14ac:dyDescent="0.3">
      <c r="A36" s="2" t="s">
        <v>250</v>
      </c>
      <c r="B36" s="2">
        <v>2</v>
      </c>
      <c r="C36" s="2">
        <v>651</v>
      </c>
      <c r="D36" s="2" t="s">
        <v>340</v>
      </c>
      <c r="E36" s="2">
        <v>168</v>
      </c>
      <c r="F36" s="2">
        <v>7.3923174227787598</v>
      </c>
      <c r="G36" s="2">
        <v>0.44937573766125599</v>
      </c>
      <c r="H36" s="2">
        <v>-2.2253092817258602</v>
      </c>
      <c r="I36" s="2">
        <v>0</v>
      </c>
      <c r="J36" s="2">
        <v>0</v>
      </c>
      <c r="K36" s="2">
        <v>0</v>
      </c>
      <c r="L36" s="2">
        <v>10.952380952381001</v>
      </c>
      <c r="M36" s="2">
        <v>12.380952380952399</v>
      </c>
      <c r="N36" s="2">
        <v>14.7619047619048</v>
      </c>
      <c r="O36" s="2">
        <v>14.7619047619048</v>
      </c>
      <c r="P36" s="2">
        <v>14.7619047619048</v>
      </c>
      <c r="Q36" s="2">
        <v>45.714285714285701</v>
      </c>
      <c r="R36" s="2" t="s">
        <v>311</v>
      </c>
      <c r="S36" s="2" t="s">
        <v>312</v>
      </c>
      <c r="T36" s="2" t="s">
        <v>323</v>
      </c>
      <c r="U36" s="2" t="s">
        <v>324</v>
      </c>
      <c r="V36" s="2" t="s">
        <v>341</v>
      </c>
      <c r="W36" s="2">
        <v>30</v>
      </c>
      <c r="X36" s="2" t="s">
        <v>316</v>
      </c>
      <c r="Y36" s="2" t="s">
        <v>317</v>
      </c>
      <c r="Z36" s="2" t="s">
        <v>312</v>
      </c>
    </row>
    <row r="37" spans="1:26" x14ac:dyDescent="0.3">
      <c r="A37" s="2" t="s">
        <v>239</v>
      </c>
      <c r="B37" s="2">
        <v>2</v>
      </c>
      <c r="C37" s="2">
        <v>866</v>
      </c>
      <c r="D37" s="2" t="s">
        <v>362</v>
      </c>
      <c r="E37" s="2">
        <v>60.6666666666667</v>
      </c>
      <c r="F37" s="2">
        <v>5.9228321394775403</v>
      </c>
      <c r="G37" s="2">
        <v>0.56086818208904898</v>
      </c>
      <c r="H37" s="2">
        <v>-1.7829501332654101</v>
      </c>
      <c r="I37" s="2">
        <v>0</v>
      </c>
      <c r="J37" s="2">
        <v>0</v>
      </c>
      <c r="K37" s="2">
        <v>0</v>
      </c>
      <c r="L37" s="2">
        <v>5.2380952380952399</v>
      </c>
      <c r="M37" s="2">
        <v>21.428571428571399</v>
      </c>
      <c r="N37" s="2">
        <v>22.8571428571429</v>
      </c>
      <c r="O37" s="2">
        <v>24.285714285714299</v>
      </c>
      <c r="P37" s="2">
        <v>24.285714285714299</v>
      </c>
      <c r="Q37" s="2">
        <v>52.380952380952401</v>
      </c>
      <c r="R37" s="2" t="s">
        <v>363</v>
      </c>
      <c r="S37" s="2" t="s">
        <v>364</v>
      </c>
      <c r="T37" s="2" t="s">
        <v>365</v>
      </c>
      <c r="U37" s="2" t="s">
        <v>366</v>
      </c>
      <c r="V37" s="2" t="s">
        <v>367</v>
      </c>
      <c r="W37" s="2">
        <v>39</v>
      </c>
      <c r="X37" s="2" t="s">
        <v>316</v>
      </c>
      <c r="Y37" s="2" t="s">
        <v>368</v>
      </c>
      <c r="Z37" s="2" t="s">
        <v>363</v>
      </c>
    </row>
    <row r="38" spans="1:26" x14ac:dyDescent="0.3">
      <c r="A38" s="2" t="s">
        <v>243</v>
      </c>
      <c r="B38" s="2">
        <v>2</v>
      </c>
      <c r="C38" s="2">
        <v>867</v>
      </c>
      <c r="D38" s="2" t="s">
        <v>369</v>
      </c>
      <c r="E38" s="2">
        <v>168</v>
      </c>
      <c r="F38" s="2">
        <v>7.3923174227787598</v>
      </c>
      <c r="G38" s="2">
        <v>0.44937573766125599</v>
      </c>
      <c r="H38" s="2">
        <v>-2.2253092817258602</v>
      </c>
      <c r="I38" s="2">
        <v>0</v>
      </c>
      <c r="J38" s="2">
        <v>0</v>
      </c>
      <c r="K38" s="2">
        <v>0</v>
      </c>
      <c r="L38" s="2">
        <v>3.0952380952380998</v>
      </c>
      <c r="M38" s="2">
        <v>3.8095238095238102</v>
      </c>
      <c r="N38" s="2">
        <v>5.4761904761904798</v>
      </c>
      <c r="O38" s="2">
        <v>5.71428571428571</v>
      </c>
      <c r="P38" s="2">
        <v>5.71428571428571</v>
      </c>
      <c r="Q38" s="2">
        <v>38.809523809523803</v>
      </c>
      <c r="R38" s="2" t="s">
        <v>328</v>
      </c>
      <c r="S38" s="2" t="s">
        <v>329</v>
      </c>
      <c r="T38" s="2" t="s">
        <v>330</v>
      </c>
      <c r="U38" s="2" t="s">
        <v>331</v>
      </c>
      <c r="V38" s="2" t="s">
        <v>370</v>
      </c>
      <c r="W38" s="2">
        <v>40</v>
      </c>
      <c r="X38" s="3" t="s">
        <v>333</v>
      </c>
      <c r="Y38" s="2" t="s">
        <v>334</v>
      </c>
      <c r="Z38" s="2" t="s">
        <v>328</v>
      </c>
    </row>
    <row r="39" spans="1:26" x14ac:dyDescent="0.3">
      <c r="A39" s="2" t="s">
        <v>244</v>
      </c>
      <c r="B39" s="2">
        <v>2</v>
      </c>
      <c r="C39" s="2">
        <v>1073</v>
      </c>
      <c r="D39" s="2" t="s">
        <v>374</v>
      </c>
      <c r="E39" s="2">
        <v>102</v>
      </c>
      <c r="F39" s="2">
        <v>6.6724253419714996</v>
      </c>
      <c r="G39" s="2">
        <v>0.49785916284315201</v>
      </c>
      <c r="H39" s="2">
        <v>-2.0086001717619202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5.3571428571428603</v>
      </c>
      <c r="R39" s="2" t="s">
        <v>328</v>
      </c>
      <c r="S39" s="2" t="s">
        <v>329</v>
      </c>
      <c r="T39" s="2" t="s">
        <v>330</v>
      </c>
      <c r="U39" s="2" t="s">
        <v>331</v>
      </c>
      <c r="V39" s="2" t="s">
        <v>339</v>
      </c>
      <c r="W39" s="2">
        <v>42</v>
      </c>
      <c r="X39" s="3" t="s">
        <v>333</v>
      </c>
      <c r="Y39" s="2" t="s">
        <v>334</v>
      </c>
      <c r="Z39" s="2" t="s">
        <v>328</v>
      </c>
    </row>
    <row r="40" spans="1:26" x14ac:dyDescent="0.3">
      <c r="A40" s="2" t="s">
        <v>251</v>
      </c>
      <c r="B40" s="2">
        <v>2</v>
      </c>
      <c r="C40" s="2" t="s">
        <v>375</v>
      </c>
      <c r="D40" s="2" t="s">
        <v>376</v>
      </c>
      <c r="E40" s="2">
        <v>69.1111111111111</v>
      </c>
      <c r="F40" s="2">
        <v>6.1108457686882902</v>
      </c>
      <c r="G40" s="2">
        <v>0.54361183715497796</v>
      </c>
      <c r="H40" s="2">
        <v>-1.83954787525149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37.857142857142897</v>
      </c>
      <c r="R40" s="2" t="s">
        <v>311</v>
      </c>
      <c r="S40" s="2" t="s">
        <v>312</v>
      </c>
      <c r="T40" s="2" t="s">
        <v>323</v>
      </c>
      <c r="U40" s="2" t="s">
        <v>324</v>
      </c>
      <c r="V40" s="2" t="s">
        <v>325</v>
      </c>
      <c r="W40" s="2">
        <v>6</v>
      </c>
      <c r="X40" s="2" t="s">
        <v>316</v>
      </c>
      <c r="Y40" s="2" t="s">
        <v>317</v>
      </c>
      <c r="Z40" s="2" t="s">
        <v>312</v>
      </c>
    </row>
    <row r="41" spans="1:26" x14ac:dyDescent="0.3">
      <c r="A41" s="2" t="s">
        <v>252</v>
      </c>
      <c r="B41" s="2">
        <v>2</v>
      </c>
      <c r="C41" s="2">
        <v>1664</v>
      </c>
      <c r="D41" s="2" t="s">
        <v>383</v>
      </c>
      <c r="E41" s="2">
        <v>168</v>
      </c>
      <c r="F41" s="2">
        <v>7.3923174227787598</v>
      </c>
      <c r="G41" s="2">
        <v>0.44937573766125599</v>
      </c>
      <c r="H41" s="2">
        <v>-2.2253092817258602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 t="s">
        <v>311</v>
      </c>
      <c r="S41" s="2" t="s">
        <v>312</v>
      </c>
      <c r="T41" s="2" t="s">
        <v>319</v>
      </c>
      <c r="U41" s="2" t="s">
        <v>354</v>
      </c>
      <c r="V41" s="2" t="s">
        <v>384</v>
      </c>
      <c r="W41" s="2">
        <v>44</v>
      </c>
      <c r="X41" s="2" t="s">
        <v>316</v>
      </c>
      <c r="Y41" s="2" t="s">
        <v>317</v>
      </c>
      <c r="Z41" s="2" t="s">
        <v>312</v>
      </c>
    </row>
    <row r="42" spans="1:26" x14ac:dyDescent="0.3">
      <c r="A42" s="2" t="s">
        <v>232</v>
      </c>
      <c r="B42" s="2">
        <v>2</v>
      </c>
      <c r="C42" s="2">
        <v>2127</v>
      </c>
      <c r="D42" s="2" t="s">
        <v>395</v>
      </c>
      <c r="E42" s="2">
        <v>98.8333333333333</v>
      </c>
      <c r="F42" s="2">
        <v>6.6269257938248503</v>
      </c>
      <c r="G42" s="2">
        <v>0.50127739441157304</v>
      </c>
      <c r="H42" s="2">
        <v>-1.9949034429806201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47.380952380952401</v>
      </c>
      <c r="R42" s="2" t="s">
        <v>396</v>
      </c>
      <c r="S42" s="2" t="s">
        <v>397</v>
      </c>
      <c r="T42" s="2" t="s">
        <v>398</v>
      </c>
      <c r="U42" s="2" t="s">
        <v>399</v>
      </c>
      <c r="V42" s="2" t="s">
        <v>400</v>
      </c>
      <c r="W42" s="2">
        <v>51</v>
      </c>
      <c r="X42" s="3" t="s">
        <v>333</v>
      </c>
      <c r="Y42" s="2" t="s">
        <v>401</v>
      </c>
      <c r="Z42" s="2" t="s">
        <v>396</v>
      </c>
    </row>
    <row r="43" spans="1:26" x14ac:dyDescent="0.3">
      <c r="A43" s="2" t="s">
        <v>233</v>
      </c>
      <c r="B43" s="2">
        <v>2</v>
      </c>
      <c r="C43" s="2">
        <v>2145</v>
      </c>
      <c r="D43" s="2" t="s">
        <v>402</v>
      </c>
      <c r="E43" s="2">
        <v>168</v>
      </c>
      <c r="F43" s="2">
        <v>7.3923174227787598</v>
      </c>
      <c r="G43" s="2">
        <v>0.44937573766125599</v>
      </c>
      <c r="H43" s="2">
        <v>-2.2253092817258602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32.380952380952401</v>
      </c>
      <c r="R43" s="2" t="s">
        <v>396</v>
      </c>
      <c r="S43" s="2" t="s">
        <v>397</v>
      </c>
      <c r="T43" s="2" t="s">
        <v>403</v>
      </c>
      <c r="U43" s="2" t="s">
        <v>404</v>
      </c>
      <c r="V43" s="2" t="s">
        <v>405</v>
      </c>
      <c r="W43" s="2">
        <v>52</v>
      </c>
      <c r="X43" s="3" t="s">
        <v>333</v>
      </c>
      <c r="Y43" s="2" t="s">
        <v>401</v>
      </c>
      <c r="Z43" s="2" t="s">
        <v>396</v>
      </c>
    </row>
    <row r="44" spans="1:26" x14ac:dyDescent="0.3">
      <c r="A44" s="2" t="s">
        <v>253</v>
      </c>
      <c r="B44" s="2">
        <v>2</v>
      </c>
      <c r="C44" s="2">
        <v>2389</v>
      </c>
      <c r="D44" s="2" t="s">
        <v>407</v>
      </c>
      <c r="E44" s="2">
        <v>168</v>
      </c>
      <c r="F44" s="2">
        <v>7.3923174227787598</v>
      </c>
      <c r="G44" s="2">
        <v>0.44937573766125599</v>
      </c>
      <c r="H44" s="2">
        <v>-2.2253092817258602</v>
      </c>
      <c r="I44" s="2">
        <v>0</v>
      </c>
      <c r="J44" s="2">
        <v>0</v>
      </c>
      <c r="K44" s="2">
        <v>0</v>
      </c>
      <c r="L44" s="2">
        <v>20</v>
      </c>
      <c r="M44" s="2">
        <v>42.380952380952401</v>
      </c>
      <c r="N44" s="2">
        <v>48.571428571428598</v>
      </c>
      <c r="O44" s="2">
        <v>52.380952380952401</v>
      </c>
      <c r="P44" s="2">
        <v>52.380952380952401</v>
      </c>
      <c r="Q44" s="2">
        <v>58.571428571428598</v>
      </c>
      <c r="R44" s="2" t="s">
        <v>311</v>
      </c>
      <c r="S44" s="2" t="s">
        <v>312</v>
      </c>
      <c r="T44" s="2" t="s">
        <v>323</v>
      </c>
      <c r="U44" s="2" t="s">
        <v>324</v>
      </c>
      <c r="V44" s="2" t="s">
        <v>325</v>
      </c>
      <c r="W44" s="2">
        <v>53</v>
      </c>
      <c r="X44" s="2" t="s">
        <v>316</v>
      </c>
      <c r="Y44" s="2" t="s">
        <v>317</v>
      </c>
      <c r="Z44" s="2" t="s">
        <v>312</v>
      </c>
    </row>
    <row r="45" spans="1:26" x14ac:dyDescent="0.3">
      <c r="A45" s="2" t="s">
        <v>240</v>
      </c>
      <c r="B45" s="2">
        <v>2</v>
      </c>
      <c r="C45" s="2">
        <v>2587</v>
      </c>
      <c r="D45" s="2" t="s">
        <v>412</v>
      </c>
      <c r="E45" s="2">
        <v>54.2222222222222</v>
      </c>
      <c r="F45" s="2">
        <v>5.7608123361205799</v>
      </c>
      <c r="G45" s="2">
        <v>0.57664230338813705</v>
      </c>
      <c r="H45" s="2">
        <v>-1.7341773125633899</v>
      </c>
      <c r="I45" s="2">
        <v>0</v>
      </c>
      <c r="J45" s="2">
        <v>0</v>
      </c>
      <c r="K45" s="2">
        <v>0</v>
      </c>
      <c r="L45" s="2">
        <v>18.095238095238098</v>
      </c>
      <c r="M45" s="2">
        <v>29.047619047619101</v>
      </c>
      <c r="N45" s="2">
        <v>41.904761904761898</v>
      </c>
      <c r="O45" s="2">
        <v>45.714285714285701</v>
      </c>
      <c r="P45" s="2">
        <v>45.714285714285701</v>
      </c>
      <c r="Q45" s="2">
        <v>72.380952380952394</v>
      </c>
      <c r="R45" s="2" t="s">
        <v>363</v>
      </c>
      <c r="S45" s="2" t="s">
        <v>364</v>
      </c>
      <c r="T45" s="2" t="s">
        <v>365</v>
      </c>
      <c r="U45" s="2" t="s">
        <v>366</v>
      </c>
      <c r="V45" s="2" t="s">
        <v>413</v>
      </c>
      <c r="W45" s="2">
        <v>55</v>
      </c>
      <c r="X45" s="2" t="s">
        <v>316</v>
      </c>
      <c r="Y45" s="2" t="s">
        <v>368</v>
      </c>
      <c r="Z45" s="2" t="s">
        <v>363</v>
      </c>
    </row>
    <row r="46" spans="1:26" x14ac:dyDescent="0.3">
      <c r="A46" s="2" t="s">
        <v>254</v>
      </c>
      <c r="B46" s="2">
        <v>2</v>
      </c>
      <c r="C46" s="2">
        <v>84</v>
      </c>
      <c r="D46" s="2" t="s">
        <v>414</v>
      </c>
      <c r="E46" s="2">
        <v>168</v>
      </c>
      <c r="F46" s="2">
        <v>7.3923174227787598</v>
      </c>
      <c r="G46" s="2">
        <v>0.44937573766125599</v>
      </c>
      <c r="H46" s="2">
        <v>-2.2253092817258602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 t="s">
        <v>311</v>
      </c>
      <c r="S46" s="2" t="s">
        <v>312</v>
      </c>
      <c r="T46" s="2" t="s">
        <v>323</v>
      </c>
      <c r="U46" s="2" t="s">
        <v>324</v>
      </c>
      <c r="V46" s="2" t="s">
        <v>325</v>
      </c>
      <c r="W46" s="2">
        <v>9</v>
      </c>
      <c r="X46" s="2" t="s">
        <v>316</v>
      </c>
      <c r="Y46" s="2" t="s">
        <v>317</v>
      </c>
      <c r="Z46" s="2" t="s">
        <v>312</v>
      </c>
    </row>
    <row r="47" spans="1:26" x14ac:dyDescent="0.3">
      <c r="A47" s="2" t="s">
        <v>245</v>
      </c>
      <c r="B47" s="2">
        <v>2</v>
      </c>
      <c r="C47" s="2">
        <v>3271</v>
      </c>
      <c r="D47" s="2" t="s">
        <v>420</v>
      </c>
      <c r="E47" s="2">
        <v>120</v>
      </c>
      <c r="F47" s="2">
        <v>6.9068905956085196</v>
      </c>
      <c r="G47" s="2">
        <v>0.48095855130519699</v>
      </c>
      <c r="H47" s="2">
        <v>-2.0791812460476198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 t="s">
        <v>328</v>
      </c>
      <c r="S47" s="2" t="s">
        <v>329</v>
      </c>
      <c r="T47" s="2" t="s">
        <v>330</v>
      </c>
      <c r="U47" s="2" t="s">
        <v>421</v>
      </c>
      <c r="V47" s="2" t="s">
        <v>422</v>
      </c>
      <c r="W47" s="2">
        <v>60</v>
      </c>
      <c r="X47" s="3" t="s">
        <v>333</v>
      </c>
      <c r="Y47" s="2" t="s">
        <v>334</v>
      </c>
      <c r="Z47" s="2" t="s">
        <v>328</v>
      </c>
    </row>
    <row r="48" spans="1:26" x14ac:dyDescent="0.3">
      <c r="A48" s="2" t="s">
        <v>234</v>
      </c>
      <c r="B48" s="2">
        <v>2</v>
      </c>
      <c r="C48" s="2">
        <v>3745</v>
      </c>
      <c r="D48" s="2" t="s">
        <v>424</v>
      </c>
      <c r="E48" s="2">
        <v>93</v>
      </c>
      <c r="F48" s="2">
        <v>6.5391588111080301</v>
      </c>
      <c r="G48" s="2">
        <v>0.50800541642212804</v>
      </c>
      <c r="H48" s="2">
        <v>-1.9684829485539399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42.857142857142897</v>
      </c>
      <c r="R48" s="2" t="s">
        <v>396</v>
      </c>
      <c r="S48" s="2" t="s">
        <v>397</v>
      </c>
      <c r="T48" s="2" t="s">
        <v>398</v>
      </c>
      <c r="U48" s="2" t="s">
        <v>399</v>
      </c>
      <c r="V48" s="2" t="s">
        <v>425</v>
      </c>
      <c r="W48" s="2">
        <v>64</v>
      </c>
      <c r="X48" s="3" t="s">
        <v>333</v>
      </c>
      <c r="Y48" s="2" t="s">
        <v>401</v>
      </c>
      <c r="Z48" s="2" t="s">
        <v>396</v>
      </c>
    </row>
    <row r="49" spans="1:26" x14ac:dyDescent="0.3">
      <c r="A49" s="2" t="s">
        <v>235</v>
      </c>
      <c r="B49" s="2">
        <v>2</v>
      </c>
      <c r="C49" s="2">
        <v>3789</v>
      </c>
      <c r="D49" s="2" t="s">
        <v>426</v>
      </c>
      <c r="E49" s="2">
        <v>57.6666666666667</v>
      </c>
      <c r="F49" s="2">
        <v>5.8496657269155703</v>
      </c>
      <c r="G49" s="2">
        <v>0.56788340564529305</v>
      </c>
      <c r="H49" s="2">
        <v>-1.76092484840913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 t="s">
        <v>396</v>
      </c>
      <c r="S49" s="2" t="s">
        <v>397</v>
      </c>
      <c r="T49" s="2" t="s">
        <v>427</v>
      </c>
      <c r="U49" s="2" t="s">
        <v>428</v>
      </c>
      <c r="V49" s="2" t="s">
        <v>429</v>
      </c>
      <c r="W49" s="2">
        <v>65</v>
      </c>
      <c r="X49" s="3" t="s">
        <v>333</v>
      </c>
      <c r="Y49" s="2" t="s">
        <v>401</v>
      </c>
      <c r="Z49" s="2" t="s">
        <v>396</v>
      </c>
    </row>
    <row r="50" spans="1:26" x14ac:dyDescent="0.3">
      <c r="A50" s="2" t="s">
        <v>236</v>
      </c>
      <c r="B50" s="2">
        <v>2</v>
      </c>
      <c r="C50" s="2">
        <v>3919</v>
      </c>
      <c r="D50" s="2" t="s">
        <v>431</v>
      </c>
      <c r="E50" s="2">
        <v>118.833333333333</v>
      </c>
      <c r="F50" s="2">
        <v>6.8927957657227301</v>
      </c>
      <c r="G50" s="2">
        <v>0.481942046129819</v>
      </c>
      <c r="H50" s="2">
        <v>-2.0749382794682201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38.095238095238102</v>
      </c>
      <c r="R50" s="2" t="s">
        <v>396</v>
      </c>
      <c r="S50" s="2" t="s">
        <v>397</v>
      </c>
      <c r="T50" s="2" t="s">
        <v>432</v>
      </c>
      <c r="U50" s="2" t="s">
        <v>433</v>
      </c>
      <c r="V50" s="2" t="s">
        <v>434</v>
      </c>
      <c r="W50" s="2">
        <v>66</v>
      </c>
      <c r="X50" s="3" t="s">
        <v>333</v>
      </c>
      <c r="Y50" s="2" t="s">
        <v>401</v>
      </c>
      <c r="Z50" s="2" t="s">
        <v>396</v>
      </c>
    </row>
    <row r="51" spans="1:26" x14ac:dyDescent="0.3">
      <c r="A51" s="2" t="s">
        <v>237</v>
      </c>
      <c r="B51" s="2">
        <v>2</v>
      </c>
      <c r="C51" s="2">
        <v>3947</v>
      </c>
      <c r="D51" s="2" t="s">
        <v>435</v>
      </c>
      <c r="E51" s="2">
        <v>168</v>
      </c>
      <c r="F51" s="2">
        <v>7.3923174227787598</v>
      </c>
      <c r="G51" s="2">
        <v>0.44937573766125599</v>
      </c>
      <c r="H51" s="2">
        <v>-2.2253092817258602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40.952380952380999</v>
      </c>
      <c r="R51" s="2" t="s">
        <v>396</v>
      </c>
      <c r="S51" s="2" t="s">
        <v>397</v>
      </c>
      <c r="T51" s="2" t="s">
        <v>398</v>
      </c>
      <c r="U51" s="2" t="s">
        <v>399</v>
      </c>
      <c r="V51" s="2" t="s">
        <v>436</v>
      </c>
      <c r="W51" s="2">
        <v>67</v>
      </c>
      <c r="X51" s="3" t="s">
        <v>333</v>
      </c>
      <c r="Y51" s="2" t="s">
        <v>401</v>
      </c>
      <c r="Z51" s="2" t="s">
        <v>396</v>
      </c>
    </row>
    <row r="52" spans="1:26" x14ac:dyDescent="0.3">
      <c r="A52" s="2" t="s">
        <v>246</v>
      </c>
      <c r="B52" s="2">
        <v>2</v>
      </c>
      <c r="C52" s="2">
        <v>4400</v>
      </c>
      <c r="D52" s="2" t="s">
        <v>443</v>
      </c>
      <c r="E52" s="2">
        <v>168</v>
      </c>
      <c r="F52" s="2">
        <v>7.3923174227787598</v>
      </c>
      <c r="G52" s="2">
        <v>0.44937573766125599</v>
      </c>
      <c r="H52" s="2">
        <v>-2.2253092817258602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 t="s">
        <v>328</v>
      </c>
      <c r="S52" s="2" t="s">
        <v>329</v>
      </c>
      <c r="T52" s="2" t="s">
        <v>330</v>
      </c>
      <c r="U52" s="2" t="s">
        <v>331</v>
      </c>
      <c r="V52" s="2" t="s">
        <v>444</v>
      </c>
      <c r="W52" s="2">
        <v>71</v>
      </c>
      <c r="X52" s="3" t="s">
        <v>333</v>
      </c>
      <c r="Y52" s="2" t="s">
        <v>334</v>
      </c>
      <c r="Z52" s="2" t="s">
        <v>328</v>
      </c>
    </row>
    <row r="53" spans="1:26" x14ac:dyDescent="0.3">
      <c r="A53" s="2" t="s">
        <v>247</v>
      </c>
      <c r="B53" s="2">
        <v>2</v>
      </c>
      <c r="C53" s="2">
        <v>4450</v>
      </c>
      <c r="D53" s="2" t="s">
        <v>446</v>
      </c>
      <c r="E53" s="2">
        <v>168</v>
      </c>
      <c r="F53" s="2">
        <v>7.3923174227787598</v>
      </c>
      <c r="G53" s="2">
        <v>0.44937573766125599</v>
      </c>
      <c r="H53" s="2">
        <v>-2.2253092817258602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 t="s">
        <v>328</v>
      </c>
      <c r="S53" s="2" t="s">
        <v>329</v>
      </c>
      <c r="T53" s="2" t="s">
        <v>447</v>
      </c>
      <c r="U53" s="2" t="s">
        <v>448</v>
      </c>
      <c r="V53" s="2" t="s">
        <v>449</v>
      </c>
      <c r="W53" s="2">
        <v>73</v>
      </c>
      <c r="X53" s="3" t="s">
        <v>333</v>
      </c>
      <c r="Y53" s="2" t="s">
        <v>334</v>
      </c>
      <c r="Z53" s="2" t="s">
        <v>328</v>
      </c>
    </row>
    <row r="54" spans="1:26" x14ac:dyDescent="0.3">
      <c r="A54" s="2" t="s">
        <v>238</v>
      </c>
      <c r="B54" s="2">
        <v>2</v>
      </c>
      <c r="C54" s="2">
        <v>4451</v>
      </c>
      <c r="D54" s="2" t="s">
        <v>450</v>
      </c>
      <c r="E54" s="2">
        <v>87</v>
      </c>
      <c r="F54" s="2">
        <v>6.4429434958487297</v>
      </c>
      <c r="G54" s="2">
        <v>0.51559168523326704</v>
      </c>
      <c r="H54" s="2">
        <v>-1.93951925261862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 t="s">
        <v>396</v>
      </c>
      <c r="S54" s="2" t="s">
        <v>397</v>
      </c>
      <c r="T54" s="2" t="s">
        <v>432</v>
      </c>
      <c r="U54" s="2" t="s">
        <v>433</v>
      </c>
      <c r="V54" s="2" t="s">
        <v>451</v>
      </c>
      <c r="W54" s="2">
        <v>74</v>
      </c>
      <c r="X54" s="3" t="s">
        <v>333</v>
      </c>
      <c r="Y54" s="2" t="s">
        <v>401</v>
      </c>
      <c r="Z54" s="2" t="s">
        <v>396</v>
      </c>
    </row>
    <row r="55" spans="1:26" x14ac:dyDescent="0.3">
      <c r="A55" s="2" t="s">
        <v>255</v>
      </c>
      <c r="B55" s="2">
        <v>2</v>
      </c>
      <c r="C55" s="2">
        <v>326</v>
      </c>
      <c r="D55" s="2" t="s">
        <v>452</v>
      </c>
      <c r="E55" s="2">
        <v>168</v>
      </c>
      <c r="F55" s="2">
        <v>7.3923174227787598</v>
      </c>
      <c r="G55" s="2">
        <v>0.44937573766125599</v>
      </c>
      <c r="H55" s="2">
        <v>-2.2253092817258602</v>
      </c>
      <c r="I55" s="2">
        <v>0</v>
      </c>
      <c r="J55" s="2">
        <v>0</v>
      </c>
      <c r="K55" s="2">
        <v>0</v>
      </c>
      <c r="L55" s="2">
        <v>0</v>
      </c>
      <c r="M55" s="2">
        <v>1.9047619047619</v>
      </c>
      <c r="N55" s="2">
        <v>3.3333333333333299</v>
      </c>
      <c r="O55" s="2">
        <v>8.0952380952380896</v>
      </c>
      <c r="P55" s="2">
        <v>8.0952380952380896</v>
      </c>
      <c r="Q55" s="2">
        <v>45</v>
      </c>
      <c r="R55" s="2" t="s">
        <v>311</v>
      </c>
      <c r="S55" s="2" t="s">
        <v>312</v>
      </c>
      <c r="T55" s="2" t="s">
        <v>319</v>
      </c>
      <c r="U55" s="2" t="s">
        <v>320</v>
      </c>
      <c r="V55" s="2" t="s">
        <v>321</v>
      </c>
      <c r="W55" s="2">
        <v>12</v>
      </c>
      <c r="X55" s="2" t="s">
        <v>316</v>
      </c>
      <c r="Y55" s="2" t="s">
        <v>317</v>
      </c>
      <c r="Z55" s="2" t="s">
        <v>312</v>
      </c>
    </row>
    <row r="56" spans="1:26" x14ac:dyDescent="0.3">
      <c r="A56" s="2" t="s">
        <v>248</v>
      </c>
      <c r="B56" s="2">
        <v>2</v>
      </c>
      <c r="C56" s="2">
        <v>434</v>
      </c>
      <c r="D56" s="2" t="s">
        <v>456</v>
      </c>
      <c r="E56" s="2">
        <v>66.5</v>
      </c>
      <c r="F56" s="2">
        <v>6.0552824355011898</v>
      </c>
      <c r="G56" s="2">
        <v>0.54860002489915405</v>
      </c>
      <c r="H56" s="2">
        <v>-1.8228216453031001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0.952380952380952</v>
      </c>
      <c r="O56" s="2">
        <v>0.952380952380952</v>
      </c>
      <c r="P56" s="2">
        <v>1.4285714285714299</v>
      </c>
      <c r="Q56" s="2">
        <v>4.7619047619047601</v>
      </c>
      <c r="R56" s="2" t="s">
        <v>328</v>
      </c>
      <c r="S56" s="2" t="s">
        <v>329</v>
      </c>
      <c r="T56" s="2" t="s">
        <v>330</v>
      </c>
      <c r="U56" s="2" t="s">
        <v>331</v>
      </c>
      <c r="V56" s="2" t="s">
        <v>457</v>
      </c>
      <c r="W56" s="2">
        <v>20</v>
      </c>
      <c r="X56" s="3" t="s">
        <v>333</v>
      </c>
      <c r="Y56" s="2" t="s">
        <v>334</v>
      </c>
      <c r="Z56" s="2" t="s">
        <v>328</v>
      </c>
    </row>
  </sheetData>
  <phoneticPr fontId="2" type="noConversion"/>
  <conditionalFormatting sqref="E1:E56">
    <cfRule type="colorScale" priority="1">
      <colorScale>
        <cfvo type="min"/>
        <cfvo type="max"/>
        <color rgb="FF63BE7B"/>
        <color rgb="FFFCFCFF"/>
      </colorScale>
    </cfRule>
  </conditionalFormatting>
  <conditionalFormatting sqref="F1:F56">
    <cfRule type="colorScale" priority="2">
      <colorScale>
        <cfvo type="min"/>
        <cfvo type="max"/>
        <color rgb="FF63BE7B"/>
        <color rgb="FFFCFCFF"/>
      </colorScale>
    </cfRule>
  </conditionalFormatting>
  <conditionalFormatting sqref="K1:K56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zoomScale="85" zoomScaleNormal="85" workbookViewId="0">
      <selection activeCell="H12" sqref="H12"/>
    </sheetView>
  </sheetViews>
  <sheetFormatPr defaultRowHeight="13.5" x14ac:dyDescent="0.3"/>
  <cols>
    <col min="1" max="1" width="20.33203125" customWidth="1"/>
    <col min="8" max="8" width="42.86328125" customWidth="1"/>
    <col min="9" max="9" width="56.6640625" style="7" customWidth="1"/>
    <col min="15" max="15" width="31.46484375" customWidth="1"/>
    <col min="16" max="16" width="34.86328125" customWidth="1"/>
    <col min="17" max="17" width="36.398437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624</v>
      </c>
      <c r="J1" s="1" t="s">
        <v>8</v>
      </c>
    </row>
    <row r="2" spans="1:20" x14ac:dyDescent="0.3">
      <c r="A2" t="s">
        <v>194</v>
      </c>
      <c r="B2">
        <v>1</v>
      </c>
      <c r="C2">
        <v>0</v>
      </c>
      <c r="D2">
        <v>1</v>
      </c>
      <c r="E2">
        <v>0.70710678118654757</v>
      </c>
      <c r="F2">
        <v>1E-3</v>
      </c>
      <c r="G2">
        <v>7.8382352941176476E-3</v>
      </c>
      <c r="H2" s="4" t="s">
        <v>195</v>
      </c>
      <c r="I2" t="s">
        <v>641</v>
      </c>
      <c r="J2" t="s">
        <v>468</v>
      </c>
      <c r="K2" t="s">
        <v>469</v>
      </c>
      <c r="L2" t="s">
        <v>470</v>
      </c>
      <c r="M2" t="s">
        <v>471</v>
      </c>
      <c r="N2" t="s">
        <v>472</v>
      </c>
      <c r="O2" t="s">
        <v>536</v>
      </c>
      <c r="P2" t="s">
        <v>553</v>
      </c>
    </row>
    <row r="3" spans="1:20" x14ac:dyDescent="0.3">
      <c r="A3" t="s">
        <v>131</v>
      </c>
      <c r="B3">
        <v>1</v>
      </c>
      <c r="C3">
        <v>0</v>
      </c>
      <c r="D3">
        <v>1</v>
      </c>
      <c r="E3">
        <v>0.5163977794943222</v>
      </c>
      <c r="F3">
        <v>6.4000000000000003E-3</v>
      </c>
      <c r="G3">
        <v>3.1585185185185188E-2</v>
      </c>
      <c r="H3" s="4" t="s">
        <v>132</v>
      </c>
      <c r="I3" t="s">
        <v>641</v>
      </c>
      <c r="J3" t="s">
        <v>468</v>
      </c>
      <c r="K3" t="s">
        <v>469</v>
      </c>
      <c r="L3" t="s">
        <v>470</v>
      </c>
      <c r="M3" t="s">
        <v>471</v>
      </c>
      <c r="N3" t="s">
        <v>472</v>
      </c>
      <c r="O3" t="s">
        <v>536</v>
      </c>
      <c r="P3" t="s">
        <v>537</v>
      </c>
    </row>
    <row r="4" spans="1:20" x14ac:dyDescent="0.3">
      <c r="A4" t="s">
        <v>51</v>
      </c>
      <c r="B4">
        <v>1</v>
      </c>
      <c r="C4">
        <v>0</v>
      </c>
      <c r="D4">
        <v>1</v>
      </c>
      <c r="E4">
        <v>0.77977302916393187</v>
      </c>
      <c r="F4">
        <v>2.0000000000000001E-4</v>
      </c>
      <c r="G4">
        <v>2.3173913043478258E-3</v>
      </c>
      <c r="H4" s="4" t="s">
        <v>52</v>
      </c>
      <c r="I4" t="s">
        <v>628</v>
      </c>
      <c r="J4" t="s">
        <v>494</v>
      </c>
      <c r="K4" t="s">
        <v>493</v>
      </c>
      <c r="L4" t="s">
        <v>514</v>
      </c>
      <c r="M4" t="s">
        <v>468</v>
      </c>
      <c r="N4" t="s">
        <v>469</v>
      </c>
      <c r="O4" t="s">
        <v>470</v>
      </c>
      <c r="P4" t="s">
        <v>471</v>
      </c>
      <c r="Q4" t="s">
        <v>472</v>
      </c>
      <c r="R4" t="s">
        <v>473</v>
      </c>
      <c r="S4" t="s">
        <v>474</v>
      </c>
      <c r="T4" t="s">
        <v>515</v>
      </c>
    </row>
    <row r="5" spans="1:20" x14ac:dyDescent="0.3">
      <c r="A5" t="s">
        <v>11</v>
      </c>
      <c r="B5">
        <v>1</v>
      </c>
      <c r="C5">
        <v>0</v>
      </c>
      <c r="D5">
        <v>1</v>
      </c>
      <c r="E5">
        <v>0.72969060401044017</v>
      </c>
      <c r="F5">
        <v>2.0000000000000001E-4</v>
      </c>
      <c r="G5">
        <v>2.3173913043478258E-3</v>
      </c>
      <c r="H5" s="4" t="s">
        <v>12</v>
      </c>
      <c r="I5" t="s">
        <v>628</v>
      </c>
      <c r="J5" t="s">
        <v>468</v>
      </c>
      <c r="K5" t="s">
        <v>469</v>
      </c>
      <c r="L5" t="s">
        <v>470</v>
      </c>
      <c r="M5" t="s">
        <v>471</v>
      </c>
      <c r="N5" t="s">
        <v>472</v>
      </c>
      <c r="O5" t="s">
        <v>473</v>
      </c>
      <c r="P5" t="s">
        <v>474</v>
      </c>
      <c r="Q5" t="s">
        <v>475</v>
      </c>
    </row>
    <row r="6" spans="1:20" x14ac:dyDescent="0.3">
      <c r="A6" t="s">
        <v>226</v>
      </c>
      <c r="B6">
        <v>1</v>
      </c>
      <c r="C6">
        <v>0</v>
      </c>
      <c r="D6">
        <v>1</v>
      </c>
      <c r="E6">
        <v>0.77977302916393187</v>
      </c>
      <c r="F6">
        <v>2.9999999999999997E-4</v>
      </c>
      <c r="G6">
        <v>2.961111111111111E-3</v>
      </c>
      <c r="H6" s="4" t="s">
        <v>227</v>
      </c>
      <c r="I6" t="s">
        <v>628</v>
      </c>
      <c r="J6" t="s">
        <v>468</v>
      </c>
      <c r="K6" t="s">
        <v>469</v>
      </c>
      <c r="L6" t="s">
        <v>470</v>
      </c>
      <c r="M6" t="s">
        <v>471</v>
      </c>
      <c r="N6" t="s">
        <v>472</v>
      </c>
      <c r="O6" t="s">
        <v>473</v>
      </c>
      <c r="P6" t="s">
        <v>474</v>
      </c>
      <c r="Q6" t="s">
        <v>564</v>
      </c>
    </row>
    <row r="7" spans="1:20" x14ac:dyDescent="0.3">
      <c r="A7" t="s">
        <v>228</v>
      </c>
      <c r="B7">
        <v>1</v>
      </c>
      <c r="C7">
        <v>0</v>
      </c>
      <c r="D7">
        <v>1</v>
      </c>
      <c r="E7">
        <v>0.72199487238115534</v>
      </c>
      <c r="F7">
        <v>8.9999999999999998E-4</v>
      </c>
      <c r="G7">
        <v>7.3799999999999994E-3</v>
      </c>
      <c r="H7" s="4" t="s">
        <v>229</v>
      </c>
      <c r="I7" t="s">
        <v>629</v>
      </c>
      <c r="J7" t="s">
        <v>468</v>
      </c>
      <c r="K7" t="s">
        <v>469</v>
      </c>
      <c r="L7" t="s">
        <v>470</v>
      </c>
      <c r="M7" t="s">
        <v>471</v>
      </c>
      <c r="N7" t="s">
        <v>472</v>
      </c>
      <c r="O7" t="s">
        <v>473</v>
      </c>
      <c r="P7" t="s">
        <v>474</v>
      </c>
      <c r="Q7" t="s">
        <v>565</v>
      </c>
    </row>
    <row r="8" spans="1:20" x14ac:dyDescent="0.3">
      <c r="A8" t="s">
        <v>97</v>
      </c>
      <c r="B8">
        <v>1</v>
      </c>
      <c r="C8">
        <v>0</v>
      </c>
      <c r="D8">
        <v>1</v>
      </c>
      <c r="E8">
        <v>0.62985205804496203</v>
      </c>
      <c r="F8">
        <v>1E-3</v>
      </c>
      <c r="G8">
        <v>7.8382352941176476E-3</v>
      </c>
      <c r="H8" s="4" t="s">
        <v>98</v>
      </c>
      <c r="I8" t="s">
        <v>628</v>
      </c>
      <c r="J8" t="s">
        <v>468</v>
      </c>
      <c r="K8" t="s">
        <v>469</v>
      </c>
      <c r="L8" t="s">
        <v>470</v>
      </c>
      <c r="M8" t="s">
        <v>471</v>
      </c>
      <c r="N8" t="s">
        <v>479</v>
      </c>
      <c r="O8" t="s">
        <v>510</v>
      </c>
      <c r="P8" t="s">
        <v>528</v>
      </c>
      <c r="Q8" t="s">
        <v>529</v>
      </c>
    </row>
    <row r="9" spans="1:20" x14ac:dyDescent="0.3">
      <c r="A9" t="s">
        <v>45</v>
      </c>
      <c r="B9">
        <v>1</v>
      </c>
      <c r="C9">
        <v>0</v>
      </c>
      <c r="D9">
        <v>1</v>
      </c>
      <c r="E9">
        <v>0.6092717958449424</v>
      </c>
      <c r="F9">
        <v>7.4000000000000003E-3</v>
      </c>
      <c r="G9">
        <v>3.4297391304347828E-2</v>
      </c>
      <c r="H9" s="4" t="s">
        <v>46</v>
      </c>
      <c r="I9" t="s">
        <v>628</v>
      </c>
      <c r="J9" t="s">
        <v>508</v>
      </c>
      <c r="K9" t="s">
        <v>509</v>
      </c>
      <c r="L9" t="s">
        <v>468</v>
      </c>
      <c r="M9" t="s">
        <v>469</v>
      </c>
      <c r="N9" t="s">
        <v>470</v>
      </c>
      <c r="O9" t="s">
        <v>471</v>
      </c>
      <c r="P9" t="s">
        <v>479</v>
      </c>
      <c r="Q9" t="s">
        <v>510</v>
      </c>
      <c r="R9" t="s">
        <v>511</v>
      </c>
    </row>
    <row r="10" spans="1:20" x14ac:dyDescent="0.3">
      <c r="A10" t="s">
        <v>184</v>
      </c>
      <c r="B10">
        <v>1</v>
      </c>
      <c r="C10">
        <v>0</v>
      </c>
      <c r="D10">
        <v>1</v>
      </c>
      <c r="E10">
        <v>0.60553007081949828</v>
      </c>
      <c r="F10">
        <v>1.2999999999999999E-3</v>
      </c>
      <c r="G10">
        <v>9.1171052631578951E-3</v>
      </c>
      <c r="H10" s="4" t="s">
        <v>185</v>
      </c>
      <c r="I10" t="s">
        <v>640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539</v>
      </c>
      <c r="P10" t="s">
        <v>540</v>
      </c>
    </row>
    <row r="11" spans="1:20" x14ac:dyDescent="0.3">
      <c r="A11" t="s">
        <v>103</v>
      </c>
      <c r="B11">
        <v>1</v>
      </c>
      <c r="C11">
        <v>0</v>
      </c>
      <c r="D11">
        <v>1</v>
      </c>
      <c r="E11">
        <v>0.8703882797784892</v>
      </c>
      <c r="F11">
        <v>1E-4</v>
      </c>
      <c r="G11">
        <v>1.615151515151515E-3</v>
      </c>
      <c r="H11" s="4" t="s">
        <v>104</v>
      </c>
      <c r="I11" t="s">
        <v>630</v>
      </c>
      <c r="J11" t="s">
        <v>468</v>
      </c>
      <c r="K11" t="s">
        <v>469</v>
      </c>
      <c r="L11" t="s">
        <v>470</v>
      </c>
      <c r="M11" t="s">
        <v>471</v>
      </c>
      <c r="N11" t="s">
        <v>479</v>
      </c>
      <c r="O11" t="s">
        <v>497</v>
      </c>
      <c r="P11" t="s">
        <v>531</v>
      </c>
    </row>
    <row r="12" spans="1:20" x14ac:dyDescent="0.3">
      <c r="A12" t="s">
        <v>31</v>
      </c>
      <c r="B12">
        <v>1</v>
      </c>
      <c r="C12">
        <v>0</v>
      </c>
      <c r="D12">
        <v>1</v>
      </c>
      <c r="E12">
        <v>0.83925866625118739</v>
      </c>
      <c r="F12">
        <v>1E-4</v>
      </c>
      <c r="G12">
        <v>1.615151515151515E-3</v>
      </c>
      <c r="H12" s="4" t="s">
        <v>32</v>
      </c>
      <c r="I12" t="s">
        <v>630</v>
      </c>
      <c r="J12" t="s">
        <v>468</v>
      </c>
      <c r="K12" t="s">
        <v>469</v>
      </c>
      <c r="L12" t="s">
        <v>470</v>
      </c>
      <c r="M12" t="s">
        <v>471</v>
      </c>
      <c r="N12" t="s">
        <v>479</v>
      </c>
      <c r="O12" t="s">
        <v>497</v>
      </c>
      <c r="P12" t="s">
        <v>498</v>
      </c>
      <c r="Q12" t="s">
        <v>499</v>
      </c>
      <c r="R12" t="s">
        <v>500</v>
      </c>
      <c r="S12" t="s">
        <v>501</v>
      </c>
    </row>
    <row r="13" spans="1:20" x14ac:dyDescent="0.3">
      <c r="A13" t="s">
        <v>58</v>
      </c>
      <c r="B13">
        <v>1</v>
      </c>
      <c r="C13">
        <v>0</v>
      </c>
      <c r="D13">
        <v>1</v>
      </c>
      <c r="E13">
        <v>0.72849279638577413</v>
      </c>
      <c r="F13">
        <v>1.6999999999999999E-3</v>
      </c>
      <c r="G13">
        <v>1.1186419753086419E-2</v>
      </c>
      <c r="H13" s="4" t="s">
        <v>59</v>
      </c>
      <c r="I13" t="s">
        <v>630</v>
      </c>
      <c r="J13" t="s">
        <v>468</v>
      </c>
      <c r="K13" t="s">
        <v>469</v>
      </c>
      <c r="L13" t="s">
        <v>470</v>
      </c>
      <c r="M13" t="s">
        <v>471</v>
      </c>
      <c r="N13" t="s">
        <v>479</v>
      </c>
      <c r="O13" t="s">
        <v>497</v>
      </c>
      <c r="P13" t="s">
        <v>498</v>
      </c>
      <c r="Q13" t="s">
        <v>499</v>
      </c>
      <c r="R13" t="s">
        <v>519</v>
      </c>
    </row>
    <row r="14" spans="1:20" x14ac:dyDescent="0.3">
      <c r="A14" t="s">
        <v>464</v>
      </c>
      <c r="B14">
        <v>1</v>
      </c>
      <c r="C14">
        <v>0</v>
      </c>
      <c r="D14">
        <v>1</v>
      </c>
      <c r="E14">
        <v>0.84731854573632337</v>
      </c>
      <c r="F14">
        <v>1E-4</v>
      </c>
      <c r="G14">
        <v>1.615151515151515E-3</v>
      </c>
      <c r="H14" s="4" t="s">
        <v>18</v>
      </c>
      <c r="I14" t="s">
        <v>631</v>
      </c>
      <c r="J14" t="s">
        <v>468</v>
      </c>
      <c r="K14" t="s">
        <v>469</v>
      </c>
      <c r="L14" t="s">
        <v>470</v>
      </c>
      <c r="M14" t="s">
        <v>471</v>
      </c>
      <c r="N14" t="s">
        <v>479</v>
      </c>
      <c r="O14" t="s">
        <v>486</v>
      </c>
      <c r="P14" t="s">
        <v>487</v>
      </c>
      <c r="Q14" t="s">
        <v>488</v>
      </c>
    </row>
    <row r="15" spans="1:20" x14ac:dyDescent="0.3">
      <c r="A15" t="s">
        <v>668</v>
      </c>
      <c r="B15">
        <v>1</v>
      </c>
      <c r="C15">
        <v>0</v>
      </c>
      <c r="D15">
        <v>1</v>
      </c>
      <c r="E15">
        <v>0.84731854573632337</v>
      </c>
      <c r="F15">
        <v>1E-4</v>
      </c>
      <c r="G15">
        <v>1.615151515151515E-3</v>
      </c>
      <c r="H15" s="4" t="s">
        <v>175</v>
      </c>
      <c r="I15" t="s">
        <v>631</v>
      </c>
      <c r="J15" t="s">
        <v>468</v>
      </c>
      <c r="K15" t="s">
        <v>469</v>
      </c>
      <c r="L15" t="s">
        <v>470</v>
      </c>
      <c r="M15" t="s">
        <v>471</v>
      </c>
      <c r="N15" t="s">
        <v>479</v>
      </c>
      <c r="O15" t="s">
        <v>486</v>
      </c>
      <c r="P15" t="s">
        <v>487</v>
      </c>
      <c r="Q15" t="s">
        <v>488</v>
      </c>
    </row>
    <row r="16" spans="1:20" x14ac:dyDescent="0.3">
      <c r="A16" t="s">
        <v>21</v>
      </c>
      <c r="B16">
        <v>1</v>
      </c>
      <c r="C16">
        <v>0</v>
      </c>
      <c r="D16">
        <v>1</v>
      </c>
      <c r="E16">
        <v>0.82851715610849097</v>
      </c>
      <c r="F16">
        <v>1E-4</v>
      </c>
      <c r="G16">
        <v>1.615151515151515E-3</v>
      </c>
      <c r="H16" s="4" t="s">
        <v>22</v>
      </c>
      <c r="I16" t="s">
        <v>634</v>
      </c>
      <c r="J16" t="s">
        <v>481</v>
      </c>
      <c r="K16" t="s">
        <v>468</v>
      </c>
      <c r="L16" t="s">
        <v>469</v>
      </c>
      <c r="M16" t="s">
        <v>470</v>
      </c>
      <c r="N16" t="s">
        <v>471</v>
      </c>
      <c r="O16" t="s">
        <v>479</v>
      </c>
      <c r="P16" t="s">
        <v>480</v>
      </c>
      <c r="Q16" t="s">
        <v>476</v>
      </c>
      <c r="R16" t="s">
        <v>477</v>
      </c>
      <c r="S16" t="s">
        <v>489</v>
      </c>
    </row>
    <row r="17" spans="1:20" x14ac:dyDescent="0.3">
      <c r="A17" t="s">
        <v>23</v>
      </c>
      <c r="B17">
        <v>1</v>
      </c>
      <c r="C17">
        <v>0</v>
      </c>
      <c r="D17">
        <v>1</v>
      </c>
      <c r="E17">
        <v>0.82851715610849097</v>
      </c>
      <c r="F17">
        <v>1E-4</v>
      </c>
      <c r="G17">
        <v>1.615151515151515E-3</v>
      </c>
      <c r="H17" s="4" t="s">
        <v>24</v>
      </c>
      <c r="I17" t="s">
        <v>634</v>
      </c>
      <c r="J17" t="s">
        <v>481</v>
      </c>
      <c r="K17" t="s">
        <v>468</v>
      </c>
      <c r="L17" t="s">
        <v>469</v>
      </c>
      <c r="M17" t="s">
        <v>470</v>
      </c>
      <c r="N17" t="s">
        <v>471</v>
      </c>
      <c r="O17" t="s">
        <v>479</v>
      </c>
      <c r="P17" t="s">
        <v>480</v>
      </c>
      <c r="Q17" t="s">
        <v>476</v>
      </c>
      <c r="R17" t="s">
        <v>477</v>
      </c>
      <c r="S17" t="s">
        <v>489</v>
      </c>
    </row>
    <row r="18" spans="1:20" x14ac:dyDescent="0.3">
      <c r="A18" t="s">
        <v>467</v>
      </c>
      <c r="B18">
        <v>1</v>
      </c>
      <c r="C18">
        <v>0</v>
      </c>
      <c r="D18">
        <v>1</v>
      </c>
      <c r="E18">
        <v>0.8703882797784892</v>
      </c>
      <c r="F18">
        <v>1E-4</v>
      </c>
      <c r="G18">
        <v>1.615151515151515E-3</v>
      </c>
      <c r="H18" s="4" t="s">
        <v>15</v>
      </c>
      <c r="I18" t="s">
        <v>634</v>
      </c>
      <c r="J18" t="s">
        <v>482</v>
      </c>
      <c r="K18" t="s">
        <v>483</v>
      </c>
      <c r="L18" t="s">
        <v>468</v>
      </c>
      <c r="M18" t="s">
        <v>469</v>
      </c>
      <c r="N18" t="s">
        <v>470</v>
      </c>
      <c r="O18" t="s">
        <v>471</v>
      </c>
      <c r="P18" t="s">
        <v>479</v>
      </c>
      <c r="Q18" t="s">
        <v>480</v>
      </c>
      <c r="R18" t="s">
        <v>481</v>
      </c>
      <c r="S18" t="s">
        <v>484</v>
      </c>
      <c r="T18" t="s">
        <v>485</v>
      </c>
    </row>
    <row r="19" spans="1:20" x14ac:dyDescent="0.3">
      <c r="A19" t="s">
        <v>72</v>
      </c>
      <c r="B19">
        <v>1</v>
      </c>
      <c r="C19">
        <v>0</v>
      </c>
      <c r="D19">
        <v>1</v>
      </c>
      <c r="E19">
        <v>0.86576807933847166</v>
      </c>
      <c r="F19">
        <v>1E-4</v>
      </c>
      <c r="G19">
        <v>1.615151515151515E-3</v>
      </c>
      <c r="H19" s="4" t="s">
        <v>73</v>
      </c>
      <c r="I19" t="s">
        <v>634</v>
      </c>
      <c r="J19" t="s">
        <v>468</v>
      </c>
      <c r="K19" t="s">
        <v>469</v>
      </c>
      <c r="L19" t="s">
        <v>470</v>
      </c>
      <c r="M19" t="s">
        <v>471</v>
      </c>
      <c r="N19" t="s">
        <v>479</v>
      </c>
      <c r="O19" t="s">
        <v>480</v>
      </c>
      <c r="P19" t="s">
        <v>476</v>
      </c>
      <c r="Q19" t="s">
        <v>477</v>
      </c>
      <c r="R19" t="s">
        <v>522</v>
      </c>
      <c r="S19" t="s">
        <v>523</v>
      </c>
    </row>
    <row r="20" spans="1:20" x14ac:dyDescent="0.3">
      <c r="A20" t="s">
        <v>74</v>
      </c>
      <c r="B20">
        <v>1</v>
      </c>
      <c r="C20">
        <v>0</v>
      </c>
      <c r="D20">
        <v>1</v>
      </c>
      <c r="E20">
        <v>0.86576807933847166</v>
      </c>
      <c r="F20">
        <v>1E-4</v>
      </c>
      <c r="G20">
        <v>1.615151515151515E-3</v>
      </c>
      <c r="H20" s="4" t="s">
        <v>75</v>
      </c>
      <c r="I20" t="s">
        <v>634</v>
      </c>
      <c r="J20" t="s">
        <v>468</v>
      </c>
      <c r="K20" t="s">
        <v>469</v>
      </c>
      <c r="L20" t="s">
        <v>470</v>
      </c>
      <c r="M20" t="s">
        <v>471</v>
      </c>
      <c r="N20" t="s">
        <v>479</v>
      </c>
      <c r="O20" t="s">
        <v>480</v>
      </c>
      <c r="P20" t="s">
        <v>476</v>
      </c>
      <c r="Q20" t="s">
        <v>477</v>
      </c>
      <c r="R20" t="s">
        <v>522</v>
      </c>
      <c r="S20" t="s">
        <v>523</v>
      </c>
    </row>
    <row r="21" spans="1:20" x14ac:dyDescent="0.3">
      <c r="A21" t="s">
        <v>76</v>
      </c>
      <c r="B21">
        <v>1</v>
      </c>
      <c r="C21">
        <v>0</v>
      </c>
      <c r="D21">
        <v>1</v>
      </c>
      <c r="E21">
        <v>0.86576807933847166</v>
      </c>
      <c r="F21">
        <v>1E-4</v>
      </c>
      <c r="G21">
        <v>1.615151515151515E-3</v>
      </c>
      <c r="H21" s="4" t="s">
        <v>77</v>
      </c>
      <c r="I21" t="s">
        <v>634</v>
      </c>
      <c r="J21" t="s">
        <v>468</v>
      </c>
      <c r="K21" t="s">
        <v>469</v>
      </c>
      <c r="L21" t="s">
        <v>470</v>
      </c>
      <c r="M21" t="s">
        <v>471</v>
      </c>
      <c r="N21" t="s">
        <v>479</v>
      </c>
      <c r="O21" t="s">
        <v>480</v>
      </c>
      <c r="P21" t="s">
        <v>476</v>
      </c>
      <c r="Q21" t="s">
        <v>477</v>
      </c>
      <c r="R21" t="s">
        <v>522</v>
      </c>
      <c r="S21" t="s">
        <v>523</v>
      </c>
    </row>
    <row r="22" spans="1:20" x14ac:dyDescent="0.3">
      <c r="A22" t="s">
        <v>78</v>
      </c>
      <c r="B22">
        <v>1</v>
      </c>
      <c r="C22">
        <v>0</v>
      </c>
      <c r="D22">
        <v>1</v>
      </c>
      <c r="E22">
        <v>0.84731854573632337</v>
      </c>
      <c r="F22">
        <v>1E-4</v>
      </c>
      <c r="G22">
        <v>1.615151515151515E-3</v>
      </c>
      <c r="H22" s="4" t="s">
        <v>79</v>
      </c>
      <c r="I22" t="s">
        <v>634</v>
      </c>
      <c r="J22" t="s">
        <v>468</v>
      </c>
      <c r="K22" t="s">
        <v>469</v>
      </c>
      <c r="L22" t="s">
        <v>470</v>
      </c>
      <c r="M22" t="s">
        <v>471</v>
      </c>
      <c r="N22" t="s">
        <v>479</v>
      </c>
      <c r="O22" t="s">
        <v>480</v>
      </c>
      <c r="P22" t="s">
        <v>476</v>
      </c>
      <c r="Q22" t="s">
        <v>477</v>
      </c>
      <c r="R22" t="s">
        <v>522</v>
      </c>
      <c r="S22" t="s">
        <v>523</v>
      </c>
    </row>
    <row r="23" spans="1:20" x14ac:dyDescent="0.3">
      <c r="A23" t="s">
        <v>121</v>
      </c>
      <c r="B23">
        <v>1</v>
      </c>
      <c r="C23">
        <v>0</v>
      </c>
      <c r="D23">
        <v>1</v>
      </c>
      <c r="E23">
        <v>0.88388347648318444</v>
      </c>
      <c r="F23">
        <v>1E-4</v>
      </c>
      <c r="G23">
        <v>1.615151515151515E-3</v>
      </c>
      <c r="H23" s="4" t="s">
        <v>122</v>
      </c>
      <c r="I23" t="s">
        <v>634</v>
      </c>
      <c r="J23" t="s">
        <v>468</v>
      </c>
      <c r="K23" t="s">
        <v>469</v>
      </c>
      <c r="L23" t="s">
        <v>470</v>
      </c>
      <c r="M23" t="s">
        <v>471</v>
      </c>
      <c r="N23" t="s">
        <v>479</v>
      </c>
      <c r="O23" t="s">
        <v>480</v>
      </c>
      <c r="P23" t="s">
        <v>476</v>
      </c>
      <c r="Q23" t="s">
        <v>477</v>
      </c>
      <c r="R23" t="s">
        <v>522</v>
      </c>
      <c r="S23" t="s">
        <v>523</v>
      </c>
    </row>
    <row r="24" spans="1:20" x14ac:dyDescent="0.3">
      <c r="A24" t="s">
        <v>13</v>
      </c>
      <c r="B24">
        <v>1</v>
      </c>
      <c r="C24">
        <v>0</v>
      </c>
      <c r="D24">
        <v>1</v>
      </c>
      <c r="E24">
        <v>0.76980035891950105</v>
      </c>
      <c r="F24">
        <v>4.0000000000000002E-4</v>
      </c>
      <c r="G24">
        <v>3.876363636363637E-3</v>
      </c>
      <c r="H24" s="4" t="s">
        <v>14</v>
      </c>
      <c r="I24" t="s">
        <v>634</v>
      </c>
      <c r="J24" t="s">
        <v>476</v>
      </c>
      <c r="K24" t="s">
        <v>477</v>
      </c>
      <c r="L24" t="s">
        <v>478</v>
      </c>
      <c r="M24" t="s">
        <v>468</v>
      </c>
      <c r="N24" t="s">
        <v>469</v>
      </c>
      <c r="O24" t="s">
        <v>470</v>
      </c>
      <c r="P24" t="s">
        <v>471</v>
      </c>
      <c r="Q24" t="s">
        <v>479</v>
      </c>
      <c r="R24" t="s">
        <v>480</v>
      </c>
      <c r="S24" t="s">
        <v>481</v>
      </c>
    </row>
    <row r="25" spans="1:20" x14ac:dyDescent="0.3">
      <c r="A25" t="s">
        <v>90</v>
      </c>
      <c r="B25">
        <v>1</v>
      </c>
      <c r="C25">
        <v>0</v>
      </c>
      <c r="D25">
        <v>1</v>
      </c>
      <c r="E25">
        <v>0.72199487238115534</v>
      </c>
      <c r="F25">
        <v>1.2999999999999999E-3</v>
      </c>
      <c r="G25">
        <v>9.1171052631578951E-3</v>
      </c>
      <c r="H25" s="4" t="s">
        <v>91</v>
      </c>
      <c r="I25" t="s">
        <v>634</v>
      </c>
      <c r="J25" t="s">
        <v>468</v>
      </c>
      <c r="K25" t="s">
        <v>469</v>
      </c>
      <c r="L25" t="s">
        <v>470</v>
      </c>
      <c r="M25" t="s">
        <v>471</v>
      </c>
      <c r="N25" t="s">
        <v>479</v>
      </c>
      <c r="O25" t="s">
        <v>480</v>
      </c>
      <c r="P25" t="s">
        <v>481</v>
      </c>
      <c r="Q25" t="s">
        <v>524</v>
      </c>
    </row>
    <row r="26" spans="1:20" x14ac:dyDescent="0.3">
      <c r="A26" t="s">
        <v>149</v>
      </c>
      <c r="B26">
        <v>1</v>
      </c>
      <c r="C26">
        <v>0</v>
      </c>
      <c r="D26">
        <v>1</v>
      </c>
      <c r="E26">
        <v>0.72199487238115534</v>
      </c>
      <c r="F26">
        <v>1.2999999999999999E-3</v>
      </c>
      <c r="G26">
        <v>9.1171052631578951E-3</v>
      </c>
      <c r="H26" s="4" t="s">
        <v>150</v>
      </c>
      <c r="I26" t="s">
        <v>634</v>
      </c>
      <c r="J26" t="s">
        <v>468</v>
      </c>
      <c r="K26" t="s">
        <v>469</v>
      </c>
      <c r="L26" t="s">
        <v>470</v>
      </c>
      <c r="M26" t="s">
        <v>471</v>
      </c>
      <c r="N26" t="s">
        <v>479</v>
      </c>
      <c r="O26" t="s">
        <v>480</v>
      </c>
      <c r="P26" t="s">
        <v>481</v>
      </c>
      <c r="Q26" t="s">
        <v>524</v>
      </c>
    </row>
    <row r="27" spans="1:20" x14ac:dyDescent="0.3">
      <c r="A27" t="s">
        <v>188</v>
      </c>
      <c r="B27">
        <v>1</v>
      </c>
      <c r="C27">
        <v>0</v>
      </c>
      <c r="D27">
        <v>1</v>
      </c>
      <c r="E27">
        <v>0.72199487238115534</v>
      </c>
      <c r="F27">
        <v>1.2999999999999999E-3</v>
      </c>
      <c r="G27">
        <v>9.1171052631578951E-3</v>
      </c>
      <c r="H27" s="4" t="s">
        <v>189</v>
      </c>
      <c r="I27" t="s">
        <v>634</v>
      </c>
      <c r="J27" t="s">
        <v>468</v>
      </c>
      <c r="K27" t="s">
        <v>469</v>
      </c>
      <c r="L27" t="s">
        <v>470</v>
      </c>
      <c r="M27" t="s">
        <v>471</v>
      </c>
      <c r="N27" t="s">
        <v>479</v>
      </c>
      <c r="O27" t="s">
        <v>480</v>
      </c>
      <c r="P27" t="s">
        <v>481</v>
      </c>
      <c r="Q27" t="s">
        <v>524</v>
      </c>
    </row>
    <row r="28" spans="1:20" x14ac:dyDescent="0.3">
      <c r="A28" t="s">
        <v>186</v>
      </c>
      <c r="B28">
        <v>1</v>
      </c>
      <c r="C28">
        <v>0</v>
      </c>
      <c r="D28">
        <v>1</v>
      </c>
      <c r="E28">
        <v>0.54772255750516607</v>
      </c>
      <c r="F28">
        <v>2.8999999999999998E-3</v>
      </c>
      <c r="G28">
        <v>1.736741573033708E-2</v>
      </c>
      <c r="H28" s="4" t="s">
        <v>187</v>
      </c>
      <c r="I28" t="s">
        <v>634</v>
      </c>
      <c r="J28" t="s">
        <v>468</v>
      </c>
      <c r="K28" t="s">
        <v>469</v>
      </c>
      <c r="L28" t="s">
        <v>470</v>
      </c>
      <c r="M28" t="s">
        <v>471</v>
      </c>
      <c r="N28" t="s">
        <v>479</v>
      </c>
      <c r="O28" t="s">
        <v>480</v>
      </c>
      <c r="P28" t="s">
        <v>481</v>
      </c>
      <c r="Q28" t="s">
        <v>524</v>
      </c>
    </row>
    <row r="29" spans="1:20" x14ac:dyDescent="0.3">
      <c r="A29" t="s">
        <v>190</v>
      </c>
      <c r="B29">
        <v>1</v>
      </c>
      <c r="C29">
        <v>0</v>
      </c>
      <c r="D29">
        <v>1</v>
      </c>
      <c r="E29">
        <v>0.54772255750516607</v>
      </c>
      <c r="F29">
        <v>3.0000000000000001E-3</v>
      </c>
      <c r="G29">
        <v>1.7571428571428571E-2</v>
      </c>
      <c r="H29" s="4" t="s">
        <v>191</v>
      </c>
      <c r="I29" t="s">
        <v>634</v>
      </c>
      <c r="J29" t="s">
        <v>468</v>
      </c>
      <c r="K29" t="s">
        <v>469</v>
      </c>
      <c r="L29" t="s">
        <v>470</v>
      </c>
      <c r="M29" t="s">
        <v>471</v>
      </c>
      <c r="N29" t="s">
        <v>479</v>
      </c>
      <c r="O29" t="s">
        <v>480</v>
      </c>
      <c r="P29" t="s">
        <v>481</v>
      </c>
      <c r="Q29" t="s">
        <v>524</v>
      </c>
    </row>
    <row r="30" spans="1:20" x14ac:dyDescent="0.3">
      <c r="A30" t="s">
        <v>198</v>
      </c>
      <c r="B30">
        <v>1</v>
      </c>
      <c r="C30">
        <v>0</v>
      </c>
      <c r="D30">
        <v>1</v>
      </c>
      <c r="E30">
        <v>0.54772255750516607</v>
      </c>
      <c r="F30">
        <v>3.3E-3</v>
      </c>
      <c r="G30">
        <v>1.8912903225806452E-2</v>
      </c>
      <c r="H30" s="4" t="s">
        <v>199</v>
      </c>
      <c r="I30" t="s">
        <v>634</v>
      </c>
      <c r="J30" t="s">
        <v>468</v>
      </c>
      <c r="K30" t="s">
        <v>469</v>
      </c>
      <c r="L30" t="s">
        <v>470</v>
      </c>
      <c r="M30" t="s">
        <v>471</v>
      </c>
      <c r="N30" t="s">
        <v>479</v>
      </c>
      <c r="O30" t="s">
        <v>480</v>
      </c>
      <c r="P30" t="s">
        <v>481</v>
      </c>
      <c r="Q30" t="s">
        <v>554</v>
      </c>
    </row>
    <row r="31" spans="1:20" x14ac:dyDescent="0.3">
      <c r="A31" t="s">
        <v>161</v>
      </c>
      <c r="B31">
        <v>1</v>
      </c>
      <c r="C31">
        <v>0</v>
      </c>
      <c r="D31">
        <v>1</v>
      </c>
      <c r="E31">
        <v>0.5163977794943222</v>
      </c>
      <c r="F31">
        <v>5.4999999999999997E-3</v>
      </c>
      <c r="G31">
        <v>3.0221649484536081E-2</v>
      </c>
      <c r="H31" s="4" t="s">
        <v>162</v>
      </c>
      <c r="I31" t="s">
        <v>634</v>
      </c>
      <c r="J31" t="s">
        <v>468</v>
      </c>
      <c r="K31" t="s">
        <v>469</v>
      </c>
      <c r="L31" t="s">
        <v>470</v>
      </c>
      <c r="M31" t="s">
        <v>471</v>
      </c>
      <c r="N31" t="s">
        <v>472</v>
      </c>
      <c r="O31" t="s">
        <v>547</v>
      </c>
      <c r="P31" t="s">
        <v>548</v>
      </c>
      <c r="Q31" t="s">
        <v>549</v>
      </c>
    </row>
    <row r="32" spans="1:20" x14ac:dyDescent="0.3">
      <c r="A32" t="s">
        <v>80</v>
      </c>
      <c r="B32">
        <v>1</v>
      </c>
      <c r="C32">
        <v>0</v>
      </c>
      <c r="D32">
        <v>1</v>
      </c>
      <c r="E32">
        <v>0.66475260395490876</v>
      </c>
      <c r="F32">
        <v>5.7999999999999996E-3</v>
      </c>
      <c r="G32">
        <v>3.1175471698113209E-2</v>
      </c>
      <c r="H32" s="4" t="s">
        <v>81</v>
      </c>
      <c r="I32" t="s">
        <v>634</v>
      </c>
      <c r="J32" t="s">
        <v>468</v>
      </c>
      <c r="K32" t="s">
        <v>469</v>
      </c>
      <c r="L32" t="s">
        <v>470</v>
      </c>
      <c r="M32" t="s">
        <v>471</v>
      </c>
      <c r="N32" t="s">
        <v>479</v>
      </c>
      <c r="O32" t="s">
        <v>480</v>
      </c>
      <c r="P32" t="s">
        <v>476</v>
      </c>
      <c r="Q32" t="s">
        <v>477</v>
      </c>
      <c r="R32" t="s">
        <v>522</v>
      </c>
      <c r="S32" t="s">
        <v>523</v>
      </c>
    </row>
    <row r="33" spans="1:20" x14ac:dyDescent="0.3">
      <c r="A33" t="s">
        <v>43</v>
      </c>
      <c r="B33">
        <v>1</v>
      </c>
      <c r="C33">
        <v>0</v>
      </c>
      <c r="D33">
        <v>1</v>
      </c>
      <c r="E33">
        <v>0.7745966692414834</v>
      </c>
      <c r="F33">
        <v>1E-4</v>
      </c>
      <c r="G33">
        <v>1.615151515151515E-3</v>
      </c>
      <c r="H33" s="4" t="s">
        <v>44</v>
      </c>
      <c r="I33" t="s">
        <v>632</v>
      </c>
      <c r="J33" t="s">
        <v>504</v>
      </c>
      <c r="K33" t="s">
        <v>468</v>
      </c>
      <c r="L33" t="s">
        <v>469</v>
      </c>
      <c r="M33" t="s">
        <v>470</v>
      </c>
      <c r="N33" t="s">
        <v>471</v>
      </c>
      <c r="O33" t="s">
        <v>505</v>
      </c>
      <c r="P33" t="s">
        <v>506</v>
      </c>
      <c r="Q33" t="s">
        <v>507</v>
      </c>
    </row>
    <row r="34" spans="1:20" x14ac:dyDescent="0.3">
      <c r="A34" t="s">
        <v>224</v>
      </c>
      <c r="B34">
        <v>1</v>
      </c>
      <c r="C34">
        <v>0</v>
      </c>
      <c r="D34">
        <v>1</v>
      </c>
      <c r="E34">
        <v>0.54772255750516607</v>
      </c>
      <c r="F34">
        <v>2.8E-3</v>
      </c>
      <c r="G34">
        <v>1.735348837209302E-2</v>
      </c>
      <c r="H34" s="4" t="s">
        <v>225</v>
      </c>
      <c r="I34" t="s">
        <v>632</v>
      </c>
      <c r="J34" t="s">
        <v>472</v>
      </c>
      <c r="K34" t="s">
        <v>494</v>
      </c>
      <c r="L34" t="s">
        <v>493</v>
      </c>
      <c r="M34" t="s">
        <v>563</v>
      </c>
      <c r="N34" t="s">
        <v>468</v>
      </c>
      <c r="O34" t="s">
        <v>469</v>
      </c>
      <c r="P34" t="s">
        <v>470</v>
      </c>
      <c r="Q34" t="s">
        <v>471</v>
      </c>
      <c r="R34" t="s">
        <v>505</v>
      </c>
      <c r="S34" t="s">
        <v>506</v>
      </c>
      <c r="T34" t="s">
        <v>507</v>
      </c>
    </row>
    <row r="35" spans="1:20" x14ac:dyDescent="0.3">
      <c r="A35" t="s">
        <v>466</v>
      </c>
      <c r="B35">
        <v>1</v>
      </c>
      <c r="C35">
        <v>0</v>
      </c>
      <c r="D35">
        <v>1</v>
      </c>
      <c r="E35">
        <v>0.48304589153964789</v>
      </c>
      <c r="F35">
        <v>1.0699999999999999E-2</v>
      </c>
      <c r="G35">
        <v>4.56248E-2</v>
      </c>
      <c r="H35" s="5" t="s">
        <v>465</v>
      </c>
      <c r="I35" t="s">
        <v>632</v>
      </c>
      <c r="J35" t="s">
        <v>468</v>
      </c>
      <c r="K35" t="s">
        <v>469</v>
      </c>
      <c r="L35" t="s">
        <v>470</v>
      </c>
      <c r="M35" t="s">
        <v>471</v>
      </c>
      <c r="N35" t="s">
        <v>505</v>
      </c>
    </row>
    <row r="36" spans="1:20" x14ac:dyDescent="0.3">
      <c r="A36" t="s">
        <v>202</v>
      </c>
      <c r="B36">
        <v>1</v>
      </c>
      <c r="C36">
        <v>0</v>
      </c>
      <c r="D36">
        <v>1</v>
      </c>
      <c r="E36">
        <v>0.48304589153964789</v>
      </c>
      <c r="F36">
        <v>1.17E-2</v>
      </c>
      <c r="G36">
        <v>4.9103149606299211E-2</v>
      </c>
      <c r="H36" s="4" t="s">
        <v>203</v>
      </c>
      <c r="I36" t="s">
        <v>632</v>
      </c>
      <c r="J36" t="s">
        <v>504</v>
      </c>
      <c r="K36" t="s">
        <v>468</v>
      </c>
      <c r="L36" t="s">
        <v>469</v>
      </c>
      <c r="M36" t="s">
        <v>470</v>
      </c>
      <c r="N36" t="s">
        <v>471</v>
      </c>
      <c r="O36" t="s">
        <v>505</v>
      </c>
      <c r="P36" t="s">
        <v>506</v>
      </c>
      <c r="Q36" t="s">
        <v>555</v>
      </c>
    </row>
    <row r="37" spans="1:20" x14ac:dyDescent="0.3">
      <c r="A37" t="s">
        <v>47</v>
      </c>
      <c r="B37">
        <v>1</v>
      </c>
      <c r="C37">
        <v>0</v>
      </c>
      <c r="D37">
        <v>1</v>
      </c>
      <c r="E37">
        <v>0.83925866625118739</v>
      </c>
      <c r="F37">
        <v>1E-4</v>
      </c>
      <c r="G37">
        <v>1.615151515151515E-3</v>
      </c>
      <c r="H37" s="4" t="s">
        <v>48</v>
      </c>
      <c r="I37" t="s">
        <v>636</v>
      </c>
      <c r="J37" t="s">
        <v>468</v>
      </c>
      <c r="K37" t="s">
        <v>469</v>
      </c>
      <c r="L37" t="s">
        <v>470</v>
      </c>
      <c r="M37" t="s">
        <v>471</v>
      </c>
      <c r="N37" t="s">
        <v>472</v>
      </c>
      <c r="O37" t="s">
        <v>512</v>
      </c>
      <c r="P37" t="s">
        <v>513</v>
      </c>
    </row>
    <row r="38" spans="1:20" x14ac:dyDescent="0.3">
      <c r="A38" t="s">
        <v>25</v>
      </c>
      <c r="B38">
        <v>1</v>
      </c>
      <c r="C38">
        <v>0</v>
      </c>
      <c r="D38">
        <v>1</v>
      </c>
      <c r="E38">
        <v>0.83925866625118739</v>
      </c>
      <c r="F38">
        <v>1E-4</v>
      </c>
      <c r="G38">
        <v>1.615151515151515E-3</v>
      </c>
      <c r="H38" s="4" t="s">
        <v>26</v>
      </c>
      <c r="I38" t="s">
        <v>636</v>
      </c>
      <c r="J38" t="s">
        <v>486</v>
      </c>
      <c r="K38" t="s">
        <v>487</v>
      </c>
      <c r="L38" t="s">
        <v>468</v>
      </c>
      <c r="M38" t="s">
        <v>469</v>
      </c>
      <c r="N38" t="s">
        <v>470</v>
      </c>
      <c r="O38" t="s">
        <v>471</v>
      </c>
      <c r="P38" t="s">
        <v>479</v>
      </c>
      <c r="Q38" t="s">
        <v>490</v>
      </c>
    </row>
    <row r="39" spans="1:20" x14ac:dyDescent="0.3">
      <c r="A39" t="s">
        <v>173</v>
      </c>
      <c r="B39">
        <v>1</v>
      </c>
      <c r="C39">
        <v>0</v>
      </c>
      <c r="D39">
        <v>1</v>
      </c>
      <c r="E39">
        <v>0.83925866625118739</v>
      </c>
      <c r="F39">
        <v>1E-4</v>
      </c>
      <c r="G39">
        <v>1.615151515151515E-3</v>
      </c>
      <c r="H39" s="4" t="s">
        <v>174</v>
      </c>
      <c r="I39" t="s">
        <v>636</v>
      </c>
      <c r="J39" t="s">
        <v>486</v>
      </c>
      <c r="K39" t="s">
        <v>487</v>
      </c>
      <c r="L39" t="s">
        <v>468</v>
      </c>
      <c r="M39" t="s">
        <v>469</v>
      </c>
      <c r="N39" t="s">
        <v>470</v>
      </c>
      <c r="O39" t="s">
        <v>471</v>
      </c>
      <c r="P39" t="s">
        <v>479</v>
      </c>
      <c r="Q39" t="s">
        <v>490</v>
      </c>
    </row>
    <row r="40" spans="1:20" x14ac:dyDescent="0.3">
      <c r="A40" t="s">
        <v>661</v>
      </c>
      <c r="B40">
        <v>1</v>
      </c>
      <c r="C40">
        <v>0</v>
      </c>
      <c r="D40">
        <v>1</v>
      </c>
      <c r="E40">
        <v>0.82069453446476892</v>
      </c>
      <c r="F40">
        <v>1E-4</v>
      </c>
      <c r="G40">
        <v>1.615151515151515E-3</v>
      </c>
      <c r="H40" s="4" t="s">
        <v>654</v>
      </c>
      <c r="I40" t="s">
        <v>636</v>
      </c>
      <c r="J40" t="s">
        <v>468</v>
      </c>
      <c r="K40" t="s">
        <v>469</v>
      </c>
      <c r="L40" t="s">
        <v>470</v>
      </c>
      <c r="M40" t="s">
        <v>471</v>
      </c>
      <c r="N40" t="s">
        <v>479</v>
      </c>
      <c r="O40" t="s">
        <v>653</v>
      </c>
      <c r="P40" t="s">
        <v>525</v>
      </c>
      <c r="Q40" t="s">
        <v>556</v>
      </c>
    </row>
    <row r="41" spans="1:20" x14ac:dyDescent="0.3">
      <c r="A41" t="s">
        <v>662</v>
      </c>
      <c r="B41">
        <v>1</v>
      </c>
      <c r="C41">
        <v>0</v>
      </c>
      <c r="D41">
        <v>1</v>
      </c>
      <c r="E41">
        <v>0.85220429410713838</v>
      </c>
      <c r="F41">
        <v>1E-4</v>
      </c>
      <c r="G41">
        <v>1.615151515151515E-3</v>
      </c>
      <c r="H41" s="4" t="s">
        <v>655</v>
      </c>
      <c r="I41" t="s">
        <v>636</v>
      </c>
      <c r="J41" t="s">
        <v>468</v>
      </c>
      <c r="K41" t="s">
        <v>469</v>
      </c>
      <c r="L41" t="s">
        <v>470</v>
      </c>
      <c r="M41" t="s">
        <v>471</v>
      </c>
      <c r="N41" t="s">
        <v>479</v>
      </c>
      <c r="O41" t="s">
        <v>490</v>
      </c>
      <c r="P41" t="s">
        <v>525</v>
      </c>
      <c r="Q41" t="s">
        <v>526</v>
      </c>
      <c r="R41" t="s">
        <v>550</v>
      </c>
    </row>
    <row r="42" spans="1:20" x14ac:dyDescent="0.3">
      <c r="A42" t="s">
        <v>663</v>
      </c>
      <c r="B42">
        <v>1</v>
      </c>
      <c r="C42">
        <v>0</v>
      </c>
      <c r="D42">
        <v>1</v>
      </c>
      <c r="E42">
        <v>0.86576807933847166</v>
      </c>
      <c r="F42">
        <v>1E-4</v>
      </c>
      <c r="G42">
        <v>1.615151515151515E-3</v>
      </c>
      <c r="H42" s="4" t="s">
        <v>656</v>
      </c>
      <c r="I42" t="s">
        <v>636</v>
      </c>
      <c r="J42" t="s">
        <v>468</v>
      </c>
      <c r="K42" t="s">
        <v>469</v>
      </c>
      <c r="L42" t="s">
        <v>470</v>
      </c>
      <c r="M42" t="s">
        <v>471</v>
      </c>
      <c r="N42" t="s">
        <v>479</v>
      </c>
      <c r="O42" t="s">
        <v>490</v>
      </c>
      <c r="P42" t="s">
        <v>525</v>
      </c>
      <c r="Q42" t="s">
        <v>526</v>
      </c>
      <c r="R42" t="s">
        <v>542</v>
      </c>
    </row>
    <row r="43" spans="1:20" x14ac:dyDescent="0.3">
      <c r="A43" t="s">
        <v>192</v>
      </c>
      <c r="B43">
        <v>1</v>
      </c>
      <c r="C43">
        <v>0</v>
      </c>
      <c r="D43">
        <v>1</v>
      </c>
      <c r="E43">
        <v>0.77588017744445803</v>
      </c>
      <c r="F43">
        <v>2.9999999999999997E-4</v>
      </c>
      <c r="G43">
        <v>2.961111111111111E-3</v>
      </c>
      <c r="H43" s="4" t="s">
        <v>193</v>
      </c>
      <c r="I43" t="s">
        <v>636</v>
      </c>
      <c r="J43" t="s">
        <v>546</v>
      </c>
      <c r="K43" t="s">
        <v>468</v>
      </c>
      <c r="L43" t="s">
        <v>469</v>
      </c>
      <c r="M43" t="s">
        <v>470</v>
      </c>
      <c r="N43" t="s">
        <v>471</v>
      </c>
      <c r="O43" t="s">
        <v>472</v>
      </c>
      <c r="P43" t="s">
        <v>512</v>
      </c>
      <c r="Q43" t="s">
        <v>513</v>
      </c>
    </row>
    <row r="44" spans="1:20" x14ac:dyDescent="0.3">
      <c r="A44" t="s">
        <v>664</v>
      </c>
      <c r="B44">
        <v>1</v>
      </c>
      <c r="C44">
        <v>0</v>
      </c>
      <c r="D44">
        <v>1</v>
      </c>
      <c r="E44">
        <v>0.78978002950820436</v>
      </c>
      <c r="F44">
        <v>2.9999999999999997E-4</v>
      </c>
      <c r="G44">
        <v>2.961111111111111E-3</v>
      </c>
      <c r="H44" s="4" t="s">
        <v>657</v>
      </c>
      <c r="I44" t="s">
        <v>636</v>
      </c>
      <c r="J44" t="s">
        <v>526</v>
      </c>
      <c r="K44" t="s">
        <v>468</v>
      </c>
      <c r="L44" t="s">
        <v>469</v>
      </c>
      <c r="M44" t="s">
        <v>470</v>
      </c>
      <c r="N44" t="s">
        <v>471</v>
      </c>
      <c r="O44" t="s">
        <v>479</v>
      </c>
      <c r="P44" t="s">
        <v>490</v>
      </c>
      <c r="Q44" t="s">
        <v>525</v>
      </c>
      <c r="R44" t="s">
        <v>543</v>
      </c>
    </row>
    <row r="45" spans="1:20" x14ac:dyDescent="0.3">
      <c r="A45" t="s">
        <v>665</v>
      </c>
      <c r="B45">
        <v>1</v>
      </c>
      <c r="C45">
        <v>0</v>
      </c>
      <c r="D45">
        <v>1</v>
      </c>
      <c r="E45">
        <v>0.76980035891950105</v>
      </c>
      <c r="F45">
        <v>5.0000000000000001E-4</v>
      </c>
      <c r="G45">
        <v>4.6754385964912276E-3</v>
      </c>
      <c r="H45" s="4" t="s">
        <v>163</v>
      </c>
      <c r="I45" t="s">
        <v>636</v>
      </c>
      <c r="J45" t="s">
        <v>468</v>
      </c>
      <c r="K45" t="s">
        <v>469</v>
      </c>
      <c r="L45" t="s">
        <v>470</v>
      </c>
      <c r="M45" t="s">
        <v>471</v>
      </c>
      <c r="N45" t="s">
        <v>479</v>
      </c>
      <c r="O45" t="s">
        <v>490</v>
      </c>
      <c r="P45" t="s">
        <v>525</v>
      </c>
      <c r="Q45" t="s">
        <v>526</v>
      </c>
      <c r="R45" t="s">
        <v>550</v>
      </c>
    </row>
    <row r="46" spans="1:20" x14ac:dyDescent="0.3">
      <c r="A46" t="s">
        <v>49</v>
      </c>
      <c r="B46">
        <v>1</v>
      </c>
      <c r="C46">
        <v>0</v>
      </c>
      <c r="D46">
        <v>1</v>
      </c>
      <c r="E46">
        <v>0.72849279638577413</v>
      </c>
      <c r="F46">
        <v>1.2999999999999999E-3</v>
      </c>
      <c r="G46">
        <v>9.1171052631578951E-3</v>
      </c>
      <c r="H46" s="4" t="s">
        <v>50</v>
      </c>
      <c r="I46" t="s">
        <v>636</v>
      </c>
      <c r="J46" t="s">
        <v>468</v>
      </c>
      <c r="K46" t="s">
        <v>469</v>
      </c>
      <c r="L46" t="s">
        <v>470</v>
      </c>
      <c r="M46" t="s">
        <v>471</v>
      </c>
      <c r="N46" t="s">
        <v>479</v>
      </c>
      <c r="O46" t="s">
        <v>490</v>
      </c>
    </row>
    <row r="47" spans="1:20" x14ac:dyDescent="0.3">
      <c r="A47" t="s">
        <v>137</v>
      </c>
      <c r="B47">
        <v>1</v>
      </c>
      <c r="C47">
        <v>0</v>
      </c>
      <c r="D47">
        <v>1</v>
      </c>
      <c r="E47">
        <v>0.65653216429861283</v>
      </c>
      <c r="F47">
        <v>1.2999999999999999E-3</v>
      </c>
      <c r="G47">
        <v>9.1171052631578951E-3</v>
      </c>
      <c r="H47" s="4" t="s">
        <v>138</v>
      </c>
      <c r="I47" t="s">
        <v>636</v>
      </c>
      <c r="J47" t="s">
        <v>468</v>
      </c>
      <c r="K47" t="s">
        <v>469</v>
      </c>
      <c r="L47" t="s">
        <v>470</v>
      </c>
      <c r="M47" t="s">
        <v>471</v>
      </c>
      <c r="N47" t="s">
        <v>479</v>
      </c>
      <c r="O47" t="s">
        <v>490</v>
      </c>
      <c r="P47" t="s">
        <v>525</v>
      </c>
    </row>
    <row r="48" spans="1:20" x14ac:dyDescent="0.3">
      <c r="A48" t="s">
        <v>92</v>
      </c>
      <c r="B48">
        <v>1</v>
      </c>
      <c r="C48">
        <v>0</v>
      </c>
      <c r="D48">
        <v>1</v>
      </c>
      <c r="E48">
        <v>0.72849279638577413</v>
      </c>
      <c r="F48">
        <v>1.2999999999999999E-3</v>
      </c>
      <c r="G48">
        <v>9.1171052631578951E-3</v>
      </c>
      <c r="H48" s="4" t="s">
        <v>658</v>
      </c>
      <c r="I48" t="s">
        <v>636</v>
      </c>
      <c r="J48" t="s">
        <v>468</v>
      </c>
      <c r="K48" t="s">
        <v>469</v>
      </c>
      <c r="L48" t="s">
        <v>470</v>
      </c>
      <c r="M48" t="s">
        <v>471</v>
      </c>
      <c r="N48" t="s">
        <v>479</v>
      </c>
      <c r="O48" t="s">
        <v>490</v>
      </c>
      <c r="P48" t="s">
        <v>525</v>
      </c>
      <c r="Q48" t="s">
        <v>526</v>
      </c>
    </row>
    <row r="49" spans="1:18" x14ac:dyDescent="0.3">
      <c r="A49" t="s">
        <v>666</v>
      </c>
      <c r="B49">
        <v>1</v>
      </c>
      <c r="C49">
        <v>0</v>
      </c>
      <c r="D49">
        <v>1</v>
      </c>
      <c r="E49">
        <v>0.72849279638577413</v>
      </c>
      <c r="F49">
        <v>1.2999999999999999E-3</v>
      </c>
      <c r="G49">
        <v>9.1171052631578951E-3</v>
      </c>
      <c r="H49" s="4" t="s">
        <v>659</v>
      </c>
      <c r="I49" t="s">
        <v>636</v>
      </c>
      <c r="J49" t="s">
        <v>468</v>
      </c>
      <c r="K49" t="s">
        <v>469</v>
      </c>
      <c r="L49" t="s">
        <v>470</v>
      </c>
      <c r="M49" t="s">
        <v>471</v>
      </c>
      <c r="N49" t="s">
        <v>479</v>
      </c>
      <c r="O49" t="s">
        <v>490</v>
      </c>
      <c r="P49" t="s">
        <v>525</v>
      </c>
      <c r="Q49" t="s">
        <v>526</v>
      </c>
      <c r="R49" t="s">
        <v>530</v>
      </c>
    </row>
    <row r="50" spans="1:18" x14ac:dyDescent="0.3">
      <c r="A50" t="s">
        <v>667</v>
      </c>
      <c r="B50">
        <v>1</v>
      </c>
      <c r="C50">
        <v>0</v>
      </c>
      <c r="D50">
        <v>1</v>
      </c>
      <c r="E50">
        <v>0.48304589153964789</v>
      </c>
      <c r="F50">
        <v>1.0699999999999999E-2</v>
      </c>
      <c r="G50">
        <v>4.56248E-2</v>
      </c>
      <c r="H50" s="4" t="s">
        <v>660</v>
      </c>
      <c r="I50" t="s">
        <v>636</v>
      </c>
      <c r="J50" t="s">
        <v>468</v>
      </c>
      <c r="K50" t="s">
        <v>469</v>
      </c>
      <c r="L50" t="s">
        <v>470</v>
      </c>
      <c r="M50" t="s">
        <v>471</v>
      </c>
      <c r="N50" t="s">
        <v>479</v>
      </c>
      <c r="O50" t="s">
        <v>490</v>
      </c>
      <c r="P50" t="s">
        <v>534</v>
      </c>
      <c r="Q50" t="s">
        <v>535</v>
      </c>
    </row>
    <row r="51" spans="1:18" x14ac:dyDescent="0.3">
      <c r="A51" t="s">
        <v>206</v>
      </c>
      <c r="B51">
        <v>1</v>
      </c>
      <c r="C51">
        <v>0</v>
      </c>
      <c r="D51">
        <v>1</v>
      </c>
      <c r="E51">
        <v>0.6048147367590061</v>
      </c>
      <c r="F51">
        <v>5.5999999999999999E-3</v>
      </c>
      <c r="G51">
        <v>3.045714285714286E-2</v>
      </c>
      <c r="H51" s="4" t="s">
        <v>207</v>
      </c>
      <c r="I51" t="s">
        <v>633</v>
      </c>
      <c r="J51" t="s">
        <v>557</v>
      </c>
      <c r="K51" t="s">
        <v>468</v>
      </c>
      <c r="L51" t="s">
        <v>469</v>
      </c>
      <c r="M51" t="s">
        <v>470</v>
      </c>
      <c r="N51" t="s">
        <v>471</v>
      </c>
      <c r="O51" t="s">
        <v>479</v>
      </c>
      <c r="P51" t="s">
        <v>558</v>
      </c>
      <c r="Q51" t="s">
        <v>559</v>
      </c>
      <c r="R51" t="s">
        <v>560</v>
      </c>
    </row>
    <row r="52" spans="1:18" x14ac:dyDescent="0.3">
      <c r="A52" t="s">
        <v>180</v>
      </c>
      <c r="B52">
        <v>1</v>
      </c>
      <c r="C52">
        <v>0</v>
      </c>
      <c r="D52">
        <v>1</v>
      </c>
      <c r="E52">
        <v>0.65982887907385801</v>
      </c>
      <c r="F52">
        <v>1.6999999999999999E-3</v>
      </c>
      <c r="G52">
        <v>1.1186419753086419E-2</v>
      </c>
      <c r="H52" s="4" t="s">
        <v>181</v>
      </c>
      <c r="I52" t="s">
        <v>637</v>
      </c>
      <c r="J52" t="s">
        <v>468</v>
      </c>
      <c r="K52" t="s">
        <v>469</v>
      </c>
      <c r="L52" t="s">
        <v>470</v>
      </c>
      <c r="M52" t="s">
        <v>471</v>
      </c>
      <c r="N52" t="s">
        <v>627</v>
      </c>
      <c r="O52" t="s">
        <v>551</v>
      </c>
      <c r="P52" t="s">
        <v>552</v>
      </c>
    </row>
    <row r="53" spans="1:18" x14ac:dyDescent="0.3">
      <c r="A53" t="s">
        <v>117</v>
      </c>
      <c r="B53">
        <v>1</v>
      </c>
      <c r="C53">
        <v>0</v>
      </c>
      <c r="D53">
        <v>1</v>
      </c>
      <c r="E53">
        <v>0.65982887907385801</v>
      </c>
      <c r="F53">
        <v>1.8E-3</v>
      </c>
      <c r="G53">
        <v>1.17E-2</v>
      </c>
      <c r="H53" s="4" t="s">
        <v>118</v>
      </c>
      <c r="I53" t="s">
        <v>637</v>
      </c>
      <c r="J53" t="s">
        <v>468</v>
      </c>
      <c r="K53" t="s">
        <v>469</v>
      </c>
      <c r="L53" t="s">
        <v>470</v>
      </c>
      <c r="M53" t="s">
        <v>471</v>
      </c>
      <c r="N53" t="s">
        <v>472</v>
      </c>
      <c r="O53" t="s">
        <v>520</v>
      </c>
      <c r="P53" t="s">
        <v>521</v>
      </c>
      <c r="Q53" t="s">
        <v>532</v>
      </c>
    </row>
    <row r="54" spans="1:18" x14ac:dyDescent="0.3">
      <c r="A54" t="s">
        <v>113</v>
      </c>
      <c r="B54">
        <v>1</v>
      </c>
      <c r="C54">
        <v>0</v>
      </c>
      <c r="D54">
        <v>1</v>
      </c>
      <c r="E54">
        <v>0.6311687442672026</v>
      </c>
      <c r="F54">
        <v>2.3E-3</v>
      </c>
      <c r="G54">
        <v>1.476987951807229E-2</v>
      </c>
      <c r="H54" s="4" t="s">
        <v>114</v>
      </c>
      <c r="I54" t="s">
        <v>637</v>
      </c>
      <c r="J54" t="s">
        <v>468</v>
      </c>
      <c r="K54" t="s">
        <v>469</v>
      </c>
      <c r="L54" t="s">
        <v>470</v>
      </c>
      <c r="M54" t="s">
        <v>471</v>
      </c>
      <c r="N54" t="s">
        <v>472</v>
      </c>
      <c r="O54" t="s">
        <v>520</v>
      </c>
      <c r="P54" t="s">
        <v>521</v>
      </c>
      <c r="Q54" t="s">
        <v>532</v>
      </c>
    </row>
    <row r="55" spans="1:18" x14ac:dyDescent="0.3">
      <c r="A55" t="s">
        <v>115</v>
      </c>
      <c r="B55">
        <v>1</v>
      </c>
      <c r="C55">
        <v>0</v>
      </c>
      <c r="D55">
        <v>1</v>
      </c>
      <c r="E55">
        <v>0.6350006350009525</v>
      </c>
      <c r="F55">
        <v>2.8999999999999998E-3</v>
      </c>
      <c r="G55">
        <v>1.736741573033708E-2</v>
      </c>
      <c r="H55" s="4" t="s">
        <v>116</v>
      </c>
      <c r="I55" t="s">
        <v>637</v>
      </c>
      <c r="J55" t="s">
        <v>468</v>
      </c>
      <c r="K55" t="s">
        <v>469</v>
      </c>
      <c r="L55" t="s">
        <v>470</v>
      </c>
      <c r="M55" t="s">
        <v>471</v>
      </c>
      <c r="N55" t="s">
        <v>472</v>
      </c>
      <c r="O55" t="s">
        <v>520</v>
      </c>
      <c r="P55" t="s">
        <v>521</v>
      </c>
      <c r="Q55" t="s">
        <v>532</v>
      </c>
    </row>
    <row r="56" spans="1:18" x14ac:dyDescent="0.3">
      <c r="A56" t="s">
        <v>123</v>
      </c>
      <c r="B56">
        <v>1</v>
      </c>
      <c r="C56">
        <v>0</v>
      </c>
      <c r="D56">
        <v>1</v>
      </c>
      <c r="E56">
        <v>0.5163977794943222</v>
      </c>
      <c r="F56">
        <v>5.0000000000000001E-3</v>
      </c>
      <c r="G56">
        <v>2.8052631578947371E-2</v>
      </c>
      <c r="H56" s="4" t="s">
        <v>124</v>
      </c>
      <c r="I56" t="s">
        <v>637</v>
      </c>
      <c r="J56" t="s">
        <v>468</v>
      </c>
      <c r="K56" t="s">
        <v>469</v>
      </c>
      <c r="L56" t="s">
        <v>470</v>
      </c>
      <c r="M56" t="s">
        <v>471</v>
      </c>
      <c r="N56" t="s">
        <v>472</v>
      </c>
      <c r="O56" t="s">
        <v>520</v>
      </c>
      <c r="P56" t="s">
        <v>533</v>
      </c>
    </row>
    <row r="57" spans="1:18" x14ac:dyDescent="0.3">
      <c r="A57" t="s">
        <v>60</v>
      </c>
      <c r="B57">
        <v>1</v>
      </c>
      <c r="C57">
        <v>0</v>
      </c>
      <c r="D57">
        <v>1</v>
      </c>
      <c r="E57">
        <v>0.64717893948284888</v>
      </c>
      <c r="F57">
        <v>1.1900000000000001E-2</v>
      </c>
      <c r="G57">
        <v>4.9552343750000012E-2</v>
      </c>
      <c r="H57" s="4" t="s">
        <v>61</v>
      </c>
      <c r="I57" t="s">
        <v>637</v>
      </c>
      <c r="J57" t="s">
        <v>468</v>
      </c>
      <c r="K57" t="s">
        <v>469</v>
      </c>
      <c r="L57" t="s">
        <v>470</v>
      </c>
      <c r="M57" t="s">
        <v>471</v>
      </c>
      <c r="N57" t="s">
        <v>472</v>
      </c>
      <c r="O57" t="s">
        <v>520</v>
      </c>
      <c r="P57" t="s">
        <v>521</v>
      </c>
    </row>
    <row r="58" spans="1:18" x14ac:dyDescent="0.3">
      <c r="A58" t="s">
        <v>214</v>
      </c>
      <c r="B58">
        <v>1</v>
      </c>
      <c r="C58">
        <v>0</v>
      </c>
      <c r="D58">
        <v>1</v>
      </c>
      <c r="E58">
        <v>0.8703882797784892</v>
      </c>
      <c r="F58">
        <v>1E-4</v>
      </c>
      <c r="G58">
        <v>1.615151515151515E-3</v>
      </c>
      <c r="H58" s="4" t="s">
        <v>215</v>
      </c>
      <c r="I58" t="s">
        <v>626</v>
      </c>
      <c r="J58" t="s">
        <v>468</v>
      </c>
      <c r="K58" t="s">
        <v>469</v>
      </c>
      <c r="L58" t="s">
        <v>470</v>
      </c>
      <c r="M58" t="s">
        <v>471</v>
      </c>
      <c r="N58" t="s">
        <v>472</v>
      </c>
      <c r="O58" t="s">
        <v>561</v>
      </c>
      <c r="P58" t="s">
        <v>562</v>
      </c>
    </row>
    <row r="59" spans="1:18" x14ac:dyDescent="0.3">
      <c r="A59" t="s">
        <v>53</v>
      </c>
      <c r="B59">
        <v>1</v>
      </c>
      <c r="C59">
        <v>0</v>
      </c>
      <c r="D59">
        <v>1</v>
      </c>
      <c r="E59">
        <v>0.86576807933847166</v>
      </c>
      <c r="F59">
        <v>1E-4</v>
      </c>
      <c r="G59">
        <v>1.615151515151515E-3</v>
      </c>
      <c r="H59" s="4" t="s">
        <v>625</v>
      </c>
      <c r="I59" t="s">
        <v>626</v>
      </c>
      <c r="J59" t="s">
        <v>516</v>
      </c>
      <c r="K59" t="s">
        <v>517</v>
      </c>
      <c r="L59" t="s">
        <v>468</v>
      </c>
      <c r="M59" t="s">
        <v>469</v>
      </c>
      <c r="N59" t="s">
        <v>470</v>
      </c>
      <c r="O59" t="s">
        <v>471</v>
      </c>
      <c r="P59" t="s">
        <v>472</v>
      </c>
      <c r="Q59" t="s">
        <v>518</v>
      </c>
    </row>
    <row r="60" spans="1:18" x14ac:dyDescent="0.3">
      <c r="A60" t="s">
        <v>33</v>
      </c>
      <c r="B60">
        <v>1</v>
      </c>
      <c r="C60">
        <v>0</v>
      </c>
      <c r="D60">
        <v>1</v>
      </c>
      <c r="E60">
        <v>0.86576807933847166</v>
      </c>
      <c r="F60">
        <v>1E-4</v>
      </c>
      <c r="G60">
        <v>1.615151515151515E-3</v>
      </c>
      <c r="H60" s="4" t="s">
        <v>34</v>
      </c>
      <c r="I60" t="s">
        <v>626</v>
      </c>
      <c r="J60" t="s">
        <v>468</v>
      </c>
      <c r="K60" t="s">
        <v>469</v>
      </c>
      <c r="L60" t="s">
        <v>470</v>
      </c>
      <c r="M60" t="s">
        <v>471</v>
      </c>
      <c r="N60" t="s">
        <v>472</v>
      </c>
      <c r="O60" t="s">
        <v>502</v>
      </c>
      <c r="P60" t="s">
        <v>503</v>
      </c>
    </row>
    <row r="61" spans="1:18" x14ac:dyDescent="0.3">
      <c r="A61" t="s">
        <v>157</v>
      </c>
      <c r="B61">
        <v>1</v>
      </c>
      <c r="C61">
        <v>0</v>
      </c>
      <c r="D61">
        <v>1</v>
      </c>
      <c r="E61">
        <v>0.85749292571254421</v>
      </c>
      <c r="F61">
        <v>1E-4</v>
      </c>
      <c r="G61">
        <v>1.615151515151515E-3</v>
      </c>
      <c r="H61" s="4" t="s">
        <v>158</v>
      </c>
      <c r="I61" s="7" t="s">
        <v>626</v>
      </c>
      <c r="J61" t="s">
        <v>544</v>
      </c>
      <c r="K61" t="s">
        <v>545</v>
      </c>
      <c r="L61" t="s">
        <v>468</v>
      </c>
      <c r="M61" t="s">
        <v>469</v>
      </c>
      <c r="N61" t="s">
        <v>470</v>
      </c>
      <c r="O61" t="s">
        <v>471</v>
      </c>
      <c r="P61" t="s">
        <v>546</v>
      </c>
    </row>
    <row r="62" spans="1:18" x14ac:dyDescent="0.3">
      <c r="A62" t="s">
        <v>159</v>
      </c>
      <c r="B62">
        <v>1</v>
      </c>
      <c r="C62">
        <v>0</v>
      </c>
      <c r="D62">
        <v>1</v>
      </c>
      <c r="E62">
        <v>0.84731854573632337</v>
      </c>
      <c r="F62">
        <v>1E-4</v>
      </c>
      <c r="G62">
        <v>1.615151515151515E-3</v>
      </c>
      <c r="H62" s="4" t="s">
        <v>160</v>
      </c>
      <c r="I62" s="7" t="s">
        <v>626</v>
      </c>
      <c r="J62" t="s">
        <v>544</v>
      </c>
      <c r="K62" t="s">
        <v>545</v>
      </c>
      <c r="L62" t="s">
        <v>468</v>
      </c>
      <c r="M62" t="s">
        <v>469</v>
      </c>
      <c r="N62" t="s">
        <v>470</v>
      </c>
      <c r="O62" t="s">
        <v>471</v>
      </c>
      <c r="P62" t="s">
        <v>546</v>
      </c>
    </row>
    <row r="63" spans="1:18" x14ac:dyDescent="0.3">
      <c r="A63" t="s">
        <v>29</v>
      </c>
      <c r="B63">
        <v>1</v>
      </c>
      <c r="C63">
        <v>0</v>
      </c>
      <c r="D63">
        <v>1</v>
      </c>
      <c r="E63">
        <v>0.70710678118654757</v>
      </c>
      <c r="F63">
        <v>1E-3</v>
      </c>
      <c r="G63">
        <v>7.8382352941176476E-3</v>
      </c>
      <c r="H63" s="4" t="s">
        <v>30</v>
      </c>
      <c r="I63" t="s">
        <v>626</v>
      </c>
      <c r="J63" t="s">
        <v>493</v>
      </c>
      <c r="K63" t="s">
        <v>468</v>
      </c>
      <c r="L63" t="s">
        <v>469</v>
      </c>
      <c r="M63" t="s">
        <v>470</v>
      </c>
      <c r="N63" t="s">
        <v>471</v>
      </c>
      <c r="O63" t="s">
        <v>472</v>
      </c>
      <c r="P63" t="s">
        <v>494</v>
      </c>
      <c r="Q63" t="s">
        <v>495</v>
      </c>
      <c r="R63" t="s">
        <v>496</v>
      </c>
    </row>
    <row r="64" spans="1:18" x14ac:dyDescent="0.3">
      <c r="A64" t="s">
        <v>135</v>
      </c>
      <c r="B64">
        <v>1</v>
      </c>
      <c r="C64">
        <v>0</v>
      </c>
      <c r="D64">
        <v>1</v>
      </c>
      <c r="E64">
        <v>0.5163977794943222</v>
      </c>
      <c r="F64">
        <v>5.3E-3</v>
      </c>
      <c r="G64">
        <v>2.942604166666667E-2</v>
      </c>
      <c r="H64" s="4" t="s">
        <v>136</v>
      </c>
      <c r="I64" s="7" t="s">
        <v>626</v>
      </c>
      <c r="J64" t="s">
        <v>538</v>
      </c>
      <c r="K64" t="s">
        <v>468</v>
      </c>
      <c r="L64" t="s">
        <v>469</v>
      </c>
      <c r="M64" t="s">
        <v>470</v>
      </c>
      <c r="N64" t="s">
        <v>471</v>
      </c>
      <c r="O64" t="s">
        <v>472</v>
      </c>
      <c r="P64" t="s">
        <v>539</v>
      </c>
      <c r="Q64" t="s">
        <v>540</v>
      </c>
      <c r="R64" t="s">
        <v>541</v>
      </c>
    </row>
    <row r="65" spans="1:21" x14ac:dyDescent="0.3">
      <c r="A65" t="s">
        <v>93</v>
      </c>
      <c r="B65">
        <v>1</v>
      </c>
      <c r="C65">
        <v>0</v>
      </c>
      <c r="D65">
        <v>1</v>
      </c>
      <c r="E65">
        <v>0.5163977794943222</v>
      </c>
      <c r="F65">
        <v>6.6E-3</v>
      </c>
      <c r="G65">
        <v>3.1980000000000001E-2</v>
      </c>
      <c r="H65" s="4" t="s">
        <v>94</v>
      </c>
      <c r="I65" s="7" t="s">
        <v>626</v>
      </c>
      <c r="J65" t="s">
        <v>468</v>
      </c>
      <c r="K65" t="s">
        <v>469</v>
      </c>
      <c r="L65" t="s">
        <v>470</v>
      </c>
      <c r="M65" t="s">
        <v>471</v>
      </c>
      <c r="N65" t="s">
        <v>472</v>
      </c>
      <c r="O65" t="s">
        <v>494</v>
      </c>
      <c r="P65" t="s">
        <v>493</v>
      </c>
      <c r="Q65" t="s">
        <v>527</v>
      </c>
    </row>
    <row r="66" spans="1:21" x14ac:dyDescent="0.3">
      <c r="A66" t="s">
        <v>27</v>
      </c>
      <c r="B66">
        <v>1</v>
      </c>
      <c r="C66">
        <v>0</v>
      </c>
      <c r="D66">
        <v>1</v>
      </c>
      <c r="E66">
        <v>0.48304589153964789</v>
      </c>
      <c r="F66">
        <v>1.0699999999999999E-2</v>
      </c>
      <c r="G66">
        <v>4.56248E-2</v>
      </c>
      <c r="H66" s="4" t="s">
        <v>28</v>
      </c>
      <c r="I66" t="s">
        <v>626</v>
      </c>
      <c r="J66" t="s">
        <v>468</v>
      </c>
      <c r="K66" t="s">
        <v>469</v>
      </c>
      <c r="L66" t="s">
        <v>470</v>
      </c>
      <c r="M66" t="s">
        <v>471</v>
      </c>
      <c r="N66" t="s">
        <v>472</v>
      </c>
      <c r="O66" t="s">
        <v>491</v>
      </c>
      <c r="P66" t="s">
        <v>492</v>
      </c>
    </row>
    <row r="67" spans="1:21" x14ac:dyDescent="0.3">
      <c r="A67" t="s">
        <v>16</v>
      </c>
      <c r="B67">
        <v>0</v>
      </c>
      <c r="C67">
        <v>1</v>
      </c>
      <c r="D67">
        <v>2</v>
      </c>
      <c r="E67">
        <v>0.74398488796044338</v>
      </c>
      <c r="F67">
        <v>1E-4</v>
      </c>
      <c r="G67">
        <v>1.615151515151515E-3</v>
      </c>
      <c r="H67" t="s">
        <v>17</v>
      </c>
      <c r="I67" t="s">
        <v>628</v>
      </c>
      <c r="J67" t="s">
        <v>472</v>
      </c>
      <c r="K67" t="s">
        <v>473</v>
      </c>
      <c r="L67" t="s">
        <v>474</v>
      </c>
      <c r="M67" t="s">
        <v>568</v>
      </c>
      <c r="N67" t="s">
        <v>468</v>
      </c>
      <c r="O67" t="s">
        <v>469</v>
      </c>
      <c r="P67" t="s">
        <v>470</v>
      </c>
      <c r="Q67" t="s">
        <v>471</v>
      </c>
      <c r="R67" t="s">
        <v>479</v>
      </c>
      <c r="S67" t="s">
        <v>510</v>
      </c>
      <c r="T67" t="s">
        <v>528</v>
      </c>
      <c r="U67" t="s">
        <v>569</v>
      </c>
    </row>
    <row r="68" spans="1:21" x14ac:dyDescent="0.3">
      <c r="A68" t="s">
        <v>41</v>
      </c>
      <c r="B68">
        <v>0</v>
      </c>
      <c r="C68">
        <v>1</v>
      </c>
      <c r="D68">
        <v>2</v>
      </c>
      <c r="E68">
        <v>0.6</v>
      </c>
      <c r="F68">
        <v>2.9999999999999997E-4</v>
      </c>
      <c r="G68">
        <v>2.961111111111111E-3</v>
      </c>
      <c r="H68" t="s">
        <v>42</v>
      </c>
      <c r="I68" t="s">
        <v>628</v>
      </c>
      <c r="J68" t="s">
        <v>468</v>
      </c>
      <c r="K68" t="s">
        <v>469</v>
      </c>
      <c r="L68" t="s">
        <v>470</v>
      </c>
      <c r="M68" t="s">
        <v>471</v>
      </c>
      <c r="N68" t="s">
        <v>479</v>
      </c>
      <c r="O68" t="s">
        <v>510</v>
      </c>
      <c r="P68" t="s">
        <v>528</v>
      </c>
      <c r="Q68" t="s">
        <v>577</v>
      </c>
    </row>
    <row r="69" spans="1:21" x14ac:dyDescent="0.3">
      <c r="A69" t="s">
        <v>9</v>
      </c>
      <c r="B69">
        <v>0</v>
      </c>
      <c r="C69">
        <v>1</v>
      </c>
      <c r="D69">
        <v>2</v>
      </c>
      <c r="E69">
        <v>0.57401352372895253</v>
      </c>
      <c r="F69">
        <v>3.3E-3</v>
      </c>
      <c r="G69">
        <v>1.8912903225806452E-2</v>
      </c>
      <c r="H69" t="s">
        <v>10</v>
      </c>
      <c r="I69" t="s">
        <v>629</v>
      </c>
      <c r="J69" t="s">
        <v>468</v>
      </c>
      <c r="K69" t="s">
        <v>469</v>
      </c>
      <c r="L69" t="s">
        <v>470</v>
      </c>
      <c r="M69" t="s">
        <v>471</v>
      </c>
      <c r="N69" t="s">
        <v>479</v>
      </c>
      <c r="O69" t="s">
        <v>510</v>
      </c>
      <c r="P69" t="s">
        <v>528</v>
      </c>
      <c r="Q69" t="s">
        <v>566</v>
      </c>
      <c r="R69" t="s">
        <v>567</v>
      </c>
    </row>
    <row r="70" spans="1:21" x14ac:dyDescent="0.3">
      <c r="A70" t="s">
        <v>109</v>
      </c>
      <c r="B70">
        <v>0</v>
      </c>
      <c r="C70">
        <v>1</v>
      </c>
      <c r="D70">
        <v>2</v>
      </c>
      <c r="E70">
        <v>0.4898979485566356</v>
      </c>
      <c r="F70">
        <v>6.1000000000000004E-3</v>
      </c>
      <c r="G70">
        <v>3.1175471698113209E-2</v>
      </c>
      <c r="H70" t="s">
        <v>110</v>
      </c>
      <c r="I70" t="s">
        <v>640</v>
      </c>
      <c r="J70" t="s">
        <v>468</v>
      </c>
      <c r="K70" t="s">
        <v>469</v>
      </c>
      <c r="L70" t="s">
        <v>470</v>
      </c>
      <c r="M70" t="s">
        <v>471</v>
      </c>
      <c r="N70" t="s">
        <v>472</v>
      </c>
      <c r="O70" t="s">
        <v>539</v>
      </c>
      <c r="P70" t="s">
        <v>593</v>
      </c>
    </row>
    <row r="71" spans="1:21" x14ac:dyDescent="0.3">
      <c r="A71" t="s">
        <v>176</v>
      </c>
      <c r="B71">
        <v>0</v>
      </c>
      <c r="C71">
        <v>1</v>
      </c>
      <c r="D71">
        <v>2</v>
      </c>
      <c r="E71">
        <v>0.4898979485566356</v>
      </c>
      <c r="F71">
        <v>6.1999999999999998E-3</v>
      </c>
      <c r="G71">
        <v>3.1175471698113209E-2</v>
      </c>
      <c r="H71" t="s">
        <v>177</v>
      </c>
      <c r="I71" t="s">
        <v>640</v>
      </c>
      <c r="J71" t="s">
        <v>468</v>
      </c>
      <c r="K71" t="s">
        <v>469</v>
      </c>
      <c r="L71" t="s">
        <v>470</v>
      </c>
      <c r="M71" t="s">
        <v>471</v>
      </c>
      <c r="N71" t="s">
        <v>479</v>
      </c>
      <c r="O71" t="s">
        <v>619</v>
      </c>
    </row>
    <row r="72" spans="1:21" x14ac:dyDescent="0.3">
      <c r="A72" t="s">
        <v>54</v>
      </c>
      <c r="B72">
        <v>0</v>
      </c>
      <c r="C72">
        <v>1</v>
      </c>
      <c r="D72">
        <v>2</v>
      </c>
      <c r="E72">
        <v>0.75006493225413673</v>
      </c>
      <c r="F72">
        <v>2.0000000000000001E-4</v>
      </c>
      <c r="G72">
        <v>2.3173913043478258E-3</v>
      </c>
      <c r="H72" t="s">
        <v>55</v>
      </c>
      <c r="I72" t="s">
        <v>630</v>
      </c>
      <c r="J72" t="s">
        <v>468</v>
      </c>
      <c r="K72" t="s">
        <v>469</v>
      </c>
      <c r="L72" t="s">
        <v>470</v>
      </c>
      <c r="M72" t="s">
        <v>471</v>
      </c>
      <c r="N72" t="s">
        <v>472</v>
      </c>
      <c r="O72" t="s">
        <v>570</v>
      </c>
      <c r="P72" t="s">
        <v>571</v>
      </c>
      <c r="Q72" t="s">
        <v>578</v>
      </c>
    </row>
    <row r="73" spans="1:21" x14ac:dyDescent="0.3">
      <c r="A73" t="s">
        <v>37</v>
      </c>
      <c r="B73">
        <v>0</v>
      </c>
      <c r="C73">
        <v>1</v>
      </c>
      <c r="D73">
        <v>2</v>
      </c>
      <c r="E73">
        <v>0.60764362025020002</v>
      </c>
      <c r="F73">
        <v>6.9999999999999999E-4</v>
      </c>
      <c r="G73">
        <v>6.1163934426229508E-3</v>
      </c>
      <c r="H73" t="s">
        <v>38</v>
      </c>
      <c r="I73" t="s">
        <v>630</v>
      </c>
      <c r="J73" t="s">
        <v>468</v>
      </c>
      <c r="K73" t="s">
        <v>469</v>
      </c>
      <c r="L73" t="s">
        <v>470</v>
      </c>
      <c r="M73" t="s">
        <v>471</v>
      </c>
      <c r="N73" t="s">
        <v>472</v>
      </c>
      <c r="O73" t="s">
        <v>570</v>
      </c>
      <c r="P73" t="s">
        <v>571</v>
      </c>
      <c r="Q73" t="s">
        <v>576</v>
      </c>
    </row>
    <row r="74" spans="1:21" x14ac:dyDescent="0.3">
      <c r="A74" t="s">
        <v>39</v>
      </c>
      <c r="B74">
        <v>0</v>
      </c>
      <c r="C74">
        <v>1</v>
      </c>
      <c r="D74">
        <v>2</v>
      </c>
      <c r="E74">
        <v>0.60764362025020002</v>
      </c>
      <c r="F74">
        <v>6.9999999999999999E-4</v>
      </c>
      <c r="G74">
        <v>6.1163934426229508E-3</v>
      </c>
      <c r="H74" t="s">
        <v>40</v>
      </c>
      <c r="I74" t="s">
        <v>630</v>
      </c>
      <c r="J74" t="s">
        <v>468</v>
      </c>
      <c r="K74" t="s">
        <v>469</v>
      </c>
      <c r="L74" t="s">
        <v>470</v>
      </c>
      <c r="M74" t="s">
        <v>471</v>
      </c>
      <c r="N74" t="s">
        <v>472</v>
      </c>
      <c r="O74" t="s">
        <v>570</v>
      </c>
      <c r="P74" t="s">
        <v>571</v>
      </c>
      <c r="Q74" t="s">
        <v>576</v>
      </c>
    </row>
    <row r="75" spans="1:21" x14ac:dyDescent="0.3">
      <c r="A75" t="s">
        <v>216</v>
      </c>
      <c r="B75">
        <v>0</v>
      </c>
      <c r="C75">
        <v>1</v>
      </c>
      <c r="D75">
        <v>2</v>
      </c>
      <c r="E75">
        <v>0.57401352372895253</v>
      </c>
      <c r="F75">
        <v>3.8999999999999998E-3</v>
      </c>
      <c r="G75">
        <v>2.211382978723404E-2</v>
      </c>
      <c r="H75" t="s">
        <v>217</v>
      </c>
      <c r="I75" t="s">
        <v>630</v>
      </c>
      <c r="J75" t="s">
        <v>468</v>
      </c>
      <c r="K75" t="s">
        <v>469</v>
      </c>
      <c r="L75" t="s">
        <v>470</v>
      </c>
      <c r="M75" t="s">
        <v>471</v>
      </c>
      <c r="N75" t="s">
        <v>479</v>
      </c>
      <c r="O75" t="s">
        <v>497</v>
      </c>
      <c r="P75" t="s">
        <v>498</v>
      </c>
      <c r="Q75" t="s">
        <v>622</v>
      </c>
    </row>
    <row r="76" spans="1:21" x14ac:dyDescent="0.3">
      <c r="A76" t="s">
        <v>222</v>
      </c>
      <c r="B76">
        <v>0</v>
      </c>
      <c r="C76">
        <v>1</v>
      </c>
      <c r="D76">
        <v>2</v>
      </c>
      <c r="E76">
        <v>0.64236405483757297</v>
      </c>
      <c r="F76">
        <v>6.0000000000000001E-3</v>
      </c>
      <c r="G76">
        <v>3.1175471698113209E-2</v>
      </c>
      <c r="H76" t="s">
        <v>223</v>
      </c>
      <c r="I76" t="s">
        <v>630</v>
      </c>
      <c r="J76" t="s">
        <v>468</v>
      </c>
      <c r="K76" t="s">
        <v>469</v>
      </c>
      <c r="L76" t="s">
        <v>470</v>
      </c>
      <c r="M76" t="s">
        <v>471</v>
      </c>
      <c r="N76" t="s">
        <v>472</v>
      </c>
      <c r="O76" t="s">
        <v>570</v>
      </c>
      <c r="P76" t="s">
        <v>571</v>
      </c>
      <c r="Q76" t="s">
        <v>623</v>
      </c>
    </row>
    <row r="77" spans="1:21" x14ac:dyDescent="0.3">
      <c r="A77" t="s">
        <v>166</v>
      </c>
      <c r="B77">
        <v>0</v>
      </c>
      <c r="C77">
        <v>1</v>
      </c>
      <c r="D77">
        <v>2</v>
      </c>
      <c r="E77">
        <v>0.4898979485566356</v>
      </c>
      <c r="F77">
        <v>7.4000000000000003E-3</v>
      </c>
      <c r="G77">
        <v>3.4297391304347828E-2</v>
      </c>
      <c r="H77" t="s">
        <v>167</v>
      </c>
      <c r="I77" t="s">
        <v>630</v>
      </c>
      <c r="J77" t="s">
        <v>613</v>
      </c>
      <c r="K77" t="s">
        <v>614</v>
      </c>
      <c r="L77" t="s">
        <v>468</v>
      </c>
      <c r="M77" t="s">
        <v>469</v>
      </c>
      <c r="N77" t="s">
        <v>470</v>
      </c>
      <c r="O77" t="s">
        <v>471</v>
      </c>
      <c r="P77" t="s">
        <v>479</v>
      </c>
      <c r="Q77" t="s">
        <v>497</v>
      </c>
      <c r="R77" t="s">
        <v>615</v>
      </c>
      <c r="S77" t="s">
        <v>616</v>
      </c>
    </row>
    <row r="78" spans="1:21" x14ac:dyDescent="0.3">
      <c r="A78" t="s">
        <v>19</v>
      </c>
      <c r="B78">
        <v>0</v>
      </c>
      <c r="C78">
        <v>1</v>
      </c>
      <c r="D78">
        <v>2</v>
      </c>
      <c r="E78">
        <v>0.4898979485566356</v>
      </c>
      <c r="F78">
        <v>7.4000000000000003E-3</v>
      </c>
      <c r="G78">
        <v>3.4297391304347828E-2</v>
      </c>
      <c r="H78" t="s">
        <v>20</v>
      </c>
      <c r="I78" t="s">
        <v>630</v>
      </c>
      <c r="J78" t="s">
        <v>468</v>
      </c>
      <c r="K78" t="s">
        <v>469</v>
      </c>
      <c r="L78" t="s">
        <v>470</v>
      </c>
      <c r="M78" t="s">
        <v>471</v>
      </c>
      <c r="N78" t="s">
        <v>472</v>
      </c>
      <c r="O78" t="s">
        <v>570</v>
      </c>
      <c r="P78" t="s">
        <v>571</v>
      </c>
      <c r="Q78" t="s">
        <v>572</v>
      </c>
    </row>
    <row r="79" spans="1:21" x14ac:dyDescent="0.3">
      <c r="A79" t="s">
        <v>105</v>
      </c>
      <c r="B79">
        <v>0</v>
      </c>
      <c r="C79">
        <v>1</v>
      </c>
      <c r="D79">
        <v>2</v>
      </c>
      <c r="E79">
        <v>0.76132952228941841</v>
      </c>
      <c r="F79">
        <v>1E-4</v>
      </c>
      <c r="G79">
        <v>1.615151515151515E-3</v>
      </c>
      <c r="H79" t="s">
        <v>106</v>
      </c>
      <c r="I79" t="s">
        <v>634</v>
      </c>
      <c r="J79" t="s">
        <v>590</v>
      </c>
      <c r="K79" t="s">
        <v>468</v>
      </c>
      <c r="L79" t="s">
        <v>469</v>
      </c>
      <c r="M79" t="s">
        <v>470</v>
      </c>
      <c r="N79" t="s">
        <v>471</v>
      </c>
      <c r="O79" t="s">
        <v>479</v>
      </c>
      <c r="P79" t="s">
        <v>480</v>
      </c>
      <c r="Q79" t="s">
        <v>476</v>
      </c>
      <c r="R79" t="s">
        <v>591</v>
      </c>
    </row>
    <row r="80" spans="1:21" x14ac:dyDescent="0.3">
      <c r="A80" t="s">
        <v>196</v>
      </c>
      <c r="B80">
        <v>0</v>
      </c>
      <c r="C80">
        <v>1</v>
      </c>
      <c r="D80">
        <v>2</v>
      </c>
      <c r="E80">
        <v>0.70740761369587601</v>
      </c>
      <c r="F80">
        <v>1E-4</v>
      </c>
      <c r="G80">
        <v>1.615151515151515E-3</v>
      </c>
      <c r="H80" t="s">
        <v>197</v>
      </c>
      <c r="I80" t="s">
        <v>634</v>
      </c>
      <c r="J80" t="s">
        <v>468</v>
      </c>
      <c r="K80" t="s">
        <v>469</v>
      </c>
      <c r="L80" t="s">
        <v>470</v>
      </c>
      <c r="M80" t="s">
        <v>471</v>
      </c>
      <c r="N80" t="s">
        <v>479</v>
      </c>
      <c r="O80" t="s">
        <v>480</v>
      </c>
      <c r="P80" t="s">
        <v>481</v>
      </c>
      <c r="Q80" t="s">
        <v>604</v>
      </c>
    </row>
    <row r="81" spans="1:20" x14ac:dyDescent="0.3">
      <c r="A81" t="s">
        <v>107</v>
      </c>
      <c r="B81">
        <v>0</v>
      </c>
      <c r="C81">
        <v>1</v>
      </c>
      <c r="D81">
        <v>2</v>
      </c>
      <c r="E81">
        <v>0.7745966692414834</v>
      </c>
      <c r="F81">
        <v>1E-4</v>
      </c>
      <c r="G81">
        <v>1.615151515151515E-3</v>
      </c>
      <c r="H81" t="s">
        <v>108</v>
      </c>
      <c r="I81" t="s">
        <v>634</v>
      </c>
      <c r="J81" t="s">
        <v>586</v>
      </c>
      <c r="K81" t="s">
        <v>468</v>
      </c>
      <c r="L81" t="s">
        <v>469</v>
      </c>
      <c r="M81" t="s">
        <v>470</v>
      </c>
      <c r="N81" t="s">
        <v>471</v>
      </c>
      <c r="O81" t="s">
        <v>479</v>
      </c>
      <c r="P81" t="s">
        <v>480</v>
      </c>
      <c r="Q81" t="s">
        <v>481</v>
      </c>
      <c r="R81" t="s">
        <v>592</v>
      </c>
    </row>
    <row r="82" spans="1:20" x14ac:dyDescent="0.3">
      <c r="A82" t="s">
        <v>66</v>
      </c>
      <c r="B82">
        <v>0</v>
      </c>
      <c r="C82">
        <v>1</v>
      </c>
      <c r="D82">
        <v>2</v>
      </c>
      <c r="E82">
        <v>0.77567175188133974</v>
      </c>
      <c r="F82">
        <v>2.0000000000000001E-4</v>
      </c>
      <c r="G82">
        <v>2.3173913043478258E-3</v>
      </c>
      <c r="H82" t="s">
        <v>67</v>
      </c>
      <c r="I82" t="s">
        <v>634</v>
      </c>
      <c r="J82" t="s">
        <v>468</v>
      </c>
      <c r="K82" t="s">
        <v>469</v>
      </c>
      <c r="L82" t="s">
        <v>470</v>
      </c>
      <c r="M82" t="s">
        <v>471</v>
      </c>
      <c r="N82" t="s">
        <v>479</v>
      </c>
      <c r="O82" t="s">
        <v>480</v>
      </c>
      <c r="P82" t="s">
        <v>476</v>
      </c>
      <c r="Q82" t="s">
        <v>477</v>
      </c>
      <c r="R82" t="s">
        <v>522</v>
      </c>
      <c r="S82" t="s">
        <v>580</v>
      </c>
    </row>
    <row r="83" spans="1:20" x14ac:dyDescent="0.3">
      <c r="A83" t="s">
        <v>70</v>
      </c>
      <c r="B83">
        <v>0</v>
      </c>
      <c r="C83">
        <v>1</v>
      </c>
      <c r="D83">
        <v>2</v>
      </c>
      <c r="E83">
        <v>0.77567175188133974</v>
      </c>
      <c r="F83">
        <v>2.0000000000000001E-4</v>
      </c>
      <c r="G83">
        <v>2.3173913043478258E-3</v>
      </c>
      <c r="H83" t="s">
        <v>71</v>
      </c>
      <c r="I83" t="s">
        <v>634</v>
      </c>
      <c r="J83" t="s">
        <v>468</v>
      </c>
      <c r="K83" t="s">
        <v>469</v>
      </c>
      <c r="L83" t="s">
        <v>470</v>
      </c>
      <c r="M83" t="s">
        <v>471</v>
      </c>
      <c r="N83" t="s">
        <v>479</v>
      </c>
      <c r="O83" t="s">
        <v>480</v>
      </c>
      <c r="P83" t="s">
        <v>476</v>
      </c>
      <c r="Q83" t="s">
        <v>477</v>
      </c>
      <c r="R83" t="s">
        <v>522</v>
      </c>
      <c r="S83" t="s">
        <v>580</v>
      </c>
      <c r="T83" t="s">
        <v>582</v>
      </c>
    </row>
    <row r="84" spans="1:20" x14ac:dyDescent="0.3">
      <c r="A84" t="s">
        <v>168</v>
      </c>
      <c r="B84">
        <v>0</v>
      </c>
      <c r="C84">
        <v>1</v>
      </c>
      <c r="D84">
        <v>2</v>
      </c>
      <c r="E84">
        <v>0.77567175188133974</v>
      </c>
      <c r="F84">
        <v>2.0000000000000001E-4</v>
      </c>
      <c r="G84">
        <v>2.3173913043478258E-3</v>
      </c>
      <c r="H84" t="s">
        <v>169</v>
      </c>
      <c r="I84" t="s">
        <v>634</v>
      </c>
      <c r="J84" t="s">
        <v>468</v>
      </c>
      <c r="K84" t="s">
        <v>469</v>
      </c>
      <c r="L84" t="s">
        <v>470</v>
      </c>
      <c r="M84" t="s">
        <v>471</v>
      </c>
      <c r="N84" t="s">
        <v>479</v>
      </c>
      <c r="O84" t="s">
        <v>480</v>
      </c>
      <c r="P84" t="s">
        <v>476</v>
      </c>
      <c r="Q84" t="s">
        <v>477</v>
      </c>
      <c r="R84" t="s">
        <v>522</v>
      </c>
      <c r="S84" t="s">
        <v>580</v>
      </c>
      <c r="T84" t="s">
        <v>582</v>
      </c>
    </row>
    <row r="85" spans="1:20" x14ac:dyDescent="0.3">
      <c r="A85" t="s">
        <v>68</v>
      </c>
      <c r="B85">
        <v>0</v>
      </c>
      <c r="C85">
        <v>1</v>
      </c>
      <c r="D85">
        <v>2</v>
      </c>
      <c r="E85">
        <v>0.77567175188133974</v>
      </c>
      <c r="F85">
        <v>2.0000000000000001E-4</v>
      </c>
      <c r="G85">
        <v>2.3173913043478258E-3</v>
      </c>
      <c r="H85" t="s">
        <v>69</v>
      </c>
      <c r="I85" t="s">
        <v>634</v>
      </c>
      <c r="J85" t="s">
        <v>468</v>
      </c>
      <c r="K85" t="s">
        <v>469</v>
      </c>
      <c r="L85" t="s">
        <v>470</v>
      </c>
      <c r="M85" t="s">
        <v>471</v>
      </c>
      <c r="N85" t="s">
        <v>479</v>
      </c>
      <c r="O85" t="s">
        <v>480</v>
      </c>
      <c r="P85" t="s">
        <v>476</v>
      </c>
      <c r="Q85" t="s">
        <v>477</v>
      </c>
      <c r="R85" t="s">
        <v>522</v>
      </c>
      <c r="S85" t="s">
        <v>580</v>
      </c>
      <c r="T85" t="s">
        <v>581</v>
      </c>
    </row>
    <row r="86" spans="1:20" x14ac:dyDescent="0.3">
      <c r="A86" t="s">
        <v>64</v>
      </c>
      <c r="B86">
        <v>0</v>
      </c>
      <c r="C86">
        <v>1</v>
      </c>
      <c r="D86">
        <v>2</v>
      </c>
      <c r="E86">
        <v>0.77567175188133974</v>
      </c>
      <c r="F86">
        <v>2.0000000000000001E-4</v>
      </c>
      <c r="G86">
        <v>2.3173913043478258E-3</v>
      </c>
      <c r="H86" t="s">
        <v>65</v>
      </c>
      <c r="I86" t="s">
        <v>634</v>
      </c>
      <c r="J86" t="s">
        <v>468</v>
      </c>
      <c r="K86" t="s">
        <v>469</v>
      </c>
      <c r="L86" t="s">
        <v>470</v>
      </c>
      <c r="M86" t="s">
        <v>471</v>
      </c>
      <c r="N86" t="s">
        <v>479</v>
      </c>
      <c r="O86" t="s">
        <v>480</v>
      </c>
      <c r="P86" t="s">
        <v>476</v>
      </c>
      <c r="Q86" t="s">
        <v>477</v>
      </c>
      <c r="R86" t="s">
        <v>522</v>
      </c>
      <c r="S86" t="s">
        <v>579</v>
      </c>
    </row>
    <row r="87" spans="1:20" x14ac:dyDescent="0.3">
      <c r="A87" t="s">
        <v>82</v>
      </c>
      <c r="B87">
        <v>0</v>
      </c>
      <c r="C87">
        <v>1</v>
      </c>
      <c r="D87">
        <v>2</v>
      </c>
      <c r="E87">
        <v>0.77567175188133974</v>
      </c>
      <c r="F87">
        <v>2.0000000000000001E-4</v>
      </c>
      <c r="G87">
        <v>2.3173913043478258E-3</v>
      </c>
      <c r="H87" t="s">
        <v>83</v>
      </c>
      <c r="I87" t="s">
        <v>634</v>
      </c>
      <c r="J87" t="s">
        <v>468</v>
      </c>
      <c r="K87" t="s">
        <v>469</v>
      </c>
      <c r="L87" t="s">
        <v>470</v>
      </c>
      <c r="M87" t="s">
        <v>471</v>
      </c>
      <c r="N87" t="s">
        <v>479</v>
      </c>
      <c r="O87" t="s">
        <v>480</v>
      </c>
      <c r="P87" t="s">
        <v>476</v>
      </c>
      <c r="Q87" t="s">
        <v>477</v>
      </c>
      <c r="R87" t="s">
        <v>522</v>
      </c>
      <c r="S87" t="s">
        <v>579</v>
      </c>
    </row>
    <row r="88" spans="1:20" x14ac:dyDescent="0.3">
      <c r="A88" t="s">
        <v>84</v>
      </c>
      <c r="B88">
        <v>0</v>
      </c>
      <c r="C88">
        <v>1</v>
      </c>
      <c r="D88">
        <v>2</v>
      </c>
      <c r="E88">
        <v>0.77567175188133974</v>
      </c>
      <c r="F88">
        <v>2.0000000000000001E-4</v>
      </c>
      <c r="G88">
        <v>2.3173913043478258E-3</v>
      </c>
      <c r="H88" t="s">
        <v>85</v>
      </c>
      <c r="I88" t="s">
        <v>634</v>
      </c>
      <c r="J88" t="s">
        <v>468</v>
      </c>
      <c r="K88" t="s">
        <v>469</v>
      </c>
      <c r="L88" t="s">
        <v>470</v>
      </c>
      <c r="M88" t="s">
        <v>471</v>
      </c>
      <c r="N88" t="s">
        <v>479</v>
      </c>
      <c r="O88" t="s">
        <v>480</v>
      </c>
      <c r="P88" t="s">
        <v>476</v>
      </c>
      <c r="Q88" t="s">
        <v>477</v>
      </c>
      <c r="R88" t="s">
        <v>522</v>
      </c>
      <c r="S88" t="s">
        <v>579</v>
      </c>
    </row>
    <row r="89" spans="1:20" x14ac:dyDescent="0.3">
      <c r="A89" t="s">
        <v>86</v>
      </c>
      <c r="B89">
        <v>0</v>
      </c>
      <c r="C89">
        <v>1</v>
      </c>
      <c r="D89">
        <v>2</v>
      </c>
      <c r="E89">
        <v>0.77567175188133974</v>
      </c>
      <c r="F89">
        <v>2.0000000000000001E-4</v>
      </c>
      <c r="G89">
        <v>2.3173913043478258E-3</v>
      </c>
      <c r="H89" t="s">
        <v>87</v>
      </c>
      <c r="I89" t="s">
        <v>634</v>
      </c>
      <c r="J89" t="s">
        <v>468</v>
      </c>
      <c r="K89" t="s">
        <v>469</v>
      </c>
      <c r="L89" t="s">
        <v>470</v>
      </c>
      <c r="M89" t="s">
        <v>471</v>
      </c>
      <c r="N89" t="s">
        <v>479</v>
      </c>
      <c r="O89" t="s">
        <v>480</v>
      </c>
      <c r="P89" t="s">
        <v>476</v>
      </c>
      <c r="Q89" t="s">
        <v>477</v>
      </c>
      <c r="R89" t="s">
        <v>522</v>
      </c>
      <c r="S89" t="s">
        <v>579</v>
      </c>
    </row>
    <row r="90" spans="1:20" x14ac:dyDescent="0.3">
      <c r="A90" t="s">
        <v>88</v>
      </c>
      <c r="B90">
        <v>0</v>
      </c>
      <c r="C90">
        <v>1</v>
      </c>
      <c r="D90">
        <v>2</v>
      </c>
      <c r="E90">
        <v>0.77567175188133974</v>
      </c>
      <c r="F90">
        <v>2.0000000000000001E-4</v>
      </c>
      <c r="G90">
        <v>2.3173913043478258E-3</v>
      </c>
      <c r="H90" t="s">
        <v>89</v>
      </c>
      <c r="I90" t="s">
        <v>634</v>
      </c>
      <c r="J90" t="s">
        <v>468</v>
      </c>
      <c r="K90" t="s">
        <v>469</v>
      </c>
      <c r="L90" t="s">
        <v>470</v>
      </c>
      <c r="M90" t="s">
        <v>471</v>
      </c>
      <c r="N90" t="s">
        <v>479</v>
      </c>
      <c r="O90" t="s">
        <v>480</v>
      </c>
      <c r="P90" t="s">
        <v>476</v>
      </c>
      <c r="Q90" t="s">
        <v>477</v>
      </c>
      <c r="R90" t="s">
        <v>522</v>
      </c>
      <c r="S90" t="s">
        <v>579</v>
      </c>
    </row>
    <row r="91" spans="1:20" x14ac:dyDescent="0.3">
      <c r="A91" t="s">
        <v>151</v>
      </c>
      <c r="B91">
        <v>0</v>
      </c>
      <c r="C91">
        <v>1</v>
      </c>
      <c r="D91">
        <v>2</v>
      </c>
      <c r="E91">
        <v>0.6</v>
      </c>
      <c r="F91">
        <v>2.9999999999999997E-4</v>
      </c>
      <c r="G91">
        <v>2.961111111111111E-3</v>
      </c>
      <c r="H91" t="s">
        <v>152</v>
      </c>
      <c r="I91" t="s">
        <v>634</v>
      </c>
      <c r="J91" t="s">
        <v>482</v>
      </c>
      <c r="K91" t="s">
        <v>483</v>
      </c>
      <c r="L91" t="s">
        <v>468</v>
      </c>
      <c r="M91" t="s">
        <v>469</v>
      </c>
      <c r="N91" t="s">
        <v>470</v>
      </c>
      <c r="O91" t="s">
        <v>471</v>
      </c>
      <c r="P91" t="s">
        <v>479</v>
      </c>
      <c r="Q91" t="s">
        <v>480</v>
      </c>
      <c r="R91" t="s">
        <v>481</v>
      </c>
      <c r="S91" t="s">
        <v>484</v>
      </c>
      <c r="T91" t="s">
        <v>485</v>
      </c>
    </row>
    <row r="92" spans="1:20" x14ac:dyDescent="0.3">
      <c r="A92" t="s">
        <v>218</v>
      </c>
      <c r="B92">
        <v>0</v>
      </c>
      <c r="C92">
        <v>1</v>
      </c>
      <c r="D92">
        <v>2</v>
      </c>
      <c r="E92">
        <v>0.6</v>
      </c>
      <c r="F92">
        <v>5.0000000000000001E-4</v>
      </c>
      <c r="G92">
        <v>4.6754385964912276E-3</v>
      </c>
      <c r="H92" t="s">
        <v>219</v>
      </c>
      <c r="I92" t="s">
        <v>634</v>
      </c>
      <c r="J92" t="s">
        <v>468</v>
      </c>
      <c r="K92" t="s">
        <v>469</v>
      </c>
      <c r="L92" t="s">
        <v>470</v>
      </c>
      <c r="M92" t="s">
        <v>471</v>
      </c>
      <c r="N92" t="s">
        <v>479</v>
      </c>
      <c r="O92" t="s">
        <v>480</v>
      </c>
      <c r="P92" t="s">
        <v>476</v>
      </c>
      <c r="Q92" t="s">
        <v>477</v>
      </c>
      <c r="R92" t="s">
        <v>478</v>
      </c>
    </row>
    <row r="93" spans="1:20" x14ac:dyDescent="0.3">
      <c r="A93" t="s">
        <v>133</v>
      </c>
      <c r="B93">
        <v>0</v>
      </c>
      <c r="C93">
        <v>1</v>
      </c>
      <c r="D93">
        <v>2</v>
      </c>
      <c r="E93">
        <v>0.56568542494923801</v>
      </c>
      <c r="F93">
        <v>8.0000000000000004E-4</v>
      </c>
      <c r="G93">
        <v>6.6625E-3</v>
      </c>
      <c r="H93" t="s">
        <v>134</v>
      </c>
      <c r="I93" t="s">
        <v>634</v>
      </c>
      <c r="J93" t="s">
        <v>468</v>
      </c>
      <c r="K93" t="s">
        <v>469</v>
      </c>
      <c r="L93" t="s">
        <v>470</v>
      </c>
      <c r="M93" t="s">
        <v>471</v>
      </c>
      <c r="N93" t="s">
        <v>479</v>
      </c>
      <c r="O93" t="s">
        <v>480</v>
      </c>
      <c r="P93" t="s">
        <v>481</v>
      </c>
      <c r="Q93" t="s">
        <v>604</v>
      </c>
    </row>
    <row r="94" spans="1:20" x14ac:dyDescent="0.3">
      <c r="A94" t="s">
        <v>143</v>
      </c>
      <c r="B94">
        <v>0</v>
      </c>
      <c r="C94">
        <v>1</v>
      </c>
      <c r="D94">
        <v>2</v>
      </c>
      <c r="E94">
        <v>0.56568542494923801</v>
      </c>
      <c r="F94">
        <v>8.0000000000000004E-4</v>
      </c>
      <c r="G94">
        <v>6.6625E-3</v>
      </c>
      <c r="H94" t="s">
        <v>144</v>
      </c>
      <c r="I94" t="s">
        <v>634</v>
      </c>
      <c r="J94" t="s">
        <v>586</v>
      </c>
      <c r="K94" t="s">
        <v>468</v>
      </c>
      <c r="L94" t="s">
        <v>469</v>
      </c>
      <c r="M94" t="s">
        <v>470</v>
      </c>
      <c r="N94" t="s">
        <v>471</v>
      </c>
      <c r="O94" t="s">
        <v>479</v>
      </c>
      <c r="P94" t="s">
        <v>480</v>
      </c>
      <c r="Q94" t="s">
        <v>481</v>
      </c>
      <c r="R94" t="s">
        <v>602</v>
      </c>
      <c r="S94" t="s">
        <v>603</v>
      </c>
    </row>
    <row r="95" spans="1:20" x14ac:dyDescent="0.3">
      <c r="A95" t="s">
        <v>127</v>
      </c>
      <c r="B95">
        <v>0</v>
      </c>
      <c r="C95">
        <v>1</v>
      </c>
      <c r="D95">
        <v>2</v>
      </c>
      <c r="E95">
        <v>0.52915026221291817</v>
      </c>
      <c r="F95">
        <v>2.8999999999999998E-3</v>
      </c>
      <c r="G95">
        <v>1.736741573033708E-2</v>
      </c>
      <c r="H95" t="s">
        <v>128</v>
      </c>
      <c r="I95" t="s">
        <v>634</v>
      </c>
      <c r="J95" t="s">
        <v>586</v>
      </c>
      <c r="K95" t="s">
        <v>468</v>
      </c>
      <c r="L95" t="s">
        <v>469</v>
      </c>
      <c r="M95" t="s">
        <v>470</v>
      </c>
      <c r="N95" t="s">
        <v>471</v>
      </c>
      <c r="O95" t="s">
        <v>479</v>
      </c>
      <c r="P95" t="s">
        <v>480</v>
      </c>
      <c r="Q95" t="s">
        <v>481</v>
      </c>
      <c r="R95" t="s">
        <v>602</v>
      </c>
      <c r="S95" t="s">
        <v>603</v>
      </c>
    </row>
    <row r="96" spans="1:20" x14ac:dyDescent="0.3">
      <c r="A96" t="s">
        <v>129</v>
      </c>
      <c r="B96">
        <v>0</v>
      </c>
      <c r="C96">
        <v>1</v>
      </c>
      <c r="D96">
        <v>2</v>
      </c>
      <c r="E96">
        <v>0.4898979485566356</v>
      </c>
      <c r="F96">
        <v>5.8999999999999999E-3</v>
      </c>
      <c r="G96">
        <v>3.1175471698113209E-2</v>
      </c>
      <c r="H96" t="s">
        <v>130</v>
      </c>
      <c r="I96" t="s">
        <v>634</v>
      </c>
      <c r="J96" t="s">
        <v>586</v>
      </c>
      <c r="K96" t="s">
        <v>468</v>
      </c>
      <c r="L96" t="s">
        <v>469</v>
      </c>
      <c r="M96" t="s">
        <v>470</v>
      </c>
      <c r="N96" t="s">
        <v>471</v>
      </c>
      <c r="O96" t="s">
        <v>479</v>
      </c>
      <c r="P96" t="s">
        <v>480</v>
      </c>
      <c r="Q96" t="s">
        <v>481</v>
      </c>
      <c r="R96" t="s">
        <v>602</v>
      </c>
      <c r="S96" t="s">
        <v>603</v>
      </c>
    </row>
    <row r="97" spans="1:22" x14ac:dyDescent="0.3">
      <c r="A97" t="s">
        <v>145</v>
      </c>
      <c r="B97">
        <v>0</v>
      </c>
      <c r="C97">
        <v>1</v>
      </c>
      <c r="D97">
        <v>2</v>
      </c>
      <c r="E97">
        <v>0.4898979485566356</v>
      </c>
      <c r="F97">
        <v>6.4999999999999997E-3</v>
      </c>
      <c r="G97">
        <v>3.1784403669724758E-2</v>
      </c>
      <c r="H97" t="s">
        <v>146</v>
      </c>
      <c r="I97" t="s">
        <v>634</v>
      </c>
      <c r="J97" t="s">
        <v>586</v>
      </c>
      <c r="K97" t="s">
        <v>468</v>
      </c>
      <c r="L97" t="s">
        <v>469</v>
      </c>
      <c r="M97" t="s">
        <v>470</v>
      </c>
      <c r="N97" t="s">
        <v>471</v>
      </c>
      <c r="O97" t="s">
        <v>479</v>
      </c>
      <c r="P97" t="s">
        <v>480</v>
      </c>
      <c r="Q97" t="s">
        <v>481</v>
      </c>
      <c r="R97" t="s">
        <v>602</v>
      </c>
      <c r="S97" t="s">
        <v>603</v>
      </c>
    </row>
    <row r="98" spans="1:22" x14ac:dyDescent="0.3">
      <c r="A98" t="s">
        <v>208</v>
      </c>
      <c r="B98">
        <v>0</v>
      </c>
      <c r="C98">
        <v>1</v>
      </c>
      <c r="D98">
        <v>2</v>
      </c>
      <c r="E98">
        <v>0.4898979485566356</v>
      </c>
      <c r="F98">
        <v>6.8999999999999999E-3</v>
      </c>
      <c r="G98">
        <v>3.3132432432432433E-2</v>
      </c>
      <c r="H98" t="s">
        <v>209</v>
      </c>
      <c r="I98" t="s">
        <v>634</v>
      </c>
      <c r="J98" t="s">
        <v>468</v>
      </c>
      <c r="K98" t="s">
        <v>469</v>
      </c>
      <c r="L98" t="s">
        <v>470</v>
      </c>
      <c r="M98" t="s">
        <v>471</v>
      </c>
      <c r="N98" t="s">
        <v>479</v>
      </c>
      <c r="O98" t="s">
        <v>480</v>
      </c>
      <c r="P98" t="s">
        <v>476</v>
      </c>
      <c r="Q98" t="s">
        <v>477</v>
      </c>
      <c r="R98" t="s">
        <v>478</v>
      </c>
    </row>
    <row r="99" spans="1:22" x14ac:dyDescent="0.3">
      <c r="A99" t="s">
        <v>182</v>
      </c>
      <c r="B99">
        <v>0</v>
      </c>
      <c r="C99">
        <v>1</v>
      </c>
      <c r="D99">
        <v>2</v>
      </c>
      <c r="E99">
        <v>0.4898979485566356</v>
      </c>
      <c r="F99">
        <v>7.4000000000000003E-3</v>
      </c>
      <c r="G99">
        <v>3.4297391304347828E-2</v>
      </c>
      <c r="H99" t="s">
        <v>183</v>
      </c>
      <c r="I99" t="s">
        <v>634</v>
      </c>
      <c r="J99" t="s">
        <v>544</v>
      </c>
      <c r="K99" t="s">
        <v>545</v>
      </c>
      <c r="L99" t="s">
        <v>482</v>
      </c>
      <c r="M99" t="s">
        <v>483</v>
      </c>
      <c r="N99" t="s">
        <v>468</v>
      </c>
      <c r="O99" t="s">
        <v>469</v>
      </c>
      <c r="P99" t="s">
        <v>470</v>
      </c>
      <c r="Q99" t="s">
        <v>471</v>
      </c>
      <c r="R99" t="s">
        <v>479</v>
      </c>
      <c r="S99" t="s">
        <v>480</v>
      </c>
      <c r="T99" t="s">
        <v>481</v>
      </c>
      <c r="U99" t="s">
        <v>484</v>
      </c>
      <c r="V99" t="s">
        <v>621</v>
      </c>
    </row>
    <row r="100" spans="1:22" x14ac:dyDescent="0.3">
      <c r="A100" t="s">
        <v>125</v>
      </c>
      <c r="B100">
        <v>0</v>
      </c>
      <c r="C100">
        <v>1</v>
      </c>
      <c r="D100">
        <v>2</v>
      </c>
      <c r="E100">
        <v>0.4898979485566356</v>
      </c>
      <c r="F100">
        <v>8.0999999999999996E-3</v>
      </c>
      <c r="G100">
        <v>3.6900000000000002E-2</v>
      </c>
      <c r="H100" t="s">
        <v>126</v>
      </c>
      <c r="I100" t="s">
        <v>634</v>
      </c>
      <c r="J100" t="s">
        <v>586</v>
      </c>
      <c r="K100" t="s">
        <v>468</v>
      </c>
      <c r="L100" t="s">
        <v>469</v>
      </c>
      <c r="M100" t="s">
        <v>470</v>
      </c>
      <c r="N100" t="s">
        <v>471</v>
      </c>
      <c r="O100" t="s">
        <v>479</v>
      </c>
      <c r="P100" t="s">
        <v>480</v>
      </c>
      <c r="Q100" t="s">
        <v>476</v>
      </c>
      <c r="R100" t="s">
        <v>587</v>
      </c>
      <c r="S100" t="s">
        <v>588</v>
      </c>
      <c r="T100" t="s">
        <v>589</v>
      </c>
    </row>
    <row r="101" spans="1:22" x14ac:dyDescent="0.3">
      <c r="A101" t="s">
        <v>101</v>
      </c>
      <c r="B101">
        <v>0</v>
      </c>
      <c r="C101">
        <v>1</v>
      </c>
      <c r="D101">
        <v>2</v>
      </c>
      <c r="E101">
        <v>0.53834126792836257</v>
      </c>
      <c r="F101">
        <v>8.9999999999999993E-3</v>
      </c>
      <c r="G101">
        <v>3.9644628099173553E-2</v>
      </c>
      <c r="H101" t="s">
        <v>102</v>
      </c>
      <c r="I101" t="s">
        <v>634</v>
      </c>
      <c r="J101" t="s">
        <v>586</v>
      </c>
      <c r="K101" t="s">
        <v>468</v>
      </c>
      <c r="L101" t="s">
        <v>469</v>
      </c>
      <c r="M101" t="s">
        <v>470</v>
      </c>
      <c r="N101" t="s">
        <v>471</v>
      </c>
      <c r="O101" t="s">
        <v>479</v>
      </c>
      <c r="P101" t="s">
        <v>480</v>
      </c>
      <c r="Q101" t="s">
        <v>476</v>
      </c>
      <c r="R101" t="s">
        <v>587</v>
      </c>
      <c r="S101" t="s">
        <v>588</v>
      </c>
      <c r="T101" t="s">
        <v>589</v>
      </c>
    </row>
    <row r="102" spans="1:22" x14ac:dyDescent="0.3">
      <c r="A102" t="s">
        <v>147</v>
      </c>
      <c r="B102">
        <v>0</v>
      </c>
      <c r="C102">
        <v>1</v>
      </c>
      <c r="D102">
        <v>2</v>
      </c>
      <c r="E102">
        <v>0.53834126792836257</v>
      </c>
      <c r="F102">
        <v>8.9999999999999993E-3</v>
      </c>
      <c r="G102">
        <v>3.9644628099173553E-2</v>
      </c>
      <c r="H102" t="s">
        <v>148</v>
      </c>
      <c r="I102" t="s">
        <v>634</v>
      </c>
      <c r="J102" t="s">
        <v>586</v>
      </c>
      <c r="K102" t="s">
        <v>468</v>
      </c>
      <c r="L102" t="s">
        <v>469</v>
      </c>
      <c r="M102" t="s">
        <v>470</v>
      </c>
      <c r="N102" t="s">
        <v>471</v>
      </c>
      <c r="O102" t="s">
        <v>479</v>
      </c>
      <c r="P102" t="s">
        <v>480</v>
      </c>
      <c r="Q102" t="s">
        <v>476</v>
      </c>
      <c r="R102" t="s">
        <v>587</v>
      </c>
      <c r="S102" t="s">
        <v>588</v>
      </c>
      <c r="T102" t="s">
        <v>589</v>
      </c>
    </row>
    <row r="103" spans="1:22" x14ac:dyDescent="0.3">
      <c r="A103" t="s">
        <v>204</v>
      </c>
      <c r="B103">
        <v>0</v>
      </c>
      <c r="C103">
        <v>1</v>
      </c>
      <c r="D103">
        <v>2</v>
      </c>
      <c r="E103">
        <v>0.55113519212621509</v>
      </c>
      <c r="F103">
        <v>1.06E-2</v>
      </c>
      <c r="G103">
        <v>4.56248E-2</v>
      </c>
      <c r="H103" t="s">
        <v>205</v>
      </c>
      <c r="I103" t="s">
        <v>634</v>
      </c>
      <c r="J103" t="s">
        <v>468</v>
      </c>
      <c r="K103" t="s">
        <v>469</v>
      </c>
      <c r="L103" t="s">
        <v>470</v>
      </c>
      <c r="M103" t="s">
        <v>471</v>
      </c>
      <c r="N103" t="s">
        <v>479</v>
      </c>
      <c r="O103" t="s">
        <v>480</v>
      </c>
      <c r="P103" t="s">
        <v>481</v>
      </c>
      <c r="Q103" t="s">
        <v>604</v>
      </c>
    </row>
    <row r="104" spans="1:22" x14ac:dyDescent="0.3">
      <c r="A104" t="s">
        <v>210</v>
      </c>
      <c r="B104">
        <v>0</v>
      </c>
      <c r="C104">
        <v>1</v>
      </c>
      <c r="D104">
        <v>2</v>
      </c>
      <c r="E104">
        <v>0.66332495807107994</v>
      </c>
      <c r="F104">
        <v>1E-4</v>
      </c>
      <c r="G104">
        <v>1.615151515151515E-3</v>
      </c>
      <c r="H104" t="s">
        <v>211</v>
      </c>
      <c r="I104" t="s">
        <v>632</v>
      </c>
      <c r="J104" t="s">
        <v>504</v>
      </c>
      <c r="K104" t="s">
        <v>468</v>
      </c>
      <c r="L104" t="s">
        <v>469</v>
      </c>
      <c r="M104" t="s">
        <v>470</v>
      </c>
      <c r="N104" t="s">
        <v>471</v>
      </c>
      <c r="O104" t="s">
        <v>505</v>
      </c>
      <c r="P104" t="s">
        <v>506</v>
      </c>
      <c r="Q104" t="s">
        <v>507</v>
      </c>
    </row>
    <row r="105" spans="1:22" x14ac:dyDescent="0.3">
      <c r="A105" t="s">
        <v>212</v>
      </c>
      <c r="B105">
        <v>0</v>
      </c>
      <c r="C105">
        <v>1</v>
      </c>
      <c r="D105">
        <v>2</v>
      </c>
      <c r="E105">
        <v>0.69282032302755092</v>
      </c>
      <c r="F105">
        <v>1E-4</v>
      </c>
      <c r="G105">
        <v>1.615151515151515E-3</v>
      </c>
      <c r="H105" t="s">
        <v>213</v>
      </c>
      <c r="I105" t="s">
        <v>632</v>
      </c>
      <c r="J105" t="s">
        <v>504</v>
      </c>
      <c r="K105" t="s">
        <v>468</v>
      </c>
      <c r="L105" t="s">
        <v>469</v>
      </c>
      <c r="M105" t="s">
        <v>470</v>
      </c>
      <c r="N105" t="s">
        <v>471</v>
      </c>
      <c r="O105" t="s">
        <v>505</v>
      </c>
      <c r="P105" t="s">
        <v>506</v>
      </c>
      <c r="Q105" t="s">
        <v>507</v>
      </c>
    </row>
    <row r="106" spans="1:22" x14ac:dyDescent="0.3">
      <c r="A106" t="s">
        <v>200</v>
      </c>
      <c r="B106">
        <v>0</v>
      </c>
      <c r="C106">
        <v>1</v>
      </c>
      <c r="D106">
        <v>2</v>
      </c>
      <c r="E106">
        <v>0.85539892276830154</v>
      </c>
      <c r="F106">
        <v>1E-4</v>
      </c>
      <c r="G106">
        <v>1.615151515151515E-3</v>
      </c>
      <c r="H106" t="s">
        <v>684</v>
      </c>
      <c r="I106" t="s">
        <v>632</v>
      </c>
      <c r="J106" t="s">
        <v>468</v>
      </c>
      <c r="K106" t="s">
        <v>469</v>
      </c>
      <c r="L106" t="s">
        <v>470</v>
      </c>
      <c r="M106" t="s">
        <v>471</v>
      </c>
      <c r="N106" t="s">
        <v>505</v>
      </c>
    </row>
    <row r="107" spans="1:22" x14ac:dyDescent="0.3">
      <c r="A107" t="s">
        <v>220</v>
      </c>
      <c r="B107">
        <v>0</v>
      </c>
      <c r="C107">
        <v>1</v>
      </c>
      <c r="D107">
        <v>2</v>
      </c>
      <c r="E107">
        <v>0.56568542494923801</v>
      </c>
      <c r="F107">
        <v>1.4E-3</v>
      </c>
      <c r="G107">
        <v>9.4455696202531657E-3</v>
      </c>
      <c r="H107" t="s">
        <v>221</v>
      </c>
      <c r="I107" t="s">
        <v>632</v>
      </c>
      <c r="J107" t="s">
        <v>472</v>
      </c>
      <c r="K107" t="s">
        <v>502</v>
      </c>
      <c r="L107" t="s">
        <v>503</v>
      </c>
      <c r="M107" t="s">
        <v>468</v>
      </c>
      <c r="N107" t="s">
        <v>469</v>
      </c>
      <c r="O107" t="s">
        <v>470</v>
      </c>
      <c r="P107" t="s">
        <v>471</v>
      </c>
      <c r="Q107" t="s">
        <v>505</v>
      </c>
    </row>
    <row r="108" spans="1:22" x14ac:dyDescent="0.3">
      <c r="A108" t="s">
        <v>155</v>
      </c>
      <c r="B108">
        <v>0</v>
      </c>
      <c r="C108">
        <v>1</v>
      </c>
      <c r="D108">
        <v>2</v>
      </c>
      <c r="E108">
        <v>0.56568542494923801</v>
      </c>
      <c r="F108">
        <v>1.4E-3</v>
      </c>
      <c r="G108">
        <v>9.4455696202531657E-3</v>
      </c>
      <c r="H108" t="s">
        <v>156</v>
      </c>
      <c r="I108" t="s">
        <v>635</v>
      </c>
      <c r="J108" t="s">
        <v>468</v>
      </c>
      <c r="K108" t="s">
        <v>469</v>
      </c>
      <c r="L108" t="s">
        <v>470</v>
      </c>
      <c r="M108" t="s">
        <v>471</v>
      </c>
      <c r="N108" t="s">
        <v>505</v>
      </c>
      <c r="O108" t="s">
        <v>611</v>
      </c>
    </row>
    <row r="109" spans="1:22" x14ac:dyDescent="0.3">
      <c r="A109" t="s">
        <v>99</v>
      </c>
      <c r="B109">
        <v>0</v>
      </c>
      <c r="C109">
        <v>1</v>
      </c>
      <c r="D109">
        <v>2</v>
      </c>
      <c r="E109">
        <v>0.4898979485566356</v>
      </c>
      <c r="F109">
        <v>6.1999999999999998E-3</v>
      </c>
      <c r="G109">
        <v>3.1175471698113209E-2</v>
      </c>
      <c r="H109" t="s">
        <v>100</v>
      </c>
      <c r="I109" t="s">
        <v>636</v>
      </c>
      <c r="J109" t="s">
        <v>468</v>
      </c>
      <c r="K109" t="s">
        <v>469</v>
      </c>
      <c r="L109" t="s">
        <v>470</v>
      </c>
      <c r="M109" t="s">
        <v>471</v>
      </c>
      <c r="N109" t="s">
        <v>479</v>
      </c>
      <c r="O109" t="s">
        <v>490</v>
      </c>
      <c r="P109" t="s">
        <v>585</v>
      </c>
    </row>
    <row r="110" spans="1:22" x14ac:dyDescent="0.3">
      <c r="A110" t="s">
        <v>164</v>
      </c>
      <c r="B110">
        <v>0</v>
      </c>
      <c r="C110">
        <v>1</v>
      </c>
      <c r="D110">
        <v>2</v>
      </c>
      <c r="E110">
        <v>0.56568542494923801</v>
      </c>
      <c r="F110">
        <v>6.9999999999999999E-4</v>
      </c>
      <c r="G110">
        <v>6.1163934426229508E-3</v>
      </c>
      <c r="H110" t="s">
        <v>165</v>
      </c>
      <c r="I110" t="s">
        <v>633</v>
      </c>
      <c r="J110" t="s">
        <v>468</v>
      </c>
      <c r="K110" t="s">
        <v>469</v>
      </c>
      <c r="L110" t="s">
        <v>470</v>
      </c>
      <c r="M110" t="s">
        <v>471</v>
      </c>
      <c r="N110" t="s">
        <v>479</v>
      </c>
      <c r="O110" t="s">
        <v>558</v>
      </c>
      <c r="P110" t="s">
        <v>612</v>
      </c>
    </row>
    <row r="111" spans="1:22" x14ac:dyDescent="0.3">
      <c r="A111" t="s">
        <v>56</v>
      </c>
      <c r="B111">
        <v>0</v>
      </c>
      <c r="C111">
        <v>1</v>
      </c>
      <c r="D111">
        <v>2</v>
      </c>
      <c r="E111">
        <v>0.78949943161346581</v>
      </c>
      <c r="F111">
        <v>2.0000000000000001E-4</v>
      </c>
      <c r="G111">
        <v>2.3173913043478258E-3</v>
      </c>
      <c r="H111" t="s">
        <v>57</v>
      </c>
      <c r="I111" t="s">
        <v>637</v>
      </c>
      <c r="J111" t="s">
        <v>468</v>
      </c>
      <c r="K111" t="s">
        <v>469</v>
      </c>
      <c r="L111" t="s">
        <v>470</v>
      </c>
      <c r="M111" t="s">
        <v>471</v>
      </c>
      <c r="N111" t="s">
        <v>472</v>
      </c>
      <c r="O111" t="s">
        <v>520</v>
      </c>
    </row>
    <row r="112" spans="1:22" x14ac:dyDescent="0.3">
      <c r="A112" t="s">
        <v>119</v>
      </c>
      <c r="B112">
        <v>0</v>
      </c>
      <c r="C112">
        <v>1</v>
      </c>
      <c r="D112">
        <v>2</v>
      </c>
      <c r="E112">
        <v>0.63245553203367588</v>
      </c>
      <c r="F112">
        <v>2.9999999999999997E-4</v>
      </c>
      <c r="G112">
        <v>2.961111111111111E-3</v>
      </c>
      <c r="H112" t="s">
        <v>120</v>
      </c>
      <c r="I112" t="s">
        <v>637</v>
      </c>
      <c r="J112" t="s">
        <v>468</v>
      </c>
      <c r="K112" t="s">
        <v>469</v>
      </c>
      <c r="L112" t="s">
        <v>470</v>
      </c>
      <c r="M112" t="s">
        <v>471</v>
      </c>
      <c r="N112" t="s">
        <v>479</v>
      </c>
      <c r="O112" t="s">
        <v>595</v>
      </c>
      <c r="P112" t="s">
        <v>596</v>
      </c>
      <c r="Q112" t="s">
        <v>597</v>
      </c>
      <c r="R112" t="s">
        <v>598</v>
      </c>
    </row>
    <row r="113" spans="1:19" x14ac:dyDescent="0.3">
      <c r="A113" t="s">
        <v>139</v>
      </c>
      <c r="B113">
        <v>0</v>
      </c>
      <c r="C113">
        <v>1</v>
      </c>
      <c r="D113">
        <v>2</v>
      </c>
      <c r="E113">
        <v>0.4898979485566356</v>
      </c>
      <c r="F113">
        <v>6.3E-3</v>
      </c>
      <c r="G113">
        <v>3.1382242990654202E-2</v>
      </c>
      <c r="H113" t="s">
        <v>140</v>
      </c>
      <c r="I113" t="s">
        <v>637</v>
      </c>
      <c r="J113" t="s">
        <v>479</v>
      </c>
      <c r="K113" t="s">
        <v>595</v>
      </c>
      <c r="L113" t="s">
        <v>596</v>
      </c>
      <c r="M113" t="s">
        <v>597</v>
      </c>
      <c r="N113" t="s">
        <v>468</v>
      </c>
      <c r="O113" t="s">
        <v>469</v>
      </c>
      <c r="P113" t="s">
        <v>470</v>
      </c>
      <c r="Q113" t="s">
        <v>471</v>
      </c>
      <c r="R113" t="s">
        <v>546</v>
      </c>
    </row>
    <row r="114" spans="1:19" x14ac:dyDescent="0.3">
      <c r="A114" t="s">
        <v>153</v>
      </c>
      <c r="B114">
        <v>0</v>
      </c>
      <c r="C114">
        <v>1</v>
      </c>
      <c r="D114">
        <v>2</v>
      </c>
      <c r="E114">
        <v>0.53834126792836257</v>
      </c>
      <c r="F114">
        <v>8.6999999999999994E-3</v>
      </c>
      <c r="G114">
        <v>3.8967226890756303E-2</v>
      </c>
      <c r="H114" t="s">
        <v>154</v>
      </c>
      <c r="I114" t="s">
        <v>638</v>
      </c>
      <c r="J114" t="s">
        <v>468</v>
      </c>
      <c r="K114" t="s">
        <v>469</v>
      </c>
      <c r="L114" t="s">
        <v>470</v>
      </c>
      <c r="M114" t="s">
        <v>471</v>
      </c>
      <c r="N114" t="s">
        <v>479</v>
      </c>
      <c r="O114" t="s">
        <v>595</v>
      </c>
      <c r="P114" t="s">
        <v>607</v>
      </c>
      <c r="Q114" t="s">
        <v>608</v>
      </c>
      <c r="R114" t="s">
        <v>609</v>
      </c>
      <c r="S114" t="s">
        <v>610</v>
      </c>
    </row>
    <row r="115" spans="1:19" x14ac:dyDescent="0.3">
      <c r="A115" t="s">
        <v>171</v>
      </c>
      <c r="B115">
        <v>0</v>
      </c>
      <c r="C115">
        <v>1</v>
      </c>
      <c r="D115">
        <v>2</v>
      </c>
      <c r="E115">
        <v>0.74398488796044338</v>
      </c>
      <c r="F115">
        <v>1E-4</v>
      </c>
      <c r="G115">
        <v>1.615151515151515E-3</v>
      </c>
      <c r="H115" t="s">
        <v>172</v>
      </c>
      <c r="I115" s="7" t="s">
        <v>626</v>
      </c>
      <c r="J115" t="s">
        <v>468</v>
      </c>
      <c r="K115" t="s">
        <v>469</v>
      </c>
      <c r="L115" t="s">
        <v>470</v>
      </c>
      <c r="M115" t="s">
        <v>471</v>
      </c>
      <c r="N115" t="s">
        <v>617</v>
      </c>
      <c r="O115" t="s">
        <v>618</v>
      </c>
    </row>
    <row r="116" spans="1:19" x14ac:dyDescent="0.3">
      <c r="A116" t="s">
        <v>111</v>
      </c>
      <c r="B116">
        <v>0</v>
      </c>
      <c r="C116">
        <v>1</v>
      </c>
      <c r="D116">
        <v>2</v>
      </c>
      <c r="E116">
        <v>0.6</v>
      </c>
      <c r="F116">
        <v>2.9999999999999997E-4</v>
      </c>
      <c r="G116">
        <v>2.961111111111111E-3</v>
      </c>
      <c r="H116" t="s">
        <v>112</v>
      </c>
      <c r="I116" s="7" t="s">
        <v>626</v>
      </c>
      <c r="J116" t="s">
        <v>468</v>
      </c>
      <c r="K116" t="s">
        <v>469</v>
      </c>
      <c r="L116" t="s">
        <v>470</v>
      </c>
      <c r="M116" t="s">
        <v>471</v>
      </c>
      <c r="N116" t="s">
        <v>479</v>
      </c>
      <c r="O116" t="s">
        <v>590</v>
      </c>
      <c r="P116" t="s">
        <v>594</v>
      </c>
    </row>
    <row r="117" spans="1:19" x14ac:dyDescent="0.3">
      <c r="A117" t="s">
        <v>178</v>
      </c>
      <c r="B117">
        <v>0</v>
      </c>
      <c r="C117">
        <v>1</v>
      </c>
      <c r="D117">
        <v>2</v>
      </c>
      <c r="E117">
        <v>0.56568542494923801</v>
      </c>
      <c r="F117">
        <v>8.0000000000000004E-4</v>
      </c>
      <c r="G117">
        <v>6.6625E-3</v>
      </c>
      <c r="H117" t="s">
        <v>179</v>
      </c>
      <c r="I117" t="s">
        <v>626</v>
      </c>
      <c r="J117" t="s">
        <v>468</v>
      </c>
      <c r="K117" t="s">
        <v>469</v>
      </c>
      <c r="L117" t="s">
        <v>470</v>
      </c>
      <c r="M117" t="s">
        <v>471</v>
      </c>
      <c r="N117" t="s">
        <v>516</v>
      </c>
      <c r="O117" t="s">
        <v>620</v>
      </c>
    </row>
    <row r="118" spans="1:19" x14ac:dyDescent="0.3">
      <c r="A118" t="s">
        <v>35</v>
      </c>
      <c r="B118">
        <v>0</v>
      </c>
      <c r="C118">
        <v>1</v>
      </c>
      <c r="D118">
        <v>2</v>
      </c>
      <c r="E118">
        <v>0.56568542494923801</v>
      </c>
      <c r="F118">
        <v>1.4E-3</v>
      </c>
      <c r="G118">
        <v>9.4455696202531657E-3</v>
      </c>
      <c r="H118" t="s">
        <v>36</v>
      </c>
      <c r="I118" t="s">
        <v>626</v>
      </c>
      <c r="J118" t="s">
        <v>468</v>
      </c>
      <c r="K118" t="s">
        <v>469</v>
      </c>
      <c r="L118" t="s">
        <v>470</v>
      </c>
      <c r="M118" t="s">
        <v>471</v>
      </c>
      <c r="N118" t="s">
        <v>472</v>
      </c>
      <c r="O118" t="s">
        <v>502</v>
      </c>
      <c r="P118" t="s">
        <v>575</v>
      </c>
    </row>
    <row r="119" spans="1:19" x14ac:dyDescent="0.3">
      <c r="A119" t="s">
        <v>141</v>
      </c>
      <c r="B119">
        <v>0</v>
      </c>
      <c r="C119">
        <v>1</v>
      </c>
      <c r="D119">
        <v>2</v>
      </c>
      <c r="E119">
        <v>0.53834126792836257</v>
      </c>
      <c r="F119">
        <v>7.4999999999999997E-3</v>
      </c>
      <c r="G119">
        <v>3.4461206896551723E-2</v>
      </c>
      <c r="H119" t="s">
        <v>142</v>
      </c>
      <c r="I119" t="s">
        <v>626</v>
      </c>
      <c r="J119" t="s">
        <v>538</v>
      </c>
      <c r="K119" t="s">
        <v>573</v>
      </c>
      <c r="L119" t="s">
        <v>468</v>
      </c>
      <c r="M119" t="s">
        <v>469</v>
      </c>
      <c r="N119" t="s">
        <v>470</v>
      </c>
      <c r="O119" t="s">
        <v>471</v>
      </c>
      <c r="P119" t="s">
        <v>472</v>
      </c>
      <c r="Q119" t="s">
        <v>491</v>
      </c>
      <c r="R119" t="s">
        <v>605</v>
      </c>
      <c r="S119" t="s">
        <v>606</v>
      </c>
    </row>
    <row r="120" spans="1:19" x14ac:dyDescent="0.3">
      <c r="A120" t="s">
        <v>62</v>
      </c>
      <c r="B120">
        <v>0</v>
      </c>
      <c r="C120">
        <v>1</v>
      </c>
      <c r="D120">
        <v>2</v>
      </c>
      <c r="E120">
        <v>0.53834126792836257</v>
      </c>
      <c r="F120">
        <v>8.6999999999999994E-3</v>
      </c>
      <c r="G120">
        <v>3.8967226890756303E-2</v>
      </c>
      <c r="H120" t="s">
        <v>63</v>
      </c>
      <c r="I120" t="s">
        <v>626</v>
      </c>
      <c r="J120" t="s">
        <v>468</v>
      </c>
      <c r="K120" t="s">
        <v>469</v>
      </c>
      <c r="L120" t="s">
        <v>470</v>
      </c>
      <c r="M120" t="s">
        <v>471</v>
      </c>
      <c r="N120" t="s">
        <v>472</v>
      </c>
      <c r="O120" t="s">
        <v>536</v>
      </c>
    </row>
    <row r="121" spans="1:19" x14ac:dyDescent="0.3">
      <c r="A121" t="s">
        <v>672</v>
      </c>
      <c r="B121">
        <v>0</v>
      </c>
      <c r="C121">
        <v>1</v>
      </c>
      <c r="D121">
        <v>2</v>
      </c>
      <c r="E121">
        <v>0.56568542494923812</v>
      </c>
      <c r="F121">
        <v>1.11E-2</v>
      </c>
      <c r="G121">
        <v>4.6954761904761909E-2</v>
      </c>
      <c r="H121" t="s">
        <v>677</v>
      </c>
      <c r="I121" t="s">
        <v>626</v>
      </c>
      <c r="J121" t="s">
        <v>468</v>
      </c>
      <c r="K121" t="s">
        <v>469</v>
      </c>
      <c r="L121" t="s">
        <v>470</v>
      </c>
      <c r="M121" t="s">
        <v>471</v>
      </c>
      <c r="N121" t="s">
        <v>472</v>
      </c>
      <c r="O121" t="s">
        <v>671</v>
      </c>
      <c r="P121" t="s">
        <v>670</v>
      </c>
    </row>
    <row r="122" spans="1:19" x14ac:dyDescent="0.3">
      <c r="A122" t="s">
        <v>674</v>
      </c>
      <c r="B122">
        <v>0</v>
      </c>
      <c r="C122">
        <v>1</v>
      </c>
      <c r="D122">
        <v>2</v>
      </c>
      <c r="E122">
        <v>0.63954208970719217</v>
      </c>
      <c r="F122">
        <v>2.9999999999999997E-4</v>
      </c>
      <c r="G122">
        <v>2.961111111111111E-3</v>
      </c>
      <c r="H122" t="s">
        <v>650</v>
      </c>
      <c r="I122" t="s">
        <v>639</v>
      </c>
      <c r="J122" t="s">
        <v>468</v>
      </c>
      <c r="K122" t="s">
        <v>469</v>
      </c>
      <c r="L122" t="s">
        <v>470</v>
      </c>
      <c r="M122" t="s">
        <v>471</v>
      </c>
      <c r="N122" t="s">
        <v>479</v>
      </c>
      <c r="O122" t="s">
        <v>574</v>
      </c>
      <c r="P122" t="s">
        <v>673</v>
      </c>
    </row>
    <row r="123" spans="1:19" x14ac:dyDescent="0.3">
      <c r="A123" t="s">
        <v>676</v>
      </c>
      <c r="B123">
        <v>0</v>
      </c>
      <c r="C123">
        <v>1</v>
      </c>
      <c r="D123">
        <v>2</v>
      </c>
      <c r="E123">
        <v>0.71257883426419732</v>
      </c>
      <c r="F123">
        <v>6.9999999999999999E-4</v>
      </c>
      <c r="G123">
        <v>6.1163934426229508E-3</v>
      </c>
      <c r="H123" t="s">
        <v>651</v>
      </c>
      <c r="I123" t="s">
        <v>639</v>
      </c>
      <c r="J123" t="s">
        <v>468</v>
      </c>
      <c r="K123" t="s">
        <v>469</v>
      </c>
      <c r="L123" t="s">
        <v>470</v>
      </c>
      <c r="M123" t="s">
        <v>471</v>
      </c>
      <c r="N123" t="s">
        <v>472</v>
      </c>
      <c r="O123" t="s">
        <v>538</v>
      </c>
      <c r="P123" t="s">
        <v>573</v>
      </c>
      <c r="Q123" t="s">
        <v>675</v>
      </c>
    </row>
    <row r="124" spans="1:19" x14ac:dyDescent="0.3">
      <c r="A124" t="s">
        <v>679</v>
      </c>
      <c r="B124">
        <v>0</v>
      </c>
      <c r="C124">
        <v>1</v>
      </c>
      <c r="D124">
        <v>2</v>
      </c>
      <c r="E124">
        <v>0.52915026221291817</v>
      </c>
      <c r="F124">
        <v>2.8E-3</v>
      </c>
      <c r="G124">
        <v>1.735348837209302E-2</v>
      </c>
      <c r="H124" t="s">
        <v>170</v>
      </c>
      <c r="I124" t="s">
        <v>639</v>
      </c>
      <c r="J124" t="s">
        <v>468</v>
      </c>
      <c r="K124" t="s">
        <v>469</v>
      </c>
      <c r="L124" t="s">
        <v>470</v>
      </c>
      <c r="M124" t="s">
        <v>471</v>
      </c>
      <c r="N124" t="s">
        <v>479</v>
      </c>
      <c r="O124" t="s">
        <v>574</v>
      </c>
      <c r="P124" t="s">
        <v>678</v>
      </c>
    </row>
    <row r="125" spans="1:19" x14ac:dyDescent="0.3">
      <c r="A125" t="s">
        <v>680</v>
      </c>
      <c r="B125">
        <v>0</v>
      </c>
      <c r="C125">
        <v>1</v>
      </c>
      <c r="D125">
        <v>2</v>
      </c>
      <c r="E125">
        <v>0.57401352372895253</v>
      </c>
      <c r="F125">
        <v>3.0000000000000001E-3</v>
      </c>
      <c r="G125">
        <v>1.7571428571428571E-2</v>
      </c>
      <c r="H125" t="s">
        <v>649</v>
      </c>
      <c r="I125" t="s">
        <v>639</v>
      </c>
      <c r="J125" t="s">
        <v>468</v>
      </c>
      <c r="K125" t="s">
        <v>469</v>
      </c>
      <c r="L125" t="s">
        <v>470</v>
      </c>
      <c r="M125" t="s">
        <v>471</v>
      </c>
      <c r="N125" t="s">
        <v>479</v>
      </c>
      <c r="O125" t="s">
        <v>574</v>
      </c>
      <c r="P125" t="s">
        <v>599</v>
      </c>
      <c r="Q125" t="s">
        <v>600</v>
      </c>
      <c r="R125" t="s">
        <v>601</v>
      </c>
    </row>
    <row r="126" spans="1:19" x14ac:dyDescent="0.3">
      <c r="A126" t="s">
        <v>682</v>
      </c>
      <c r="B126">
        <v>0</v>
      </c>
      <c r="C126">
        <v>1</v>
      </c>
      <c r="D126">
        <v>2</v>
      </c>
      <c r="E126">
        <v>0.4898979485566356</v>
      </c>
      <c r="F126">
        <v>6.1999999999999998E-3</v>
      </c>
      <c r="G126">
        <v>3.1175471698113209E-2</v>
      </c>
      <c r="H126" t="s">
        <v>95</v>
      </c>
      <c r="I126" t="s">
        <v>639</v>
      </c>
      <c r="J126" t="s">
        <v>468</v>
      </c>
      <c r="K126" t="s">
        <v>469</v>
      </c>
      <c r="L126" t="s">
        <v>470</v>
      </c>
      <c r="M126" t="s">
        <v>471</v>
      </c>
      <c r="N126" t="s">
        <v>479</v>
      </c>
      <c r="O126" t="s">
        <v>574</v>
      </c>
      <c r="P126" t="s">
        <v>583</v>
      </c>
      <c r="Q126" t="s">
        <v>681</v>
      </c>
    </row>
    <row r="127" spans="1:19" x14ac:dyDescent="0.3">
      <c r="A127" t="s">
        <v>96</v>
      </c>
      <c r="B127">
        <v>0</v>
      </c>
      <c r="C127">
        <v>1</v>
      </c>
      <c r="D127">
        <v>2</v>
      </c>
      <c r="E127">
        <v>0.4898979485566356</v>
      </c>
      <c r="F127">
        <v>6.1999999999999998E-3</v>
      </c>
      <c r="G127">
        <v>3.1175471698113209E-2</v>
      </c>
      <c r="H127" t="s">
        <v>669</v>
      </c>
      <c r="I127" t="s">
        <v>639</v>
      </c>
      <c r="J127" t="s">
        <v>468</v>
      </c>
      <c r="K127" t="s">
        <v>469</v>
      </c>
      <c r="L127" t="s">
        <v>470</v>
      </c>
      <c r="M127" t="s">
        <v>471</v>
      </c>
      <c r="N127" t="s">
        <v>479</v>
      </c>
      <c r="O127" t="s">
        <v>574</v>
      </c>
      <c r="P127" t="s">
        <v>652</v>
      </c>
      <c r="Q127" t="s">
        <v>584</v>
      </c>
    </row>
  </sheetData>
  <sortState xmlns:xlrd2="http://schemas.microsoft.com/office/spreadsheetml/2017/richdata2" ref="A2:V131">
    <sortCondition ref="D1:D1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</vt:lpstr>
      <vt:lpstr>plot.top30.new</vt:lpstr>
      <vt:lpstr>anno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XYM</cp:lastModifiedBy>
  <dcterms:created xsi:type="dcterms:W3CDTF">2022-06-17T01:59:47Z</dcterms:created>
  <dcterms:modified xsi:type="dcterms:W3CDTF">2023-09-15T07:54:58Z</dcterms:modified>
</cp:coreProperties>
</file>