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26700" windowHeight="1318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Q79" i="1" l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R79" i="1"/>
  <c r="P79" i="1"/>
  <c r="R78" i="1"/>
  <c r="P78" i="1"/>
  <c r="R77" i="1"/>
  <c r="P77" i="1"/>
  <c r="R76" i="1"/>
  <c r="P76" i="1"/>
  <c r="R75" i="1"/>
  <c r="P75" i="1"/>
  <c r="R74" i="1"/>
  <c r="P74" i="1"/>
  <c r="R73" i="1"/>
  <c r="P73" i="1"/>
  <c r="R72" i="1"/>
  <c r="P72" i="1"/>
  <c r="R71" i="1"/>
  <c r="P71" i="1"/>
  <c r="R70" i="1"/>
  <c r="P70" i="1"/>
  <c r="R69" i="1"/>
  <c r="P69" i="1"/>
  <c r="R68" i="1"/>
  <c r="P68" i="1"/>
  <c r="R67" i="1"/>
  <c r="P67" i="1"/>
  <c r="R66" i="1"/>
  <c r="P66" i="1"/>
  <c r="R65" i="1"/>
  <c r="P65" i="1"/>
  <c r="R64" i="1"/>
  <c r="P64" i="1"/>
  <c r="R63" i="1"/>
  <c r="P63" i="1"/>
  <c r="R62" i="1"/>
  <c r="P62" i="1"/>
  <c r="R61" i="1"/>
  <c r="P61" i="1"/>
  <c r="R60" i="1"/>
  <c r="P60" i="1"/>
  <c r="R59" i="1"/>
  <c r="P59" i="1"/>
  <c r="R58" i="1"/>
  <c r="P58" i="1"/>
  <c r="R57" i="1"/>
  <c r="P57" i="1"/>
  <c r="R56" i="1"/>
  <c r="P56" i="1"/>
  <c r="R55" i="1"/>
  <c r="P55" i="1"/>
  <c r="R54" i="1"/>
  <c r="P54" i="1"/>
  <c r="R53" i="1"/>
  <c r="P53" i="1"/>
  <c r="R52" i="1"/>
  <c r="P52" i="1"/>
  <c r="R51" i="1"/>
  <c r="P51" i="1"/>
  <c r="R50" i="1"/>
  <c r="P50" i="1"/>
  <c r="R49" i="1"/>
  <c r="P49" i="1"/>
  <c r="R48" i="1"/>
  <c r="P48" i="1"/>
  <c r="R47" i="1"/>
  <c r="P47" i="1"/>
  <c r="R46" i="1"/>
  <c r="P46" i="1"/>
  <c r="R45" i="1"/>
  <c r="P45" i="1"/>
  <c r="R44" i="1"/>
  <c r="P44" i="1"/>
  <c r="R43" i="1"/>
  <c r="P43" i="1"/>
  <c r="R42" i="1"/>
  <c r="P42" i="1"/>
  <c r="R41" i="1"/>
  <c r="P41" i="1"/>
  <c r="R40" i="1"/>
  <c r="P40" i="1"/>
  <c r="R39" i="1"/>
  <c r="P39" i="1"/>
  <c r="R38" i="1"/>
  <c r="P38" i="1"/>
  <c r="R37" i="1"/>
  <c r="P37" i="1"/>
  <c r="R36" i="1"/>
  <c r="P36" i="1"/>
  <c r="R35" i="1"/>
  <c r="P35" i="1"/>
  <c r="R34" i="1"/>
  <c r="P34" i="1"/>
  <c r="R33" i="1"/>
  <c r="P33" i="1"/>
  <c r="R32" i="1"/>
  <c r="P32" i="1"/>
  <c r="R31" i="1"/>
  <c r="P31" i="1"/>
  <c r="R30" i="1"/>
  <c r="P30" i="1"/>
  <c r="R29" i="1"/>
  <c r="P29" i="1"/>
  <c r="R28" i="1"/>
  <c r="P28" i="1"/>
  <c r="R27" i="1"/>
  <c r="P27" i="1"/>
  <c r="R26" i="1"/>
  <c r="P26" i="1"/>
  <c r="R25" i="1"/>
  <c r="P25" i="1"/>
  <c r="R24" i="1"/>
  <c r="P24" i="1"/>
  <c r="R23" i="1"/>
  <c r="P23" i="1"/>
  <c r="R22" i="1"/>
  <c r="P22" i="1"/>
  <c r="R21" i="1"/>
  <c r="P21" i="1"/>
  <c r="R20" i="1"/>
  <c r="P20" i="1"/>
  <c r="R19" i="1"/>
  <c r="P19" i="1"/>
  <c r="R18" i="1"/>
  <c r="P18" i="1"/>
  <c r="R17" i="1"/>
  <c r="P17" i="1"/>
  <c r="R16" i="1"/>
  <c r="P16" i="1"/>
  <c r="R15" i="1"/>
  <c r="P15" i="1"/>
  <c r="R14" i="1"/>
  <c r="P14" i="1"/>
  <c r="R13" i="1"/>
  <c r="P13" i="1"/>
  <c r="R12" i="1"/>
  <c r="P12" i="1"/>
  <c r="R11" i="1"/>
  <c r="P11" i="1"/>
  <c r="R10" i="1"/>
  <c r="P1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</calcChain>
</file>

<file path=xl/sharedStrings.xml><?xml version="1.0" encoding="utf-8"?>
<sst xmlns="http://schemas.openxmlformats.org/spreadsheetml/2006/main" count="25" uniqueCount="25">
  <si>
    <t xml:space="preserve"> http://bcs.wiley.com/he-bcs/Books?action=resource&amp;bcsId=5453&amp;itemId=0470398183&amp;resourceId=19492 </t>
  </si>
  <si>
    <t>http://www.wiley.com/WileyCDA/WileyTitle/productCd-0470398183.html</t>
  </si>
  <si>
    <t>Data from Appendix A of Winter DA, Biomechanics and Motor Control of Human Movement, 4th Edition, Wiley, 2009.</t>
  </si>
  <si>
    <t>Frame</t>
  </si>
  <si>
    <t>Time (s)</t>
  </si>
  <si>
    <t>GRFx (N)</t>
  </si>
  <si>
    <t>GRFy (N)</t>
  </si>
  <si>
    <t>COPx (m)</t>
  </si>
  <si>
    <t>Ankle angle (deg)</t>
  </si>
  <si>
    <t>Knee angle (deg)</t>
  </si>
  <si>
    <t>Hip angle (deg)</t>
  </si>
  <si>
    <t>Ankle moment  (Nm)</t>
  </si>
  <si>
    <t>Knee moment (Nm)</t>
  </si>
  <si>
    <t>% of gait cycle</t>
  </si>
  <si>
    <t>Hip moment (Nm)</t>
  </si>
  <si>
    <t>Ankle power (W)</t>
  </si>
  <si>
    <t>Knee power (W)</t>
  </si>
  <si>
    <t>Hip power (W)</t>
  </si>
  <si>
    <t>Ankle angular velocity (rad/s)</t>
  </si>
  <si>
    <t>Knee angular velocity (rad/s)</t>
  </si>
  <si>
    <t>Hip angular velocity (rad/s)</t>
  </si>
  <si>
    <t>This is data from one trial.  May not be representative.</t>
  </si>
  <si>
    <t>Notes</t>
  </si>
  <si>
    <t>Power was calculated as moment x angular velocity</t>
  </si>
  <si>
    <t>For the knee, a minus sign had to be used in the power calculation because of the sign conventions used for angle and moment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</si>
</sst>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2" fillId="0" borderId="0" xfId="1"/>
    <xf numFmtId="0" fontId="3" fillId="0" borderId="0" xfId="1" applyFont="1"/>
    <xf numFmtId="0" fontId="0" fillId="0" borderId="0" xfId="0" applyAlignment="1">
      <alignment horizontal="center" wrapText="1"/>
    </xf>
    <xf numFmtId="0" fontId="3" fillId="0" borderId="0" xfId="1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2" fontId="1" fillId="0" borderId="0" xfId="0" applyNumberFormat="1" applyFont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Sheet1!$Q$10:$Q$79</c:f>
              <c:numCache>
                <c:formatCode>General</c:formatCode>
                <c:ptCount val="70"/>
                <c:pt idx="0">
                  <c:v>59.487999999999992</c:v>
                </c:pt>
                <c:pt idx="1">
                  <c:v>43.78</c:v>
                </c:pt>
                <c:pt idx="2">
                  <c:v>18.695999999999998</c:v>
                </c:pt>
                <c:pt idx="3">
                  <c:v>12.015000000000001</c:v>
                </c:pt>
                <c:pt idx="4">
                  <c:v>-22.074000000000002</c:v>
                </c:pt>
                <c:pt idx="5">
                  <c:v>-41.18</c:v>
                </c:pt>
                <c:pt idx="6">
                  <c:v>-64.48</c:v>
                </c:pt>
                <c:pt idx="7">
                  <c:v>-65.411999999999992</c:v>
                </c:pt>
                <c:pt idx="8">
                  <c:v>-46.900000000000006</c:v>
                </c:pt>
                <c:pt idx="9">
                  <c:v>-20.79</c:v>
                </c:pt>
                <c:pt idx="10">
                  <c:v>5.5250000000000004</c:v>
                </c:pt>
                <c:pt idx="11">
                  <c:v>20.231999999999999</c:v>
                </c:pt>
                <c:pt idx="12">
                  <c:v>26.536000000000001</c:v>
                </c:pt>
                <c:pt idx="13">
                  <c:v>24.442</c:v>
                </c:pt>
                <c:pt idx="14">
                  <c:v>23.364000000000001</c:v>
                </c:pt>
                <c:pt idx="15">
                  <c:v>16.748000000000001</c:v>
                </c:pt>
                <c:pt idx="16">
                  <c:v>10.246</c:v>
                </c:pt>
                <c:pt idx="17">
                  <c:v>6.63</c:v>
                </c:pt>
                <c:pt idx="18">
                  <c:v>5.28</c:v>
                </c:pt>
                <c:pt idx="19">
                  <c:v>5.016</c:v>
                </c:pt>
                <c:pt idx="20">
                  <c:v>5.18</c:v>
                </c:pt>
                <c:pt idx="21">
                  <c:v>4.3070000000000004</c:v>
                </c:pt>
                <c:pt idx="22">
                  <c:v>1.6789999999999998</c:v>
                </c:pt>
                <c:pt idx="23">
                  <c:v>-1.6559999999999999</c:v>
                </c:pt>
                <c:pt idx="24">
                  <c:v>-6.8999999999999992E-2</c:v>
                </c:pt>
                <c:pt idx="25">
                  <c:v>-3.05</c:v>
                </c:pt>
                <c:pt idx="26">
                  <c:v>-2.7280000000000002</c:v>
                </c:pt>
                <c:pt idx="27">
                  <c:v>-1.4219999999999999</c:v>
                </c:pt>
                <c:pt idx="28">
                  <c:v>1.9760000000000002</c:v>
                </c:pt>
                <c:pt idx="29">
                  <c:v>7.875</c:v>
                </c:pt>
                <c:pt idx="30">
                  <c:v>14.011999999999999</c:v>
                </c:pt>
                <c:pt idx="31">
                  <c:v>16.5</c:v>
                </c:pt>
                <c:pt idx="32">
                  <c:v>13.952000000000002</c:v>
                </c:pt>
                <c:pt idx="33">
                  <c:v>5.9620000000000006</c:v>
                </c:pt>
                <c:pt idx="34">
                  <c:v>-7.4979999999999993</c:v>
                </c:pt>
                <c:pt idx="35">
                  <c:v>-24.895</c:v>
                </c:pt>
                <c:pt idx="36">
                  <c:v>-44.540999999999997</c:v>
                </c:pt>
                <c:pt idx="37">
                  <c:v>-62.125</c:v>
                </c:pt>
                <c:pt idx="38">
                  <c:v>-72.884000000000015</c:v>
                </c:pt>
                <c:pt idx="39">
                  <c:v>-73.75</c:v>
                </c:pt>
                <c:pt idx="40">
                  <c:v>-65.19</c:v>
                </c:pt>
                <c:pt idx="41">
                  <c:v>-42.228000000000002</c:v>
                </c:pt>
                <c:pt idx="42">
                  <c:v>-21.672000000000001</c:v>
                </c:pt>
                <c:pt idx="43">
                  <c:v>-25.667999999999999</c:v>
                </c:pt>
                <c:pt idx="44">
                  <c:v>-27.987000000000002</c:v>
                </c:pt>
                <c:pt idx="45">
                  <c:v>-25.856000000000002</c:v>
                </c:pt>
                <c:pt idx="46">
                  <c:v>-19.088999999999999</c:v>
                </c:pt>
                <c:pt idx="47">
                  <c:v>-10.559999999999999</c:v>
                </c:pt>
                <c:pt idx="48">
                  <c:v>-3.1389999999999998</c:v>
                </c:pt>
                <c:pt idx="49">
                  <c:v>1.44</c:v>
                </c:pt>
                <c:pt idx="50">
                  <c:v>2.952</c:v>
                </c:pt>
                <c:pt idx="51">
                  <c:v>1.6139999999999999</c:v>
                </c:pt>
                <c:pt idx="52">
                  <c:v>-1.7949999999999999</c:v>
                </c:pt>
                <c:pt idx="53">
                  <c:v>-6.51</c:v>
                </c:pt>
                <c:pt idx="54">
                  <c:v>-10.912000000000001</c:v>
                </c:pt>
                <c:pt idx="55">
                  <c:v>-14.877000000000001</c:v>
                </c:pt>
                <c:pt idx="56">
                  <c:v>-18.661999999999999</c:v>
                </c:pt>
                <c:pt idx="57">
                  <c:v>-23.471999999999998</c:v>
                </c:pt>
                <c:pt idx="58">
                  <c:v>-29.927999999999997</c:v>
                </c:pt>
                <c:pt idx="59">
                  <c:v>-40.768000000000001</c:v>
                </c:pt>
                <c:pt idx="60">
                  <c:v>-54.538000000000004</c:v>
                </c:pt>
                <c:pt idx="61">
                  <c:v>-69.257999999999996</c:v>
                </c:pt>
                <c:pt idx="62">
                  <c:v>-80.442000000000007</c:v>
                </c:pt>
                <c:pt idx="63">
                  <c:v>-80.33</c:v>
                </c:pt>
                <c:pt idx="64">
                  <c:v>-66.939000000000007</c:v>
                </c:pt>
                <c:pt idx="65">
                  <c:v>-42.612000000000002</c:v>
                </c:pt>
                <c:pt idx="66">
                  <c:v>-16.674999999999997</c:v>
                </c:pt>
                <c:pt idx="67">
                  <c:v>2.5739999999999998</c:v>
                </c:pt>
                <c:pt idx="68">
                  <c:v>10.66</c:v>
                </c:pt>
                <c:pt idx="69">
                  <c:v>10.045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1376"/>
        <c:axId val="6747264"/>
      </c:lineChart>
      <c:catAx>
        <c:axId val="674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6747264"/>
        <c:crosses val="autoZero"/>
        <c:auto val="1"/>
        <c:lblAlgn val="ctr"/>
        <c:lblOffset val="100"/>
        <c:noMultiLvlLbl val="0"/>
      </c:catAx>
      <c:valAx>
        <c:axId val="674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41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204787</xdr:colOff>
      <xdr:row>48</xdr:row>
      <xdr:rowOff>61912</xdr:rowOff>
    </xdr:from>
    <xdr:to>
      <xdr:col>25</xdr:col>
      <xdr:colOff>509587</xdr:colOff>
      <xdr:row>62</xdr:row>
      <xdr:rowOff>138112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wiley.com/WileyCDA/WileyTitle/productCd-0470398183.html" TargetMode="External"/><Relationship Id="rId1" Type="http://schemas.openxmlformats.org/officeDocument/2006/relationships/hyperlink" Target="http://bcs.wiley.com/he-bcs/Books?action=resource&amp;bcsId=5453&amp;itemId=0470398183&amp;resourceId=19492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tabSelected="1" workbookViewId="0">
      <selection activeCell="C9" sqref="C9"/>
    </sheetView>
  </sheetViews>
  <sheetFormatPr defaultRowHeight="15" x14ac:dyDescent="0.25"/>
  <sheetData>
    <row r="1" spans="1:18" x14ac:dyDescent="0.25">
      <c r="A1" t="s">
        <v>2</v>
      </c>
    </row>
    <row r="2" spans="1:18" x14ac:dyDescent="0.25">
      <c r="A2" s="3" t="s">
        <v>1</v>
      </c>
    </row>
    <row r="3" spans="1:18" x14ac:dyDescent="0.25">
      <c r="A3" s="3" t="s">
        <v>0</v>
      </c>
    </row>
    <row r="4" spans="1:18" ht="15" customHeight="1" x14ac:dyDescent="0.25">
      <c r="A4" s="4"/>
    </row>
    <row r="5" spans="1:18" x14ac:dyDescent="0.25">
      <c r="A5" s="4"/>
      <c r="B5" t="s">
        <v>21</v>
      </c>
    </row>
    <row r="6" spans="1:18" x14ac:dyDescent="0.25">
      <c r="A6" s="4"/>
      <c r="B6" t="s">
        <v>22</v>
      </c>
    </row>
    <row r="7" spans="1:18" x14ac:dyDescent="0.25">
      <c r="A7" s="4"/>
      <c r="C7" t="s">
        <v>23</v>
      </c>
    </row>
    <row r="8" spans="1:18" x14ac:dyDescent="0.25">
      <c r="A8" s="4"/>
      <c r="C8" t="s">
        <v>24</v>
      </c>
    </row>
    <row r="9" spans="1:18" s="5" customFormat="1" ht="60" x14ac:dyDescent="0.25">
      <c r="A9" s="6" t="s">
        <v>3</v>
      </c>
      <c r="B9" s="7" t="s">
        <v>4</v>
      </c>
      <c r="C9" s="7" t="s">
        <v>13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9</v>
      </c>
      <c r="I9" s="7" t="s">
        <v>10</v>
      </c>
      <c r="J9" s="7" t="s">
        <v>11</v>
      </c>
      <c r="K9" s="7" t="s">
        <v>12</v>
      </c>
      <c r="L9" s="7" t="s">
        <v>14</v>
      </c>
      <c r="M9" s="7" t="s">
        <v>18</v>
      </c>
      <c r="N9" s="7" t="s">
        <v>19</v>
      </c>
      <c r="O9" s="7" t="s">
        <v>20</v>
      </c>
      <c r="P9" s="7" t="s">
        <v>15</v>
      </c>
      <c r="Q9" s="7" t="s">
        <v>16</v>
      </c>
      <c r="R9" s="7" t="s">
        <v>17</v>
      </c>
    </row>
    <row r="10" spans="1:18" x14ac:dyDescent="0.25">
      <c r="A10" s="1">
        <v>28</v>
      </c>
      <c r="B10" s="2">
        <v>0.38600000000000001</v>
      </c>
      <c r="C10" s="8">
        <f>100*(B10-0.386)/(1.373-0.386)</f>
        <v>0</v>
      </c>
      <c r="D10" s="2">
        <v>37.299999999999997</v>
      </c>
      <c r="E10" s="2">
        <v>87.1</v>
      </c>
      <c r="F10" s="2">
        <v>1.2270000000000001</v>
      </c>
      <c r="G10" s="2">
        <v>-0.4</v>
      </c>
      <c r="H10" s="2">
        <v>-0.6</v>
      </c>
      <c r="I10" s="2">
        <v>12.8</v>
      </c>
      <c r="J10" s="2">
        <v>-1.7</v>
      </c>
      <c r="K10" s="2">
        <v>-33.799999999999997</v>
      </c>
      <c r="L10" s="2">
        <v>-54.4</v>
      </c>
      <c r="M10" s="2">
        <v>-2.2400000000000002</v>
      </c>
      <c r="N10" s="2">
        <v>1.76</v>
      </c>
      <c r="O10" s="2">
        <v>-0.81</v>
      </c>
      <c r="P10">
        <f t="shared" ref="P10:P47" si="0">J10*M10</f>
        <v>3.8080000000000003</v>
      </c>
      <c r="Q10">
        <f t="shared" ref="Q10:Q47" si="1">-K10*N10</f>
        <v>59.487999999999992</v>
      </c>
      <c r="R10">
        <f t="shared" ref="R10:R46" si="2">L10*O10</f>
        <v>44.064</v>
      </c>
    </row>
    <row r="11" spans="1:18" x14ac:dyDescent="0.25">
      <c r="A11" s="1">
        <v>29</v>
      </c>
      <c r="B11" s="2">
        <v>0.4</v>
      </c>
      <c r="C11" s="8">
        <f t="shared" ref="C11:C74" si="3">100*(B11-0.386)/(1.373-0.386)</f>
        <v>1.4184397163120581</v>
      </c>
      <c r="D11" s="2">
        <v>-4.2</v>
      </c>
      <c r="E11" s="2">
        <v>192.6</v>
      </c>
      <c r="F11" s="2">
        <v>1.244</v>
      </c>
      <c r="G11" s="2">
        <v>-2.5</v>
      </c>
      <c r="H11" s="2">
        <v>1.1000000000000001</v>
      </c>
      <c r="I11" s="2">
        <v>12.2</v>
      </c>
      <c r="J11" s="2">
        <v>4.5999999999999996</v>
      </c>
      <c r="K11" s="2">
        <v>-19.899999999999999</v>
      </c>
      <c r="L11" s="2">
        <v>-37.6</v>
      </c>
      <c r="M11" s="2">
        <v>-2.63</v>
      </c>
      <c r="N11" s="2">
        <v>2.2000000000000002</v>
      </c>
      <c r="O11" s="2">
        <v>-0.69</v>
      </c>
      <c r="P11">
        <f t="shared" si="0"/>
        <v>-12.097999999999999</v>
      </c>
      <c r="Q11">
        <f t="shared" si="1"/>
        <v>43.78</v>
      </c>
      <c r="R11">
        <f t="shared" si="2"/>
        <v>25.943999999999999</v>
      </c>
    </row>
    <row r="12" spans="1:18" x14ac:dyDescent="0.25">
      <c r="A12" s="1">
        <v>30</v>
      </c>
      <c r="B12" s="2">
        <v>0.41499999999999998</v>
      </c>
      <c r="C12" s="8">
        <f t="shared" si="3"/>
        <v>2.9381965552178286</v>
      </c>
      <c r="D12" s="2">
        <v>-43.7</v>
      </c>
      <c r="E12" s="2">
        <v>304.10000000000002</v>
      </c>
      <c r="F12" s="2">
        <v>1.2609999999999999</v>
      </c>
      <c r="G12" s="2">
        <v>-4.7</v>
      </c>
      <c r="H12" s="2">
        <v>3</v>
      </c>
      <c r="I12" s="2">
        <v>11.7</v>
      </c>
      <c r="J12" s="2">
        <v>8.3000000000000007</v>
      </c>
      <c r="K12" s="2">
        <v>-7.6</v>
      </c>
      <c r="L12" s="2">
        <v>-23.5</v>
      </c>
      <c r="M12" s="2">
        <v>-2.4700000000000002</v>
      </c>
      <c r="N12" s="2">
        <v>2.46</v>
      </c>
      <c r="O12" s="2">
        <v>-0.52</v>
      </c>
      <c r="P12">
        <f t="shared" si="0"/>
        <v>-20.501000000000005</v>
      </c>
      <c r="Q12">
        <f t="shared" si="1"/>
        <v>18.695999999999998</v>
      </c>
      <c r="R12">
        <f t="shared" si="2"/>
        <v>12.22</v>
      </c>
    </row>
    <row r="13" spans="1:18" x14ac:dyDescent="0.25">
      <c r="A13" s="1">
        <v>31</v>
      </c>
      <c r="B13" s="2">
        <v>0.42899999999999999</v>
      </c>
      <c r="C13" s="8">
        <f t="shared" si="3"/>
        <v>4.3566362715298865</v>
      </c>
      <c r="D13" s="2">
        <v>-74</v>
      </c>
      <c r="E13" s="2">
        <v>404.2</v>
      </c>
      <c r="F13" s="2">
        <v>1.2909999999999999</v>
      </c>
      <c r="G13" s="2">
        <v>-6.5</v>
      </c>
      <c r="H13" s="2">
        <v>5.0999999999999996</v>
      </c>
      <c r="I13" s="2">
        <v>11.4</v>
      </c>
      <c r="J13" s="2">
        <v>2.8</v>
      </c>
      <c r="K13" s="2">
        <v>-4.5</v>
      </c>
      <c r="L13" s="2">
        <v>-20.8</v>
      </c>
      <c r="M13" s="2">
        <v>-1.77</v>
      </c>
      <c r="N13" s="2">
        <v>2.67</v>
      </c>
      <c r="O13" s="2">
        <v>-0.3</v>
      </c>
      <c r="P13">
        <f t="shared" si="0"/>
        <v>-4.9559999999999995</v>
      </c>
      <c r="Q13">
        <f t="shared" si="1"/>
        <v>12.015000000000001</v>
      </c>
      <c r="R13">
        <f t="shared" si="2"/>
        <v>6.24</v>
      </c>
    </row>
    <row r="14" spans="1:18" x14ac:dyDescent="0.25">
      <c r="A14" s="1">
        <v>32</v>
      </c>
      <c r="B14" s="2">
        <v>0.443</v>
      </c>
      <c r="C14" s="8">
        <f t="shared" si="3"/>
        <v>5.7750759878419444</v>
      </c>
      <c r="D14" s="2">
        <v>-91.9</v>
      </c>
      <c r="E14" s="2">
        <v>476.6</v>
      </c>
      <c r="F14" s="2">
        <v>1.29</v>
      </c>
      <c r="G14" s="2">
        <v>-7.6</v>
      </c>
      <c r="H14" s="2">
        <v>7.4</v>
      </c>
      <c r="I14" s="2">
        <v>11.2</v>
      </c>
      <c r="J14" s="2">
        <v>6.9</v>
      </c>
      <c r="K14" s="2">
        <v>7.8</v>
      </c>
      <c r="L14" s="2">
        <v>-11.1</v>
      </c>
      <c r="M14" s="2">
        <v>-0.77</v>
      </c>
      <c r="N14" s="2">
        <v>2.83</v>
      </c>
      <c r="O14" s="2">
        <v>-0.04</v>
      </c>
      <c r="P14">
        <f t="shared" si="0"/>
        <v>-5.3130000000000006</v>
      </c>
      <c r="Q14">
        <f t="shared" si="1"/>
        <v>-22.074000000000002</v>
      </c>
      <c r="R14">
        <f t="shared" si="2"/>
        <v>0.44400000000000001</v>
      </c>
    </row>
    <row r="15" spans="1:18" x14ac:dyDescent="0.25">
      <c r="A15" s="1">
        <v>33</v>
      </c>
      <c r="B15" s="2">
        <v>0.45800000000000002</v>
      </c>
      <c r="C15" s="8">
        <f t="shared" si="3"/>
        <v>7.2948328267477214</v>
      </c>
      <c r="D15" s="2">
        <v>-102.7</v>
      </c>
      <c r="E15" s="2">
        <v>521.70000000000005</v>
      </c>
      <c r="F15" s="2">
        <v>1.3009999999999999</v>
      </c>
      <c r="G15" s="2">
        <v>-7.8</v>
      </c>
      <c r="H15" s="2">
        <v>9.8000000000000007</v>
      </c>
      <c r="I15" s="2">
        <v>11.3</v>
      </c>
      <c r="J15" s="2">
        <v>4.5999999999999996</v>
      </c>
      <c r="K15" s="2">
        <v>14.5</v>
      </c>
      <c r="L15" s="2">
        <v>-7.8</v>
      </c>
      <c r="M15" s="2">
        <v>0.25</v>
      </c>
      <c r="N15" s="2">
        <v>2.84</v>
      </c>
      <c r="O15" s="2">
        <v>0.16</v>
      </c>
      <c r="P15">
        <f t="shared" si="0"/>
        <v>1.1499999999999999</v>
      </c>
      <c r="Q15">
        <f t="shared" si="1"/>
        <v>-41.18</v>
      </c>
      <c r="R15">
        <f t="shared" si="2"/>
        <v>-1.248</v>
      </c>
    </row>
    <row r="16" spans="1:18" x14ac:dyDescent="0.25">
      <c r="A16" s="1">
        <v>34</v>
      </c>
      <c r="B16" s="2">
        <v>0.47199999999999998</v>
      </c>
      <c r="C16" s="8">
        <f t="shared" si="3"/>
        <v>8.7132725430597731</v>
      </c>
      <c r="D16" s="2">
        <v>-110.5</v>
      </c>
      <c r="E16" s="2">
        <v>552.9</v>
      </c>
      <c r="F16" s="2">
        <v>1.304</v>
      </c>
      <c r="G16" s="2">
        <v>-7.2</v>
      </c>
      <c r="H16" s="2">
        <v>12.1</v>
      </c>
      <c r="I16" s="2">
        <v>11.5</v>
      </c>
      <c r="J16" s="2">
        <v>5</v>
      </c>
      <c r="K16" s="2">
        <v>24.8</v>
      </c>
      <c r="L16" s="2">
        <v>-0.4</v>
      </c>
      <c r="M16" s="2">
        <v>1.08</v>
      </c>
      <c r="N16" s="2">
        <v>2.6</v>
      </c>
      <c r="O16" s="2">
        <v>0.18</v>
      </c>
      <c r="P16">
        <f t="shared" si="0"/>
        <v>5.4</v>
      </c>
      <c r="Q16">
        <f t="shared" si="1"/>
        <v>-64.48</v>
      </c>
      <c r="R16">
        <f t="shared" si="2"/>
        <v>-7.1999999999999995E-2</v>
      </c>
    </row>
    <row r="17" spans="1:18" x14ac:dyDescent="0.25">
      <c r="A17" s="1">
        <v>35</v>
      </c>
      <c r="B17" s="2">
        <v>0.48599999999999999</v>
      </c>
      <c r="C17" s="8">
        <f t="shared" si="3"/>
        <v>10.131712259371833</v>
      </c>
      <c r="D17" s="2">
        <v>-114.2</v>
      </c>
      <c r="E17" s="2">
        <v>579.79999999999995</v>
      </c>
      <c r="F17" s="2">
        <v>1.3109999999999999</v>
      </c>
      <c r="G17" s="2">
        <v>-6</v>
      </c>
      <c r="H17" s="2">
        <v>14</v>
      </c>
      <c r="I17" s="2">
        <v>11.6</v>
      </c>
      <c r="J17" s="2">
        <v>2.6</v>
      </c>
      <c r="K17" s="2">
        <v>31.6</v>
      </c>
      <c r="L17" s="2">
        <v>4.7</v>
      </c>
      <c r="M17" s="2">
        <v>1.59</v>
      </c>
      <c r="N17" s="2">
        <v>2.0699999999999998</v>
      </c>
      <c r="O17" s="2">
        <v>-0.05</v>
      </c>
      <c r="P17">
        <f t="shared" si="0"/>
        <v>4.1340000000000003</v>
      </c>
      <c r="Q17">
        <f t="shared" si="1"/>
        <v>-65.411999999999992</v>
      </c>
      <c r="R17">
        <f t="shared" si="2"/>
        <v>-0.23500000000000001</v>
      </c>
    </row>
    <row r="18" spans="1:18" x14ac:dyDescent="0.25">
      <c r="A18" s="1">
        <v>36</v>
      </c>
      <c r="B18" s="2">
        <v>0.5</v>
      </c>
      <c r="C18" s="8">
        <f t="shared" si="3"/>
        <v>11.550151975683889</v>
      </c>
      <c r="D18" s="2">
        <v>-110.5</v>
      </c>
      <c r="E18" s="2">
        <v>599.6</v>
      </c>
      <c r="F18" s="2">
        <v>1.3169999999999999</v>
      </c>
      <c r="G18" s="2">
        <v>-4.5999999999999996</v>
      </c>
      <c r="H18" s="2">
        <v>15.4</v>
      </c>
      <c r="I18" s="2">
        <v>11.4</v>
      </c>
      <c r="J18" s="2">
        <v>-0.5</v>
      </c>
      <c r="K18" s="2">
        <v>35</v>
      </c>
      <c r="L18" s="2">
        <v>7.3</v>
      </c>
      <c r="M18" s="2">
        <v>1.77</v>
      </c>
      <c r="N18" s="2">
        <v>1.34</v>
      </c>
      <c r="O18" s="2">
        <v>-0.47</v>
      </c>
      <c r="P18">
        <f t="shared" si="0"/>
        <v>-0.88500000000000001</v>
      </c>
      <c r="Q18">
        <f t="shared" si="1"/>
        <v>-46.900000000000006</v>
      </c>
      <c r="R18">
        <f t="shared" si="2"/>
        <v>-3.4309999999999996</v>
      </c>
    </row>
    <row r="19" spans="1:18" x14ac:dyDescent="0.25">
      <c r="A19" s="1">
        <v>37</v>
      </c>
      <c r="B19" s="2">
        <v>0.51500000000000001</v>
      </c>
      <c r="C19" s="8">
        <f t="shared" si="3"/>
        <v>13.069908814589667</v>
      </c>
      <c r="D19" s="2">
        <v>-98.1</v>
      </c>
      <c r="E19" s="2">
        <v>604.5</v>
      </c>
      <c r="F19" s="2">
        <v>1.3160000000000001</v>
      </c>
      <c r="G19" s="2">
        <v>-3.1</v>
      </c>
      <c r="H19" s="2">
        <v>16.2</v>
      </c>
      <c r="I19" s="2">
        <v>10.8</v>
      </c>
      <c r="J19" s="2">
        <v>0.2</v>
      </c>
      <c r="K19" s="2">
        <v>37.799999999999997</v>
      </c>
      <c r="L19" s="2">
        <v>9.9</v>
      </c>
      <c r="M19" s="2">
        <v>1.71</v>
      </c>
      <c r="N19" s="2">
        <v>0.55000000000000004</v>
      </c>
      <c r="O19" s="2">
        <v>-0.96</v>
      </c>
      <c r="P19">
        <f t="shared" si="0"/>
        <v>0.34200000000000003</v>
      </c>
      <c r="Q19">
        <f t="shared" si="1"/>
        <v>-20.79</v>
      </c>
      <c r="R19">
        <f t="shared" si="2"/>
        <v>-9.5039999999999996</v>
      </c>
    </row>
    <row r="20" spans="1:18" x14ac:dyDescent="0.25">
      <c r="A20" s="1">
        <v>38</v>
      </c>
      <c r="B20" s="2">
        <v>0.52900000000000003</v>
      </c>
      <c r="C20" s="8">
        <f t="shared" si="3"/>
        <v>14.488348530901723</v>
      </c>
      <c r="D20" s="2">
        <v>-79.8</v>
      </c>
      <c r="E20" s="2">
        <v>589.9</v>
      </c>
      <c r="F20" s="2">
        <v>1.321</v>
      </c>
      <c r="G20" s="2">
        <v>-1.8</v>
      </c>
      <c r="H20" s="2">
        <v>16.3</v>
      </c>
      <c r="I20" s="2">
        <v>9.8000000000000007</v>
      </c>
      <c r="J20" s="2">
        <v>-3.5</v>
      </c>
      <c r="K20" s="2">
        <v>32.5</v>
      </c>
      <c r="L20" s="2">
        <v>5</v>
      </c>
      <c r="M20" s="2">
        <v>1.52</v>
      </c>
      <c r="N20" s="2">
        <v>-0.17</v>
      </c>
      <c r="O20" s="2">
        <v>-1.38</v>
      </c>
      <c r="P20">
        <f t="shared" si="0"/>
        <v>-5.32</v>
      </c>
      <c r="Q20">
        <f t="shared" si="1"/>
        <v>5.5250000000000004</v>
      </c>
      <c r="R20">
        <f t="shared" si="2"/>
        <v>-6.8999999999999995</v>
      </c>
    </row>
    <row r="21" spans="1:18" x14ac:dyDescent="0.25">
      <c r="A21" s="1">
        <v>39</v>
      </c>
      <c r="B21" s="2">
        <v>0.54300000000000004</v>
      </c>
      <c r="C21" s="8">
        <f t="shared" si="3"/>
        <v>15.906788247213782</v>
      </c>
      <c r="D21" s="2">
        <v>-62</v>
      </c>
      <c r="E21" s="2">
        <v>558.1</v>
      </c>
      <c r="F21" s="2">
        <v>1.3220000000000001</v>
      </c>
      <c r="G21" s="2">
        <v>-0.6</v>
      </c>
      <c r="H21" s="2">
        <v>15.9</v>
      </c>
      <c r="I21" s="2">
        <v>8.6</v>
      </c>
      <c r="J21" s="2">
        <v>-5.0999999999999996</v>
      </c>
      <c r="K21" s="2">
        <v>28.1</v>
      </c>
      <c r="L21" s="2">
        <v>3</v>
      </c>
      <c r="M21" s="2">
        <v>1.31</v>
      </c>
      <c r="N21" s="2">
        <v>-0.72</v>
      </c>
      <c r="O21" s="2">
        <v>-1.64</v>
      </c>
      <c r="P21">
        <f t="shared" si="0"/>
        <v>-6.681</v>
      </c>
      <c r="Q21">
        <f t="shared" si="1"/>
        <v>20.231999999999999</v>
      </c>
      <c r="R21">
        <f t="shared" si="2"/>
        <v>-4.92</v>
      </c>
    </row>
    <row r="22" spans="1:18" x14ac:dyDescent="0.25">
      <c r="A22" s="1">
        <v>40</v>
      </c>
      <c r="B22" s="2">
        <v>0.55800000000000005</v>
      </c>
      <c r="C22" s="8">
        <f t="shared" si="3"/>
        <v>17.426545086119557</v>
      </c>
      <c r="D22" s="2">
        <v>-48.7</v>
      </c>
      <c r="E22" s="2">
        <v>516.70000000000005</v>
      </c>
      <c r="F22" s="2">
        <v>1.325</v>
      </c>
      <c r="G22" s="2">
        <v>0.4</v>
      </c>
      <c r="H22" s="2">
        <v>15.2</v>
      </c>
      <c r="I22" s="2">
        <v>7.2</v>
      </c>
      <c r="J22" s="2">
        <v>-6.6</v>
      </c>
      <c r="K22" s="2">
        <v>24.8</v>
      </c>
      <c r="L22" s="2">
        <v>4.7</v>
      </c>
      <c r="M22" s="2">
        <v>1.1399999999999999</v>
      </c>
      <c r="N22" s="2">
        <v>-1.07</v>
      </c>
      <c r="O22" s="2">
        <v>-1.71</v>
      </c>
      <c r="P22">
        <f t="shared" si="0"/>
        <v>-7.5239999999999991</v>
      </c>
      <c r="Q22">
        <f t="shared" si="1"/>
        <v>26.536000000000001</v>
      </c>
      <c r="R22">
        <f t="shared" si="2"/>
        <v>-8.0370000000000008</v>
      </c>
    </row>
    <row r="23" spans="1:18" x14ac:dyDescent="0.25">
      <c r="A23" s="1">
        <v>41</v>
      </c>
      <c r="B23" s="2">
        <v>0.57199999999999995</v>
      </c>
      <c r="C23" s="8">
        <f t="shared" si="3"/>
        <v>18.844984802431604</v>
      </c>
      <c r="D23" s="2">
        <v>-39.799999999999997</v>
      </c>
      <c r="E23" s="2">
        <v>473.4</v>
      </c>
      <c r="F23" s="2">
        <v>1.333</v>
      </c>
      <c r="G23" s="2">
        <v>1.2</v>
      </c>
      <c r="H23" s="2">
        <v>14.2</v>
      </c>
      <c r="I23" s="2">
        <v>5.8</v>
      </c>
      <c r="J23" s="2">
        <v>-10.5</v>
      </c>
      <c r="K23" s="2">
        <v>20.2</v>
      </c>
      <c r="L23" s="2">
        <v>6.5</v>
      </c>
      <c r="M23" s="2">
        <v>1.04</v>
      </c>
      <c r="N23" s="2">
        <v>-1.21</v>
      </c>
      <c r="O23" s="2">
        <v>-1.61</v>
      </c>
      <c r="P23">
        <f t="shared" si="0"/>
        <v>-10.92</v>
      </c>
      <c r="Q23">
        <f t="shared" si="1"/>
        <v>24.442</v>
      </c>
      <c r="R23">
        <f t="shared" si="2"/>
        <v>-10.465</v>
      </c>
    </row>
    <row r="24" spans="1:18" x14ac:dyDescent="0.25">
      <c r="A24" s="1">
        <v>42</v>
      </c>
      <c r="B24" s="2">
        <v>0.58599999999999997</v>
      </c>
      <c r="C24" s="8">
        <f t="shared" si="3"/>
        <v>20.263424518743665</v>
      </c>
      <c r="D24" s="2">
        <v>-33</v>
      </c>
      <c r="E24" s="2">
        <v>433.4</v>
      </c>
      <c r="F24" s="2">
        <v>1.335</v>
      </c>
      <c r="G24" s="2">
        <v>2.1</v>
      </c>
      <c r="H24" s="2">
        <v>13.2</v>
      </c>
      <c r="I24" s="2">
        <v>4.5</v>
      </c>
      <c r="J24" s="2">
        <v>-10.6</v>
      </c>
      <c r="K24" s="2">
        <v>19.8</v>
      </c>
      <c r="L24" s="2">
        <v>12</v>
      </c>
      <c r="M24" s="2">
        <v>0.96</v>
      </c>
      <c r="N24" s="2">
        <v>-1.18</v>
      </c>
      <c r="O24" s="2">
        <v>-1.4</v>
      </c>
      <c r="P24">
        <f t="shared" si="0"/>
        <v>-10.176</v>
      </c>
      <c r="Q24">
        <f t="shared" si="1"/>
        <v>23.364000000000001</v>
      </c>
      <c r="R24">
        <f t="shared" si="2"/>
        <v>-16.799999999999997</v>
      </c>
    </row>
    <row r="25" spans="1:18" x14ac:dyDescent="0.25">
      <c r="A25" s="1">
        <v>43</v>
      </c>
      <c r="B25" s="2">
        <v>0.60099999999999998</v>
      </c>
      <c r="C25" s="8">
        <f t="shared" si="3"/>
        <v>21.78318135764944</v>
      </c>
      <c r="D25" s="2">
        <v>-27</v>
      </c>
      <c r="E25" s="2">
        <v>400.3</v>
      </c>
      <c r="F25" s="2">
        <v>1.345</v>
      </c>
      <c r="G25" s="2">
        <v>2.8</v>
      </c>
      <c r="H25" s="2">
        <v>12.3</v>
      </c>
      <c r="I25" s="2">
        <v>3.5</v>
      </c>
      <c r="J25" s="2">
        <v>-14.1</v>
      </c>
      <c r="K25" s="2">
        <v>15.8</v>
      </c>
      <c r="L25" s="2">
        <v>12.5</v>
      </c>
      <c r="M25" s="2">
        <v>0.84</v>
      </c>
      <c r="N25" s="2">
        <v>-1.06</v>
      </c>
      <c r="O25" s="2">
        <v>-1.1299999999999999</v>
      </c>
      <c r="P25">
        <f t="shared" si="0"/>
        <v>-11.843999999999999</v>
      </c>
      <c r="Q25">
        <f t="shared" si="1"/>
        <v>16.748000000000001</v>
      </c>
      <c r="R25">
        <f t="shared" si="2"/>
        <v>-14.124999999999998</v>
      </c>
    </row>
    <row r="26" spans="1:18" x14ac:dyDescent="0.25">
      <c r="A26" s="1">
        <v>44</v>
      </c>
      <c r="B26" s="2">
        <v>0.61499999999999999</v>
      </c>
      <c r="C26" s="8">
        <f t="shared" si="3"/>
        <v>23.201621073961498</v>
      </c>
      <c r="D26" s="2">
        <v>-21.8</v>
      </c>
      <c r="E26" s="2">
        <v>377.1</v>
      </c>
      <c r="F26" s="2">
        <v>1.3580000000000001</v>
      </c>
      <c r="G26" s="2">
        <v>3.4</v>
      </c>
      <c r="H26" s="2">
        <v>11.4</v>
      </c>
      <c r="I26" s="2">
        <v>2.7</v>
      </c>
      <c r="J26" s="2">
        <v>-18.7</v>
      </c>
      <c r="K26" s="2">
        <v>10.9</v>
      </c>
      <c r="L26" s="2">
        <v>10.9</v>
      </c>
      <c r="M26" s="2">
        <v>0.66</v>
      </c>
      <c r="N26" s="2">
        <v>-0.94</v>
      </c>
      <c r="O26" s="2">
        <v>-0.89</v>
      </c>
      <c r="P26">
        <f t="shared" si="0"/>
        <v>-12.342000000000001</v>
      </c>
      <c r="Q26">
        <f t="shared" si="1"/>
        <v>10.246</v>
      </c>
      <c r="R26">
        <f t="shared" si="2"/>
        <v>-9.7010000000000005</v>
      </c>
    </row>
    <row r="27" spans="1:18" x14ac:dyDescent="0.25">
      <c r="A27" s="1">
        <v>45</v>
      </c>
      <c r="B27" s="2">
        <v>0.629</v>
      </c>
      <c r="C27" s="8">
        <f t="shared" si="3"/>
        <v>24.620060790273556</v>
      </c>
      <c r="D27" s="2">
        <v>-18.100000000000001</v>
      </c>
      <c r="E27" s="2">
        <v>365</v>
      </c>
      <c r="F27" s="2">
        <v>1.369</v>
      </c>
      <c r="G27" s="2">
        <v>3.9</v>
      </c>
      <c r="H27" s="2">
        <v>10.7</v>
      </c>
      <c r="I27" s="2">
        <v>2</v>
      </c>
      <c r="J27" s="2">
        <v>-22.5</v>
      </c>
      <c r="K27" s="2">
        <v>7.8</v>
      </c>
      <c r="L27" s="2">
        <v>10.1</v>
      </c>
      <c r="M27" s="2">
        <v>0.49</v>
      </c>
      <c r="N27" s="2">
        <v>-0.85</v>
      </c>
      <c r="O27" s="2">
        <v>-0.7</v>
      </c>
      <c r="P27">
        <f t="shared" si="0"/>
        <v>-11.025</v>
      </c>
      <c r="Q27">
        <f t="shared" si="1"/>
        <v>6.63</v>
      </c>
      <c r="R27">
        <f t="shared" si="2"/>
        <v>-7.0699999999999994</v>
      </c>
    </row>
    <row r="28" spans="1:18" x14ac:dyDescent="0.25">
      <c r="A28" s="1">
        <v>46</v>
      </c>
      <c r="B28" s="2">
        <v>0.64300000000000002</v>
      </c>
      <c r="C28" s="8">
        <f t="shared" si="3"/>
        <v>26.038500506585613</v>
      </c>
      <c r="D28" s="2">
        <v>-16.600000000000001</v>
      </c>
      <c r="E28" s="2">
        <v>362.3</v>
      </c>
      <c r="F28" s="2">
        <v>1.377</v>
      </c>
      <c r="G28" s="2">
        <v>4.2</v>
      </c>
      <c r="H28" s="2">
        <v>10.1</v>
      </c>
      <c r="I28" s="2">
        <v>1.5</v>
      </c>
      <c r="J28" s="2">
        <v>-25.3</v>
      </c>
      <c r="K28" s="2">
        <v>6.6</v>
      </c>
      <c r="L28" s="2">
        <v>11.2</v>
      </c>
      <c r="M28" s="2">
        <v>0.39</v>
      </c>
      <c r="N28" s="2">
        <v>-0.8</v>
      </c>
      <c r="O28" s="2">
        <v>-0.56000000000000005</v>
      </c>
      <c r="P28">
        <f t="shared" si="0"/>
        <v>-9.8670000000000009</v>
      </c>
      <c r="Q28">
        <f t="shared" si="1"/>
        <v>5.28</v>
      </c>
      <c r="R28">
        <f t="shared" si="2"/>
        <v>-6.2720000000000002</v>
      </c>
    </row>
    <row r="29" spans="1:18" x14ac:dyDescent="0.25">
      <c r="A29" s="1">
        <v>47</v>
      </c>
      <c r="B29" s="2">
        <v>0.65800000000000003</v>
      </c>
      <c r="C29" s="8">
        <f t="shared" si="3"/>
        <v>27.558257345491391</v>
      </c>
      <c r="D29" s="2">
        <v>-16.8</v>
      </c>
      <c r="E29" s="2">
        <v>366.5</v>
      </c>
      <c r="F29" s="2">
        <v>1.3839999999999999</v>
      </c>
      <c r="G29" s="2">
        <v>4.5999999999999996</v>
      </c>
      <c r="H29" s="2">
        <v>9.4</v>
      </c>
      <c r="I29" s="2">
        <v>1.1000000000000001</v>
      </c>
      <c r="J29" s="2">
        <v>-27.9</v>
      </c>
      <c r="K29" s="2">
        <v>6.6</v>
      </c>
      <c r="L29" s="2">
        <v>13.8</v>
      </c>
      <c r="M29" s="2">
        <v>0.4</v>
      </c>
      <c r="N29" s="2">
        <v>-0.76</v>
      </c>
      <c r="O29" s="2">
        <v>-0.46</v>
      </c>
      <c r="P29">
        <f t="shared" si="0"/>
        <v>-11.16</v>
      </c>
      <c r="Q29">
        <f t="shared" si="1"/>
        <v>5.016</v>
      </c>
      <c r="R29">
        <f t="shared" si="2"/>
        <v>-6.3480000000000008</v>
      </c>
    </row>
    <row r="30" spans="1:18" x14ac:dyDescent="0.25">
      <c r="A30" s="1">
        <v>48</v>
      </c>
      <c r="B30" s="2">
        <v>0.67200000000000004</v>
      </c>
      <c r="C30" s="8">
        <f t="shared" si="3"/>
        <v>28.976697061803446</v>
      </c>
      <c r="D30" s="2">
        <v>-16.8</v>
      </c>
      <c r="E30" s="2">
        <v>375</v>
      </c>
      <c r="F30" s="2">
        <v>1.39</v>
      </c>
      <c r="G30" s="2">
        <v>4.9000000000000004</v>
      </c>
      <c r="H30" s="2">
        <v>8.8000000000000007</v>
      </c>
      <c r="I30" s="2">
        <v>0.8</v>
      </c>
      <c r="J30" s="2">
        <v>-30.3</v>
      </c>
      <c r="K30" s="2">
        <v>7</v>
      </c>
      <c r="L30" s="2">
        <v>16.7</v>
      </c>
      <c r="M30" s="2">
        <v>0.49</v>
      </c>
      <c r="N30" s="2">
        <v>-0.74</v>
      </c>
      <c r="O30" s="2">
        <v>-0.43</v>
      </c>
      <c r="P30">
        <f t="shared" si="0"/>
        <v>-14.847</v>
      </c>
      <c r="Q30">
        <f t="shared" si="1"/>
        <v>5.18</v>
      </c>
      <c r="R30">
        <f t="shared" si="2"/>
        <v>-7.1809999999999992</v>
      </c>
    </row>
    <row r="31" spans="1:18" x14ac:dyDescent="0.25">
      <c r="A31" s="1">
        <v>49</v>
      </c>
      <c r="B31" s="2">
        <v>0.68600000000000005</v>
      </c>
      <c r="C31" s="8">
        <f t="shared" si="3"/>
        <v>30.395136778115507</v>
      </c>
      <c r="D31" s="2">
        <v>-14.5</v>
      </c>
      <c r="E31" s="2">
        <v>386.1</v>
      </c>
      <c r="F31" s="2">
        <v>1.3959999999999999</v>
      </c>
      <c r="G31" s="2">
        <v>5.3</v>
      </c>
      <c r="H31" s="2">
        <v>8.1999999999999993</v>
      </c>
      <c r="I31" s="2">
        <v>0.4</v>
      </c>
      <c r="J31" s="2">
        <v>-33.5</v>
      </c>
      <c r="K31" s="2">
        <v>5.9</v>
      </c>
      <c r="L31" s="2">
        <v>17.7</v>
      </c>
      <c r="M31" s="2">
        <v>0.6</v>
      </c>
      <c r="N31" s="2">
        <v>-0.73</v>
      </c>
      <c r="O31" s="2">
        <v>-0.47</v>
      </c>
      <c r="P31">
        <f t="shared" si="0"/>
        <v>-20.099999999999998</v>
      </c>
      <c r="Q31">
        <f t="shared" si="1"/>
        <v>4.3070000000000004</v>
      </c>
      <c r="R31">
        <f t="shared" si="2"/>
        <v>-8.3189999999999991</v>
      </c>
    </row>
    <row r="32" spans="1:18" x14ac:dyDescent="0.25">
      <c r="A32" s="1">
        <v>50</v>
      </c>
      <c r="B32" s="2">
        <v>0.70099999999999996</v>
      </c>
      <c r="C32" s="8">
        <f t="shared" si="3"/>
        <v>31.914893617021271</v>
      </c>
      <c r="D32" s="2">
        <v>-9.6</v>
      </c>
      <c r="E32" s="2">
        <v>400.3</v>
      </c>
      <c r="F32" s="2">
        <v>1.4059999999999999</v>
      </c>
      <c r="G32" s="2">
        <v>5.9</v>
      </c>
      <c r="H32" s="2">
        <v>7.6</v>
      </c>
      <c r="I32" s="2">
        <v>0</v>
      </c>
      <c r="J32" s="2">
        <v>-38.799999999999997</v>
      </c>
      <c r="K32" s="2">
        <v>2.2999999999999998</v>
      </c>
      <c r="L32" s="2">
        <v>15.2</v>
      </c>
      <c r="M32" s="2">
        <v>0.63</v>
      </c>
      <c r="N32" s="2">
        <v>-0.73</v>
      </c>
      <c r="O32" s="2">
        <v>-0.57999999999999996</v>
      </c>
      <c r="P32">
        <f t="shared" si="0"/>
        <v>-24.443999999999999</v>
      </c>
      <c r="Q32">
        <f t="shared" si="1"/>
        <v>1.6789999999999998</v>
      </c>
      <c r="R32">
        <f t="shared" si="2"/>
        <v>-8.8159999999999989</v>
      </c>
    </row>
    <row r="33" spans="1:18" x14ac:dyDescent="0.25">
      <c r="A33" s="1">
        <v>51</v>
      </c>
      <c r="B33" s="2">
        <v>0.71499999999999997</v>
      </c>
      <c r="C33" s="8">
        <f t="shared" si="3"/>
        <v>33.333333333333336</v>
      </c>
      <c r="D33" s="2">
        <v>-3.8</v>
      </c>
      <c r="E33" s="2">
        <v>418.8</v>
      </c>
      <c r="F33" s="2">
        <v>1.417</v>
      </c>
      <c r="G33" s="2">
        <v>6.4</v>
      </c>
      <c r="H33" s="2">
        <v>7</v>
      </c>
      <c r="I33" s="2">
        <v>-0.5</v>
      </c>
      <c r="J33" s="2">
        <v>-45.1</v>
      </c>
      <c r="K33" s="2">
        <v>-2.2999999999999998</v>
      </c>
      <c r="L33" s="2">
        <v>11.2</v>
      </c>
      <c r="M33" s="2">
        <v>0.51</v>
      </c>
      <c r="N33" s="2">
        <v>-0.72</v>
      </c>
      <c r="O33" s="2">
        <v>-0.7</v>
      </c>
      <c r="P33">
        <f t="shared" si="0"/>
        <v>-23.001000000000001</v>
      </c>
      <c r="Q33">
        <f t="shared" si="1"/>
        <v>-1.6559999999999999</v>
      </c>
      <c r="R33">
        <f t="shared" si="2"/>
        <v>-7.839999999999999</v>
      </c>
    </row>
    <row r="34" spans="1:18" x14ac:dyDescent="0.25">
      <c r="A34" s="1">
        <v>52</v>
      </c>
      <c r="B34" s="2">
        <v>0.72899999999999998</v>
      </c>
      <c r="C34" s="8">
        <f t="shared" si="3"/>
        <v>34.751773049645386</v>
      </c>
      <c r="D34" s="2">
        <v>2.2000000000000002</v>
      </c>
      <c r="E34" s="2">
        <v>441</v>
      </c>
      <c r="F34" s="2">
        <v>1.4119999999999999</v>
      </c>
      <c r="G34" s="2">
        <v>6.7</v>
      </c>
      <c r="H34" s="2">
        <v>6.4</v>
      </c>
      <c r="I34" s="2">
        <v>-1.2</v>
      </c>
      <c r="J34" s="2">
        <v>-45.4</v>
      </c>
      <c r="K34" s="2">
        <v>-0.1</v>
      </c>
      <c r="L34" s="2">
        <v>14.6</v>
      </c>
      <c r="M34" s="2">
        <v>0.3</v>
      </c>
      <c r="N34" s="2">
        <v>-0.69</v>
      </c>
      <c r="O34" s="2">
        <v>-0.79</v>
      </c>
      <c r="P34">
        <f t="shared" si="0"/>
        <v>-13.62</v>
      </c>
      <c r="Q34">
        <f t="shared" si="1"/>
        <v>-6.8999999999999992E-2</v>
      </c>
      <c r="R34">
        <f t="shared" si="2"/>
        <v>-11.534000000000001</v>
      </c>
    </row>
    <row r="35" spans="1:18" x14ac:dyDescent="0.25">
      <c r="A35" s="1">
        <v>53</v>
      </c>
      <c r="B35" s="2">
        <v>0.74399999999999999</v>
      </c>
      <c r="C35" s="8">
        <f t="shared" si="3"/>
        <v>36.271529888551164</v>
      </c>
      <c r="D35" s="2">
        <v>8.6999999999999993</v>
      </c>
      <c r="E35" s="2">
        <v>465.8</v>
      </c>
      <c r="F35" s="2">
        <v>1.4239999999999999</v>
      </c>
      <c r="G35" s="2">
        <v>6.9</v>
      </c>
      <c r="H35" s="2">
        <v>5.9</v>
      </c>
      <c r="I35" s="2">
        <v>-1.8</v>
      </c>
      <c r="J35" s="2">
        <v>-53.5</v>
      </c>
      <c r="K35" s="2">
        <v>-5</v>
      </c>
      <c r="L35" s="2">
        <v>12.2</v>
      </c>
      <c r="M35" s="2">
        <v>0.1</v>
      </c>
      <c r="N35" s="2">
        <v>-0.61</v>
      </c>
      <c r="O35" s="2">
        <v>-0.81</v>
      </c>
      <c r="P35">
        <f t="shared" si="0"/>
        <v>-5.3500000000000005</v>
      </c>
      <c r="Q35">
        <f t="shared" si="1"/>
        <v>-3.05</v>
      </c>
      <c r="R35">
        <f t="shared" si="2"/>
        <v>-9.8819999999999997</v>
      </c>
    </row>
    <row r="36" spans="1:18" x14ac:dyDescent="0.25">
      <c r="A36" s="1">
        <v>54</v>
      </c>
      <c r="B36" s="2">
        <v>0.75800000000000001</v>
      </c>
      <c r="C36" s="8">
        <f t="shared" si="3"/>
        <v>37.689969604863222</v>
      </c>
      <c r="D36" s="2">
        <v>16.5</v>
      </c>
      <c r="E36" s="2">
        <v>493.7</v>
      </c>
      <c r="F36" s="2">
        <v>1.4279999999999999</v>
      </c>
      <c r="G36" s="2">
        <v>6.9</v>
      </c>
      <c r="H36" s="2">
        <v>5.4</v>
      </c>
      <c r="I36" s="2">
        <v>-2.5</v>
      </c>
      <c r="J36" s="2">
        <v>-58.8</v>
      </c>
      <c r="K36" s="2">
        <v>-6.2</v>
      </c>
      <c r="L36" s="2">
        <v>14.7</v>
      </c>
      <c r="M36" s="2">
        <v>-0.01</v>
      </c>
      <c r="N36" s="2">
        <v>-0.44</v>
      </c>
      <c r="O36" s="2">
        <v>-0.79</v>
      </c>
      <c r="P36">
        <f t="shared" si="0"/>
        <v>0.58799999999999997</v>
      </c>
      <c r="Q36">
        <f t="shared" si="1"/>
        <v>-2.7280000000000002</v>
      </c>
      <c r="R36">
        <f t="shared" si="2"/>
        <v>-11.613</v>
      </c>
    </row>
    <row r="37" spans="1:18" x14ac:dyDescent="0.25">
      <c r="A37" s="1">
        <v>55</v>
      </c>
      <c r="B37" s="2">
        <v>0.77200000000000002</v>
      </c>
      <c r="C37" s="8">
        <f t="shared" si="3"/>
        <v>39.10840932117528</v>
      </c>
      <c r="D37" s="2">
        <v>26.8</v>
      </c>
      <c r="E37" s="2">
        <v>523.9</v>
      </c>
      <c r="F37" s="2">
        <v>1.4319999999999999</v>
      </c>
      <c r="G37" s="2">
        <v>6.9</v>
      </c>
      <c r="H37" s="2">
        <v>5.2</v>
      </c>
      <c r="I37" s="2">
        <v>-3.1</v>
      </c>
      <c r="J37" s="2">
        <v>-64.8</v>
      </c>
      <c r="K37" s="2">
        <v>-7.9</v>
      </c>
      <c r="L37" s="2">
        <v>16.600000000000001</v>
      </c>
      <c r="M37" s="2">
        <v>-0.02</v>
      </c>
      <c r="N37" s="2">
        <v>-0.18</v>
      </c>
      <c r="O37" s="2">
        <v>-0.73</v>
      </c>
      <c r="P37">
        <f t="shared" si="0"/>
        <v>1.296</v>
      </c>
      <c r="Q37">
        <f t="shared" si="1"/>
        <v>-1.4219999999999999</v>
      </c>
      <c r="R37">
        <f t="shared" si="2"/>
        <v>-12.118</v>
      </c>
    </row>
    <row r="38" spans="1:18" x14ac:dyDescent="0.25">
      <c r="A38" s="1">
        <v>56</v>
      </c>
      <c r="B38" s="2">
        <v>0.78600000000000003</v>
      </c>
      <c r="C38" s="8">
        <f t="shared" si="3"/>
        <v>40.526849037487338</v>
      </c>
      <c r="D38" s="2">
        <v>40.1</v>
      </c>
      <c r="E38" s="2">
        <v>552.6</v>
      </c>
      <c r="F38" s="2">
        <v>1.4359999999999999</v>
      </c>
      <c r="G38" s="2">
        <v>6.8</v>
      </c>
      <c r="H38" s="2">
        <v>5.0999999999999996</v>
      </c>
      <c r="I38" s="2">
        <v>-3.7</v>
      </c>
      <c r="J38" s="2">
        <v>-71.2</v>
      </c>
      <c r="K38" s="2">
        <v>-10.4</v>
      </c>
      <c r="L38" s="2">
        <v>16.5</v>
      </c>
      <c r="M38" s="2">
        <v>-0.01</v>
      </c>
      <c r="N38" s="2">
        <v>0.19</v>
      </c>
      <c r="O38" s="2">
        <v>-0.63</v>
      </c>
      <c r="P38">
        <f t="shared" si="0"/>
        <v>0.71200000000000008</v>
      </c>
      <c r="Q38">
        <f t="shared" si="1"/>
        <v>1.9760000000000002</v>
      </c>
      <c r="R38">
        <f t="shared" si="2"/>
        <v>-10.395</v>
      </c>
    </row>
    <row r="39" spans="1:18" x14ac:dyDescent="0.25">
      <c r="A39" s="1">
        <v>57</v>
      </c>
      <c r="B39" s="2">
        <v>0.80100000000000005</v>
      </c>
      <c r="C39" s="8">
        <f t="shared" si="3"/>
        <v>42.046605876393109</v>
      </c>
      <c r="D39" s="2">
        <v>54.8</v>
      </c>
      <c r="E39" s="2">
        <v>576.79999999999995</v>
      </c>
      <c r="F39" s="2">
        <v>1.44</v>
      </c>
      <c r="G39" s="2">
        <v>6.8</v>
      </c>
      <c r="H39" s="2">
        <v>5.5</v>
      </c>
      <c r="I39" s="2">
        <v>-4.2</v>
      </c>
      <c r="J39" s="2">
        <v>-77.3</v>
      </c>
      <c r="K39" s="2">
        <v>-12.5</v>
      </c>
      <c r="L39" s="2">
        <v>16.100000000000001</v>
      </c>
      <c r="M39" s="2">
        <v>-0.05</v>
      </c>
      <c r="N39" s="2">
        <v>0.63</v>
      </c>
      <c r="O39" s="2">
        <v>-0.53</v>
      </c>
      <c r="P39">
        <f t="shared" si="0"/>
        <v>3.8650000000000002</v>
      </c>
      <c r="Q39">
        <f t="shared" si="1"/>
        <v>7.875</v>
      </c>
      <c r="R39">
        <f t="shared" si="2"/>
        <v>-8.5330000000000013</v>
      </c>
    </row>
    <row r="40" spans="1:18" x14ac:dyDescent="0.25">
      <c r="A40" s="1">
        <v>58</v>
      </c>
      <c r="B40" s="2">
        <v>0.81499999999999995</v>
      </c>
      <c r="C40" s="8">
        <f t="shared" si="3"/>
        <v>43.46504559270516</v>
      </c>
      <c r="D40" s="2">
        <v>68.099999999999994</v>
      </c>
      <c r="E40" s="2">
        <v>595.79999999999995</v>
      </c>
      <c r="F40" s="2">
        <v>1.444</v>
      </c>
      <c r="G40" s="2">
        <v>6.8</v>
      </c>
      <c r="H40" s="2">
        <v>6.2</v>
      </c>
      <c r="I40" s="2">
        <v>-4.5999999999999996</v>
      </c>
      <c r="J40" s="2">
        <v>-82.7</v>
      </c>
      <c r="K40" s="2">
        <v>-12.4</v>
      </c>
      <c r="L40" s="2">
        <v>18.3</v>
      </c>
      <c r="M40" s="2">
        <v>-0.22</v>
      </c>
      <c r="N40" s="2">
        <v>1.1299999999999999</v>
      </c>
      <c r="O40" s="2">
        <v>-0.45</v>
      </c>
      <c r="P40">
        <f t="shared" si="0"/>
        <v>18.193999999999999</v>
      </c>
      <c r="Q40">
        <f t="shared" si="1"/>
        <v>14.011999999999999</v>
      </c>
      <c r="R40">
        <f t="shared" si="2"/>
        <v>-8.2350000000000012</v>
      </c>
    </row>
    <row r="41" spans="1:18" x14ac:dyDescent="0.25">
      <c r="A41" s="1">
        <v>59</v>
      </c>
      <c r="B41" s="2">
        <v>0.82899999999999996</v>
      </c>
      <c r="C41" s="8">
        <f t="shared" si="3"/>
        <v>44.883485309017225</v>
      </c>
      <c r="D41" s="2">
        <v>79.599999999999994</v>
      </c>
      <c r="E41" s="2">
        <v>608.6</v>
      </c>
      <c r="F41" s="2">
        <v>1.4470000000000001</v>
      </c>
      <c r="G41" s="2">
        <v>6.5</v>
      </c>
      <c r="H41" s="2">
        <v>7.3</v>
      </c>
      <c r="I41" s="2">
        <v>-4.9000000000000004</v>
      </c>
      <c r="J41" s="2">
        <v>-87</v>
      </c>
      <c r="K41" s="2">
        <v>-10</v>
      </c>
      <c r="L41" s="2">
        <v>23.6</v>
      </c>
      <c r="M41" s="2">
        <v>-0.55000000000000004</v>
      </c>
      <c r="N41" s="2">
        <v>1.65</v>
      </c>
      <c r="O41" s="2">
        <v>-0.41</v>
      </c>
      <c r="P41">
        <f t="shared" si="0"/>
        <v>47.85</v>
      </c>
      <c r="Q41">
        <f t="shared" si="1"/>
        <v>16.5</v>
      </c>
      <c r="R41">
        <f t="shared" si="2"/>
        <v>-9.6760000000000002</v>
      </c>
    </row>
    <row r="42" spans="1:18" x14ac:dyDescent="0.25">
      <c r="A42" s="1">
        <v>60</v>
      </c>
      <c r="B42" s="2">
        <v>0.84399999999999997</v>
      </c>
      <c r="C42" s="8">
        <f t="shared" si="3"/>
        <v>46.403242147922995</v>
      </c>
      <c r="D42" s="2">
        <v>90.8</v>
      </c>
      <c r="E42" s="2">
        <v>612.1</v>
      </c>
      <c r="F42" s="2">
        <v>1.4510000000000001</v>
      </c>
      <c r="G42" s="2">
        <v>5.9</v>
      </c>
      <c r="H42" s="2">
        <v>8.9</v>
      </c>
      <c r="I42" s="2">
        <v>-5.2</v>
      </c>
      <c r="J42" s="2">
        <v>-89.7</v>
      </c>
      <c r="K42" s="2">
        <v>-6.4</v>
      </c>
      <c r="L42" s="2">
        <v>29.5</v>
      </c>
      <c r="M42" s="2">
        <v>-1.04</v>
      </c>
      <c r="N42" s="2">
        <v>2.1800000000000002</v>
      </c>
      <c r="O42" s="2">
        <v>-0.4</v>
      </c>
      <c r="P42">
        <f t="shared" si="0"/>
        <v>93.288000000000011</v>
      </c>
      <c r="Q42">
        <f t="shared" si="1"/>
        <v>13.952000000000002</v>
      </c>
      <c r="R42">
        <f t="shared" si="2"/>
        <v>-11.8</v>
      </c>
    </row>
    <row r="43" spans="1:18" x14ac:dyDescent="0.25">
      <c r="A43" s="1">
        <v>61</v>
      </c>
      <c r="B43" s="2">
        <v>0.85799999999999998</v>
      </c>
      <c r="C43" s="8">
        <f t="shared" si="3"/>
        <v>47.821681864235053</v>
      </c>
      <c r="D43" s="2">
        <v>101.5</v>
      </c>
      <c r="E43" s="2">
        <v>602.29999999999995</v>
      </c>
      <c r="F43" s="2">
        <v>1.4550000000000001</v>
      </c>
      <c r="G43" s="2">
        <v>4.8</v>
      </c>
      <c r="H43" s="2">
        <v>10.9</v>
      </c>
      <c r="I43" s="2">
        <v>-5.6</v>
      </c>
      <c r="J43" s="2">
        <v>-89.8</v>
      </c>
      <c r="K43" s="2">
        <v>-2.2000000000000002</v>
      </c>
      <c r="L43" s="2">
        <v>34.4</v>
      </c>
      <c r="M43" s="2">
        <v>-1.62</v>
      </c>
      <c r="N43" s="2">
        <v>2.71</v>
      </c>
      <c r="O43" s="2">
        <v>-0.38</v>
      </c>
      <c r="P43">
        <f t="shared" si="0"/>
        <v>145.476</v>
      </c>
      <c r="Q43">
        <f t="shared" si="1"/>
        <v>5.9620000000000006</v>
      </c>
      <c r="R43">
        <f t="shared" si="2"/>
        <v>-13.071999999999999</v>
      </c>
    </row>
    <row r="44" spans="1:18" x14ac:dyDescent="0.25">
      <c r="A44" s="1">
        <v>62</v>
      </c>
      <c r="B44" s="2">
        <v>0.872</v>
      </c>
      <c r="C44" s="8">
        <f t="shared" si="3"/>
        <v>49.240121580547111</v>
      </c>
      <c r="D44" s="2">
        <v>110.4</v>
      </c>
      <c r="E44" s="2">
        <v>576.1</v>
      </c>
      <c r="F44" s="2">
        <v>1.4590000000000001</v>
      </c>
      <c r="G44" s="2">
        <v>3.2</v>
      </c>
      <c r="H44" s="2">
        <v>13.3</v>
      </c>
      <c r="I44" s="2">
        <v>-5.9</v>
      </c>
      <c r="J44" s="2">
        <v>-86.7</v>
      </c>
      <c r="K44" s="2">
        <v>2.2999999999999998</v>
      </c>
      <c r="L44" s="2">
        <v>37.299999999999997</v>
      </c>
      <c r="M44" s="2">
        <v>-2.21</v>
      </c>
      <c r="N44" s="2">
        <v>3.26</v>
      </c>
      <c r="O44" s="2">
        <v>-0.32</v>
      </c>
      <c r="P44">
        <f t="shared" si="0"/>
        <v>191.607</v>
      </c>
      <c r="Q44">
        <f t="shared" si="1"/>
        <v>-7.4979999999999993</v>
      </c>
      <c r="R44">
        <f t="shared" si="2"/>
        <v>-11.936</v>
      </c>
    </row>
    <row r="45" spans="1:18" x14ac:dyDescent="0.25">
      <c r="A45" s="1">
        <v>63</v>
      </c>
      <c r="B45" s="2">
        <v>0.88700000000000001</v>
      </c>
      <c r="C45" s="8">
        <f t="shared" si="3"/>
        <v>50.759878419452889</v>
      </c>
      <c r="D45" s="2">
        <v>115.6</v>
      </c>
      <c r="E45" s="2">
        <v>530.29999999999995</v>
      </c>
      <c r="F45" s="2">
        <v>1.4630000000000001</v>
      </c>
      <c r="G45" s="2">
        <v>1.2</v>
      </c>
      <c r="H45" s="2">
        <v>16.2</v>
      </c>
      <c r="I45" s="2">
        <v>-6.1</v>
      </c>
      <c r="J45" s="2">
        <v>-79.7</v>
      </c>
      <c r="K45" s="2">
        <v>6.5</v>
      </c>
      <c r="L45" s="2">
        <v>37.200000000000003</v>
      </c>
      <c r="M45" s="2">
        <v>-2.79</v>
      </c>
      <c r="N45" s="2">
        <v>3.83</v>
      </c>
      <c r="O45" s="2">
        <v>-0.22</v>
      </c>
      <c r="P45">
        <f t="shared" si="0"/>
        <v>222.363</v>
      </c>
      <c r="Q45">
        <f t="shared" si="1"/>
        <v>-24.895</v>
      </c>
      <c r="R45">
        <f t="shared" si="2"/>
        <v>-8.1840000000000011</v>
      </c>
    </row>
    <row r="46" spans="1:18" x14ac:dyDescent="0.25">
      <c r="A46" s="1">
        <v>64</v>
      </c>
      <c r="B46" s="2">
        <v>0.90100000000000002</v>
      </c>
      <c r="C46" s="8">
        <f t="shared" si="3"/>
        <v>52.178318135764947</v>
      </c>
      <c r="D46" s="2">
        <v>114.5</v>
      </c>
      <c r="E46" s="2">
        <v>463</v>
      </c>
      <c r="F46" s="2">
        <v>1.4670000000000001</v>
      </c>
      <c r="G46" s="2">
        <v>-1.4</v>
      </c>
      <c r="H46" s="2">
        <v>19.600000000000001</v>
      </c>
      <c r="I46" s="2">
        <v>-6.2</v>
      </c>
      <c r="J46" s="2">
        <v>-68.599999999999994</v>
      </c>
      <c r="K46" s="2">
        <v>10.1</v>
      </c>
      <c r="L46" s="2">
        <v>33.6</v>
      </c>
      <c r="M46" s="2">
        <v>-3.4</v>
      </c>
      <c r="N46" s="2">
        <v>4.41</v>
      </c>
      <c r="O46" s="2">
        <v>-0.08</v>
      </c>
      <c r="P46">
        <f t="shared" si="0"/>
        <v>233.23999999999998</v>
      </c>
      <c r="Q46">
        <f t="shared" si="1"/>
        <v>-44.540999999999997</v>
      </c>
      <c r="R46">
        <f t="shared" si="2"/>
        <v>-2.6880000000000002</v>
      </c>
    </row>
    <row r="47" spans="1:18" x14ac:dyDescent="0.25">
      <c r="A47" s="1">
        <v>65</v>
      </c>
      <c r="B47" s="2">
        <v>0.91500000000000004</v>
      </c>
      <c r="C47" s="8">
        <f t="shared" si="3"/>
        <v>53.596757852077005</v>
      </c>
      <c r="D47" s="2">
        <v>105.2</v>
      </c>
      <c r="E47" s="2">
        <v>377.3</v>
      </c>
      <c r="F47" s="2">
        <v>1.47</v>
      </c>
      <c r="G47" s="2">
        <v>-4.4000000000000004</v>
      </c>
      <c r="H47" s="2">
        <v>23.5</v>
      </c>
      <c r="I47" s="2">
        <v>-6.2</v>
      </c>
      <c r="J47" s="2">
        <v>-54.3</v>
      </c>
      <c r="K47" s="2">
        <v>12.5</v>
      </c>
      <c r="L47" s="2">
        <v>27.5</v>
      </c>
      <c r="M47" s="2">
        <v>-4.03</v>
      </c>
      <c r="N47" s="2">
        <v>4.97</v>
      </c>
      <c r="O47" s="2">
        <v>0.1</v>
      </c>
      <c r="P47">
        <f t="shared" si="0"/>
        <v>218.82900000000001</v>
      </c>
      <c r="Q47">
        <f t="shared" si="1"/>
        <v>-62.125</v>
      </c>
      <c r="R47">
        <f t="shared" ref="R47:R79" si="4">L47*O47</f>
        <v>2.75</v>
      </c>
    </row>
    <row r="48" spans="1:18" x14ac:dyDescent="0.25">
      <c r="A48" s="1">
        <v>66</v>
      </c>
      <c r="B48" s="2">
        <v>0.92900000000000005</v>
      </c>
      <c r="C48" s="8">
        <f t="shared" si="3"/>
        <v>55.015197568389063</v>
      </c>
      <c r="D48" s="2">
        <v>88.2</v>
      </c>
      <c r="E48" s="2">
        <v>282.10000000000002</v>
      </c>
      <c r="F48" s="2">
        <v>1.474</v>
      </c>
      <c r="G48" s="2">
        <v>-8</v>
      </c>
      <c r="H48" s="2">
        <v>27.8</v>
      </c>
      <c r="I48" s="2">
        <v>-6</v>
      </c>
      <c r="J48" s="2">
        <v>-38.799999999999997</v>
      </c>
      <c r="K48" s="2">
        <v>13.3</v>
      </c>
      <c r="L48" s="2">
        <v>20.7</v>
      </c>
      <c r="M48" s="2">
        <v>-4.5</v>
      </c>
      <c r="N48" s="2">
        <v>5.48</v>
      </c>
      <c r="O48" s="2">
        <v>0.33</v>
      </c>
      <c r="P48">
        <f t="shared" ref="P48:P79" si="5">J48*M48</f>
        <v>174.6</v>
      </c>
      <c r="Q48">
        <f t="shared" ref="Q48:Q79" si="6">-K48*N48</f>
        <v>-72.884000000000015</v>
      </c>
      <c r="R48">
        <f t="shared" si="4"/>
        <v>6.8310000000000004</v>
      </c>
    </row>
    <row r="49" spans="1:18" x14ac:dyDescent="0.25">
      <c r="A49" s="1">
        <v>67</v>
      </c>
      <c r="B49" s="2">
        <v>0.94399999999999995</v>
      </c>
      <c r="C49" s="8">
        <f t="shared" si="3"/>
        <v>56.534954407294833</v>
      </c>
      <c r="D49" s="2">
        <v>65.7</v>
      </c>
      <c r="E49" s="2">
        <v>190.1</v>
      </c>
      <c r="F49" s="2">
        <v>1.478</v>
      </c>
      <c r="G49" s="2">
        <v>-11.8</v>
      </c>
      <c r="H49" s="2">
        <v>32.4</v>
      </c>
      <c r="I49" s="2">
        <v>-5.7</v>
      </c>
      <c r="J49" s="2">
        <v>-24.2</v>
      </c>
      <c r="K49" s="2">
        <v>12.5</v>
      </c>
      <c r="L49" s="2">
        <v>15.2</v>
      </c>
      <c r="M49" s="2">
        <v>-4.54</v>
      </c>
      <c r="N49" s="2">
        <v>5.9</v>
      </c>
      <c r="O49" s="2">
        <v>0.64</v>
      </c>
      <c r="P49">
        <f t="shared" si="5"/>
        <v>109.86799999999999</v>
      </c>
      <c r="Q49">
        <f t="shared" si="6"/>
        <v>-73.75</v>
      </c>
      <c r="R49">
        <f t="shared" si="4"/>
        <v>9.7279999999999998</v>
      </c>
    </row>
    <row r="50" spans="1:18" x14ac:dyDescent="0.25">
      <c r="A50" s="1">
        <v>68</v>
      </c>
      <c r="B50" s="2">
        <v>0.95799999999999996</v>
      </c>
      <c r="C50" s="8">
        <f t="shared" si="3"/>
        <v>57.953394123606884</v>
      </c>
      <c r="D50" s="2">
        <v>41.4</v>
      </c>
      <c r="E50" s="2">
        <v>110.8</v>
      </c>
      <c r="F50" s="2">
        <v>1.482</v>
      </c>
      <c r="G50" s="2">
        <v>-15.4</v>
      </c>
      <c r="H50" s="2">
        <v>37.4</v>
      </c>
      <c r="I50" s="2">
        <v>-5</v>
      </c>
      <c r="J50" s="2">
        <v>-12.3</v>
      </c>
      <c r="K50" s="2">
        <v>10.6</v>
      </c>
      <c r="L50" s="2">
        <v>11.9</v>
      </c>
      <c r="M50" s="2">
        <v>-3.97</v>
      </c>
      <c r="N50" s="2">
        <v>6.15</v>
      </c>
      <c r="O50" s="2">
        <v>1.04</v>
      </c>
      <c r="P50">
        <f t="shared" si="5"/>
        <v>48.831000000000003</v>
      </c>
      <c r="Q50">
        <f t="shared" si="6"/>
        <v>-65.19</v>
      </c>
      <c r="R50">
        <f t="shared" si="4"/>
        <v>12.376000000000001</v>
      </c>
    </row>
    <row r="51" spans="1:18" x14ac:dyDescent="0.25">
      <c r="A51" s="1">
        <v>69</v>
      </c>
      <c r="B51" s="2">
        <v>0.97199999999999998</v>
      </c>
      <c r="C51" s="8">
        <f t="shared" si="3"/>
        <v>59.371833839918942</v>
      </c>
      <c r="D51" s="2">
        <v>18.399999999999999</v>
      </c>
      <c r="E51" s="2">
        <v>44.4</v>
      </c>
      <c r="F51" s="2">
        <v>1.486</v>
      </c>
      <c r="G51" s="2">
        <v>-18.3</v>
      </c>
      <c r="H51" s="2">
        <v>42.5</v>
      </c>
      <c r="I51" s="2">
        <v>-4</v>
      </c>
      <c r="J51" s="2">
        <v>-3.6</v>
      </c>
      <c r="K51" s="2">
        <v>6.8</v>
      </c>
      <c r="L51" s="2">
        <v>9.3000000000000007</v>
      </c>
      <c r="M51" s="2">
        <v>-2.84</v>
      </c>
      <c r="N51" s="2">
        <v>6.21</v>
      </c>
      <c r="O51" s="2">
        <v>1.53</v>
      </c>
      <c r="P51">
        <f t="shared" si="5"/>
        <v>10.224</v>
      </c>
      <c r="Q51">
        <f t="shared" si="6"/>
        <v>-42.228000000000002</v>
      </c>
      <c r="R51">
        <f t="shared" si="4"/>
        <v>14.229000000000001</v>
      </c>
    </row>
    <row r="52" spans="1:18" x14ac:dyDescent="0.25">
      <c r="A52" s="1">
        <v>70</v>
      </c>
      <c r="B52" s="2">
        <v>0.98699999999999999</v>
      </c>
      <c r="C52" s="8">
        <f t="shared" si="3"/>
        <v>60.89159067882472</v>
      </c>
      <c r="D52" s="2">
        <v>0</v>
      </c>
      <c r="E52" s="2">
        <v>0</v>
      </c>
      <c r="F52" s="2">
        <v>0</v>
      </c>
      <c r="G52" s="2">
        <v>-20.100000000000001</v>
      </c>
      <c r="H52" s="2">
        <v>47.6</v>
      </c>
      <c r="I52" s="2">
        <v>-2.5</v>
      </c>
      <c r="J52" s="2">
        <v>1.4</v>
      </c>
      <c r="K52" s="2">
        <v>3.6</v>
      </c>
      <c r="L52" s="2">
        <v>9</v>
      </c>
      <c r="M52" s="2">
        <v>-1.36</v>
      </c>
      <c r="N52" s="2">
        <v>6.02</v>
      </c>
      <c r="O52" s="2">
        <v>2.08</v>
      </c>
      <c r="P52">
        <f t="shared" si="5"/>
        <v>-1.9039999999999999</v>
      </c>
      <c r="Q52">
        <f t="shared" si="6"/>
        <v>-21.672000000000001</v>
      </c>
      <c r="R52">
        <f t="shared" si="4"/>
        <v>18.72</v>
      </c>
    </row>
    <row r="53" spans="1:18" x14ac:dyDescent="0.25">
      <c r="A53" s="1">
        <v>71</v>
      </c>
      <c r="B53" s="2">
        <v>1.0009999999999999</v>
      </c>
      <c r="C53" s="8">
        <f t="shared" si="3"/>
        <v>62.310030395136764</v>
      </c>
      <c r="D53" s="2">
        <v>0</v>
      </c>
      <c r="E53" s="2">
        <v>0</v>
      </c>
      <c r="F53" s="2">
        <v>0</v>
      </c>
      <c r="G53" s="2">
        <v>-20.5</v>
      </c>
      <c r="H53" s="2">
        <v>52.4</v>
      </c>
      <c r="I53" s="2">
        <v>-0.5</v>
      </c>
      <c r="J53" s="2">
        <v>1.4</v>
      </c>
      <c r="K53" s="2">
        <v>4.5999999999999996</v>
      </c>
      <c r="L53" s="2">
        <v>10.4</v>
      </c>
      <c r="M53" s="2">
        <v>0.14000000000000001</v>
      </c>
      <c r="N53" s="2">
        <v>5.58</v>
      </c>
      <c r="O53" s="2">
        <v>2.62</v>
      </c>
      <c r="P53">
        <f t="shared" si="5"/>
        <v>0.19600000000000001</v>
      </c>
      <c r="Q53">
        <f t="shared" si="6"/>
        <v>-25.667999999999999</v>
      </c>
      <c r="R53">
        <f t="shared" si="4"/>
        <v>27.248000000000001</v>
      </c>
    </row>
    <row r="54" spans="1:18" x14ac:dyDescent="0.25">
      <c r="A54" s="1">
        <v>72</v>
      </c>
      <c r="B54" s="2">
        <v>1.0149999999999999</v>
      </c>
      <c r="C54" s="8">
        <f t="shared" si="3"/>
        <v>63.728470111448829</v>
      </c>
      <c r="D54" s="2">
        <v>0</v>
      </c>
      <c r="E54" s="2">
        <v>0</v>
      </c>
      <c r="F54" s="2">
        <v>0</v>
      </c>
      <c r="G54" s="2">
        <v>-19.8</v>
      </c>
      <c r="H54" s="2">
        <v>56.7</v>
      </c>
      <c r="I54" s="2">
        <v>1.8</v>
      </c>
      <c r="J54" s="2">
        <v>1.4</v>
      </c>
      <c r="K54" s="2">
        <v>5.7</v>
      </c>
      <c r="L54" s="2">
        <v>12.3</v>
      </c>
      <c r="M54" s="2">
        <v>1.4</v>
      </c>
      <c r="N54" s="2">
        <v>4.91</v>
      </c>
      <c r="O54" s="2">
        <v>3.07</v>
      </c>
      <c r="P54">
        <f t="shared" si="5"/>
        <v>1.9599999999999997</v>
      </c>
      <c r="Q54">
        <f t="shared" si="6"/>
        <v>-27.987000000000002</v>
      </c>
      <c r="R54">
        <f t="shared" si="4"/>
        <v>37.761000000000003</v>
      </c>
    </row>
    <row r="55" spans="1:18" x14ac:dyDescent="0.25">
      <c r="A55" s="1">
        <v>73</v>
      </c>
      <c r="B55" s="2">
        <v>1.03</v>
      </c>
      <c r="C55" s="8">
        <f t="shared" si="3"/>
        <v>65.248226950354621</v>
      </c>
      <c r="D55" s="2">
        <v>0</v>
      </c>
      <c r="E55" s="2">
        <v>0</v>
      </c>
      <c r="F55" s="2">
        <v>0</v>
      </c>
      <c r="G55" s="2">
        <v>-18.2</v>
      </c>
      <c r="H55" s="2">
        <v>60.4</v>
      </c>
      <c r="I55" s="2">
        <v>4.5</v>
      </c>
      <c r="J55" s="2">
        <v>1.3</v>
      </c>
      <c r="K55" s="2">
        <v>6.4</v>
      </c>
      <c r="L55" s="2">
        <v>13.6</v>
      </c>
      <c r="M55" s="2">
        <v>2.2200000000000002</v>
      </c>
      <c r="N55" s="2">
        <v>4.04</v>
      </c>
      <c r="O55" s="2">
        <v>3.38</v>
      </c>
      <c r="P55">
        <f t="shared" si="5"/>
        <v>2.8860000000000006</v>
      </c>
      <c r="Q55">
        <f t="shared" si="6"/>
        <v>-25.856000000000002</v>
      </c>
      <c r="R55">
        <f t="shared" si="4"/>
        <v>45.967999999999996</v>
      </c>
    </row>
    <row r="56" spans="1:18" x14ac:dyDescent="0.25">
      <c r="A56" s="1">
        <v>74</v>
      </c>
      <c r="B56" s="2">
        <v>1.044</v>
      </c>
      <c r="C56" s="8">
        <f t="shared" si="3"/>
        <v>66.666666666666671</v>
      </c>
      <c r="D56" s="2">
        <v>0</v>
      </c>
      <c r="E56" s="2">
        <v>0</v>
      </c>
      <c r="F56" s="2">
        <v>0</v>
      </c>
      <c r="G56" s="2">
        <v>-16.2</v>
      </c>
      <c r="H56" s="2">
        <v>63.4</v>
      </c>
      <c r="I56" s="2">
        <v>7.3</v>
      </c>
      <c r="J56" s="2">
        <v>1.1000000000000001</v>
      </c>
      <c r="K56" s="2">
        <v>6.3</v>
      </c>
      <c r="L56" s="2">
        <v>13.4</v>
      </c>
      <c r="M56" s="2">
        <v>2.61</v>
      </c>
      <c r="N56" s="2">
        <v>3.03</v>
      </c>
      <c r="O56" s="2">
        <v>3.49</v>
      </c>
      <c r="P56">
        <f t="shared" si="5"/>
        <v>2.871</v>
      </c>
      <c r="Q56">
        <f t="shared" si="6"/>
        <v>-19.088999999999999</v>
      </c>
      <c r="R56">
        <f t="shared" si="4"/>
        <v>46.766000000000005</v>
      </c>
    </row>
    <row r="57" spans="1:18" x14ac:dyDescent="0.25">
      <c r="A57" s="1">
        <v>75</v>
      </c>
      <c r="B57" s="2">
        <v>1.0580000000000001</v>
      </c>
      <c r="C57" s="8">
        <f t="shared" si="3"/>
        <v>68.085106382978722</v>
      </c>
      <c r="D57" s="2">
        <v>0</v>
      </c>
      <c r="E57" s="2">
        <v>0</v>
      </c>
      <c r="F57" s="2">
        <v>0</v>
      </c>
      <c r="G57" s="2">
        <v>-14</v>
      </c>
      <c r="H57" s="2">
        <v>65.400000000000006</v>
      </c>
      <c r="I57" s="2">
        <v>10.199999999999999</v>
      </c>
      <c r="J57" s="2">
        <v>0.9</v>
      </c>
      <c r="K57" s="2">
        <v>5.5</v>
      </c>
      <c r="L57" s="2">
        <v>11.8</v>
      </c>
      <c r="M57" s="2">
        <v>2.65</v>
      </c>
      <c r="N57" s="2">
        <v>1.92</v>
      </c>
      <c r="O57" s="2">
        <v>3.41</v>
      </c>
      <c r="P57">
        <f t="shared" si="5"/>
        <v>2.3849999999999998</v>
      </c>
      <c r="Q57">
        <f t="shared" si="6"/>
        <v>-10.559999999999999</v>
      </c>
      <c r="R57">
        <f t="shared" si="4"/>
        <v>40.238000000000007</v>
      </c>
    </row>
    <row r="58" spans="1:18" x14ac:dyDescent="0.25">
      <c r="A58" s="1">
        <v>76</v>
      </c>
      <c r="B58" s="2">
        <v>1.0720000000000001</v>
      </c>
      <c r="C58" s="8">
        <f t="shared" si="3"/>
        <v>69.503546099290787</v>
      </c>
      <c r="D58" s="2">
        <v>0</v>
      </c>
      <c r="E58" s="2">
        <v>0</v>
      </c>
      <c r="F58" s="2">
        <v>0</v>
      </c>
      <c r="G58" s="2">
        <v>-11.8</v>
      </c>
      <c r="H58" s="2">
        <v>66.5</v>
      </c>
      <c r="I58" s="2">
        <v>12.9</v>
      </c>
      <c r="J58" s="2">
        <v>0.7</v>
      </c>
      <c r="K58" s="2">
        <v>4.3</v>
      </c>
      <c r="L58" s="2">
        <v>9.4</v>
      </c>
      <c r="M58" s="2">
        <v>2.5</v>
      </c>
      <c r="N58" s="2">
        <v>0.73</v>
      </c>
      <c r="O58" s="2">
        <v>3.13</v>
      </c>
      <c r="P58">
        <f t="shared" si="5"/>
        <v>1.75</v>
      </c>
      <c r="Q58">
        <f t="shared" si="6"/>
        <v>-3.1389999999999998</v>
      </c>
      <c r="R58">
        <f t="shared" si="4"/>
        <v>29.422000000000001</v>
      </c>
    </row>
    <row r="59" spans="1:18" x14ac:dyDescent="0.25">
      <c r="A59" s="1">
        <v>77</v>
      </c>
      <c r="B59" s="2">
        <v>1.087</v>
      </c>
      <c r="C59" s="8">
        <f t="shared" si="3"/>
        <v>71.023302938196551</v>
      </c>
      <c r="D59" s="2">
        <v>0</v>
      </c>
      <c r="E59" s="2">
        <v>0</v>
      </c>
      <c r="F59" s="2">
        <v>0</v>
      </c>
      <c r="G59" s="2">
        <v>-9.9</v>
      </c>
      <c r="H59" s="2">
        <v>66.599999999999994</v>
      </c>
      <c r="I59" s="2">
        <v>15.3</v>
      </c>
      <c r="J59" s="2">
        <v>0.6</v>
      </c>
      <c r="K59" s="2">
        <v>3</v>
      </c>
      <c r="L59" s="2">
        <v>6.8</v>
      </c>
      <c r="M59" s="2">
        <v>2.2799999999999998</v>
      </c>
      <c r="N59" s="2">
        <v>-0.48</v>
      </c>
      <c r="O59" s="2">
        <v>2.69</v>
      </c>
      <c r="P59">
        <f t="shared" si="5"/>
        <v>1.3679999999999999</v>
      </c>
      <c r="Q59">
        <f t="shared" si="6"/>
        <v>1.44</v>
      </c>
      <c r="R59">
        <f t="shared" si="4"/>
        <v>18.291999999999998</v>
      </c>
    </row>
    <row r="60" spans="1:18" x14ac:dyDescent="0.25">
      <c r="A60" s="1">
        <v>78</v>
      </c>
      <c r="B60" s="2">
        <v>1.101</v>
      </c>
      <c r="C60" s="8">
        <f t="shared" si="3"/>
        <v>72.441742654508616</v>
      </c>
      <c r="D60" s="2">
        <v>0</v>
      </c>
      <c r="E60" s="2">
        <v>0</v>
      </c>
      <c r="F60" s="2">
        <v>0</v>
      </c>
      <c r="G60" s="2">
        <v>-8.1</v>
      </c>
      <c r="H60" s="2">
        <v>65.7</v>
      </c>
      <c r="I60" s="2">
        <v>17.3</v>
      </c>
      <c r="J60" s="2">
        <v>0.5</v>
      </c>
      <c r="K60" s="2">
        <v>1.8</v>
      </c>
      <c r="L60" s="2">
        <v>4.2</v>
      </c>
      <c r="M60" s="2">
        <v>2.0299999999999998</v>
      </c>
      <c r="N60" s="2">
        <v>-1.64</v>
      </c>
      <c r="O60" s="2">
        <v>2.17</v>
      </c>
      <c r="P60">
        <f t="shared" si="5"/>
        <v>1.0149999999999999</v>
      </c>
      <c r="Q60">
        <f t="shared" si="6"/>
        <v>2.952</v>
      </c>
      <c r="R60">
        <f t="shared" si="4"/>
        <v>9.1140000000000008</v>
      </c>
    </row>
    <row r="61" spans="1:18" x14ac:dyDescent="0.25">
      <c r="A61" s="1">
        <v>79</v>
      </c>
      <c r="B61" s="2">
        <v>1.115</v>
      </c>
      <c r="C61" s="8">
        <f t="shared" si="3"/>
        <v>73.860182370820667</v>
      </c>
      <c r="D61" s="2">
        <v>0</v>
      </c>
      <c r="E61" s="2">
        <v>0</v>
      </c>
      <c r="F61" s="2">
        <v>0</v>
      </c>
      <c r="G61" s="2">
        <v>-6.5</v>
      </c>
      <c r="H61" s="2">
        <v>63.9</v>
      </c>
      <c r="I61" s="2">
        <v>18.899999999999999</v>
      </c>
      <c r="J61" s="2">
        <v>0.5</v>
      </c>
      <c r="K61" s="2">
        <v>0.6</v>
      </c>
      <c r="L61" s="2">
        <v>2</v>
      </c>
      <c r="M61" s="2">
        <v>1.77</v>
      </c>
      <c r="N61" s="2">
        <v>-2.69</v>
      </c>
      <c r="O61" s="2">
        <v>1.66</v>
      </c>
      <c r="P61">
        <f t="shared" si="5"/>
        <v>0.88500000000000001</v>
      </c>
      <c r="Q61">
        <f t="shared" si="6"/>
        <v>1.6139999999999999</v>
      </c>
      <c r="R61">
        <f t="shared" si="4"/>
        <v>3.32</v>
      </c>
    </row>
    <row r="62" spans="1:18" x14ac:dyDescent="0.25">
      <c r="A62" s="1">
        <v>80</v>
      </c>
      <c r="B62" s="2">
        <v>1.1299999999999999</v>
      </c>
      <c r="C62" s="8">
        <f t="shared" si="3"/>
        <v>75.37993920972643</v>
      </c>
      <c r="D62" s="2">
        <v>0</v>
      </c>
      <c r="E62" s="2">
        <v>0</v>
      </c>
      <c r="F62" s="2">
        <v>0</v>
      </c>
      <c r="G62" s="2">
        <v>-5.2</v>
      </c>
      <c r="H62" s="2">
        <v>61.3</v>
      </c>
      <c r="I62" s="2">
        <v>20.100000000000001</v>
      </c>
      <c r="J62" s="2">
        <v>0.5</v>
      </c>
      <c r="K62" s="2">
        <v>-0.5</v>
      </c>
      <c r="L62" s="2">
        <v>0.4</v>
      </c>
      <c r="M62" s="2">
        <v>1.5</v>
      </c>
      <c r="N62" s="2">
        <v>-3.59</v>
      </c>
      <c r="O62" s="2">
        <v>1.23</v>
      </c>
      <c r="P62">
        <f t="shared" si="5"/>
        <v>0.75</v>
      </c>
      <c r="Q62">
        <f t="shared" si="6"/>
        <v>-1.7949999999999999</v>
      </c>
      <c r="R62">
        <f t="shared" si="4"/>
        <v>0.49199999999999999</v>
      </c>
    </row>
    <row r="63" spans="1:18" x14ac:dyDescent="0.25">
      <c r="A63" s="1">
        <v>81</v>
      </c>
      <c r="B63" s="2">
        <v>1.1439999999999999</v>
      </c>
      <c r="C63" s="8">
        <f t="shared" si="3"/>
        <v>76.798378926038481</v>
      </c>
      <c r="D63" s="2">
        <v>0</v>
      </c>
      <c r="E63" s="2">
        <v>0</v>
      </c>
      <c r="F63" s="2">
        <v>0</v>
      </c>
      <c r="G63" s="2">
        <v>-4.0999999999999996</v>
      </c>
      <c r="H63" s="2">
        <v>58</v>
      </c>
      <c r="I63" s="2">
        <v>20.9</v>
      </c>
      <c r="J63" s="2">
        <v>0.5</v>
      </c>
      <c r="K63" s="2">
        <v>-1.5</v>
      </c>
      <c r="L63" s="2">
        <v>-0.7</v>
      </c>
      <c r="M63" s="2">
        <v>1.21</v>
      </c>
      <c r="N63" s="2">
        <v>-4.34</v>
      </c>
      <c r="O63" s="2">
        <v>0.92</v>
      </c>
      <c r="P63">
        <f t="shared" si="5"/>
        <v>0.60499999999999998</v>
      </c>
      <c r="Q63">
        <f t="shared" si="6"/>
        <v>-6.51</v>
      </c>
      <c r="R63">
        <f t="shared" si="4"/>
        <v>-0.64400000000000002</v>
      </c>
    </row>
    <row r="64" spans="1:18" x14ac:dyDescent="0.25">
      <c r="A64" s="1">
        <v>82</v>
      </c>
      <c r="B64" s="2">
        <v>1.1579999999999999</v>
      </c>
      <c r="C64" s="8">
        <f t="shared" si="3"/>
        <v>78.216818642350546</v>
      </c>
      <c r="D64" s="2">
        <v>0</v>
      </c>
      <c r="E64" s="2">
        <v>0</v>
      </c>
      <c r="F64" s="2">
        <v>0</v>
      </c>
      <c r="G64" s="2">
        <v>-3.2</v>
      </c>
      <c r="H64" s="2">
        <v>54.2</v>
      </c>
      <c r="I64" s="2">
        <v>21.6</v>
      </c>
      <c r="J64" s="2">
        <v>0.6</v>
      </c>
      <c r="K64" s="2">
        <v>-2.2000000000000002</v>
      </c>
      <c r="L64" s="2">
        <v>-1.4</v>
      </c>
      <c r="M64" s="2">
        <v>0.94</v>
      </c>
      <c r="N64" s="2">
        <v>-4.96</v>
      </c>
      <c r="O64" s="2">
        <v>0.7</v>
      </c>
      <c r="P64">
        <f t="shared" si="5"/>
        <v>0.56399999999999995</v>
      </c>
      <c r="Q64">
        <f t="shared" si="6"/>
        <v>-10.912000000000001</v>
      </c>
      <c r="R64">
        <f t="shared" si="4"/>
        <v>-0.97999999999999987</v>
      </c>
    </row>
    <row r="65" spans="1:18" x14ac:dyDescent="0.25">
      <c r="A65" s="1">
        <v>83</v>
      </c>
      <c r="B65" s="2">
        <v>1.173</v>
      </c>
      <c r="C65" s="8">
        <f t="shared" si="3"/>
        <v>79.736575481256338</v>
      </c>
      <c r="D65" s="2">
        <v>0</v>
      </c>
      <c r="E65" s="2">
        <v>0</v>
      </c>
      <c r="F65" s="2">
        <v>0</v>
      </c>
      <c r="G65" s="2">
        <v>-2.5</v>
      </c>
      <c r="H65" s="2">
        <v>49.9</v>
      </c>
      <c r="I65" s="2">
        <v>22.1</v>
      </c>
      <c r="J65" s="2">
        <v>0.6</v>
      </c>
      <c r="K65" s="2">
        <v>-2.7</v>
      </c>
      <c r="L65" s="2">
        <v>-1.7</v>
      </c>
      <c r="M65" s="2">
        <v>0.72</v>
      </c>
      <c r="N65" s="2">
        <v>-5.51</v>
      </c>
      <c r="O65" s="2">
        <v>0.51</v>
      </c>
      <c r="P65">
        <f t="shared" si="5"/>
        <v>0.432</v>
      </c>
      <c r="Q65">
        <f t="shared" si="6"/>
        <v>-14.877000000000001</v>
      </c>
      <c r="R65">
        <f t="shared" si="4"/>
        <v>-0.86699999999999999</v>
      </c>
    </row>
    <row r="66" spans="1:18" x14ac:dyDescent="0.25">
      <c r="A66" s="1">
        <v>84</v>
      </c>
      <c r="B66" s="2">
        <v>1.1870000000000001</v>
      </c>
      <c r="C66" s="8">
        <f t="shared" si="3"/>
        <v>81.155015197568403</v>
      </c>
      <c r="D66" s="2">
        <v>0</v>
      </c>
      <c r="E66" s="2">
        <v>0</v>
      </c>
      <c r="F66" s="2">
        <v>0</v>
      </c>
      <c r="G66" s="2">
        <v>-2</v>
      </c>
      <c r="H66" s="2">
        <v>45.2</v>
      </c>
      <c r="I66" s="2">
        <v>22.4</v>
      </c>
      <c r="J66" s="2">
        <v>0.7</v>
      </c>
      <c r="K66" s="2">
        <v>-3.1</v>
      </c>
      <c r="L66" s="2">
        <v>-2.1</v>
      </c>
      <c r="M66" s="2">
        <v>0.55000000000000004</v>
      </c>
      <c r="N66" s="2">
        <v>-6.02</v>
      </c>
      <c r="O66" s="2">
        <v>0.31</v>
      </c>
      <c r="P66">
        <f t="shared" si="5"/>
        <v>0.38500000000000001</v>
      </c>
      <c r="Q66">
        <f t="shared" si="6"/>
        <v>-18.661999999999999</v>
      </c>
      <c r="R66">
        <f t="shared" si="4"/>
        <v>-0.65100000000000002</v>
      </c>
    </row>
    <row r="67" spans="1:18" x14ac:dyDescent="0.25">
      <c r="A67" s="1">
        <v>85</v>
      </c>
      <c r="B67" s="2">
        <v>1.2010000000000001</v>
      </c>
      <c r="C67" s="8">
        <f t="shared" si="3"/>
        <v>82.57345491388044</v>
      </c>
      <c r="D67" s="2">
        <v>0</v>
      </c>
      <c r="E67" s="2">
        <v>0</v>
      </c>
      <c r="F67" s="2">
        <v>0</v>
      </c>
      <c r="G67" s="2">
        <v>-1.6</v>
      </c>
      <c r="H67" s="2">
        <v>40</v>
      </c>
      <c r="I67" s="2">
        <v>22.6</v>
      </c>
      <c r="J67" s="2">
        <v>0.8</v>
      </c>
      <c r="K67" s="2">
        <v>-3.6</v>
      </c>
      <c r="L67" s="2">
        <v>-3</v>
      </c>
      <c r="M67" s="2">
        <v>0.41</v>
      </c>
      <c r="N67" s="2">
        <v>-6.52</v>
      </c>
      <c r="O67" s="2">
        <v>0.06</v>
      </c>
      <c r="P67">
        <f t="shared" si="5"/>
        <v>0.32800000000000001</v>
      </c>
      <c r="Q67">
        <f t="shared" si="6"/>
        <v>-23.471999999999998</v>
      </c>
      <c r="R67">
        <f t="shared" si="4"/>
        <v>-0.18</v>
      </c>
    </row>
    <row r="68" spans="1:18" x14ac:dyDescent="0.25">
      <c r="A68" s="1">
        <v>86</v>
      </c>
      <c r="B68" s="2">
        <v>1.2150000000000001</v>
      </c>
      <c r="C68" s="8">
        <f t="shared" si="3"/>
        <v>83.991894630192505</v>
      </c>
      <c r="D68" s="2">
        <v>0</v>
      </c>
      <c r="E68" s="2">
        <v>0</v>
      </c>
      <c r="F68" s="2">
        <v>0</v>
      </c>
      <c r="G68" s="2">
        <v>-1.3</v>
      </c>
      <c r="H68" s="2">
        <v>34.5</v>
      </c>
      <c r="I68" s="2">
        <v>22.5</v>
      </c>
      <c r="J68" s="2">
        <v>0.8</v>
      </c>
      <c r="K68" s="2">
        <v>-4.3</v>
      </c>
      <c r="L68" s="2">
        <v>-4.5</v>
      </c>
      <c r="M68" s="2">
        <v>0.32</v>
      </c>
      <c r="N68" s="2">
        <v>-6.96</v>
      </c>
      <c r="O68" s="2">
        <v>-0.23</v>
      </c>
      <c r="P68">
        <f t="shared" si="5"/>
        <v>0.25600000000000001</v>
      </c>
      <c r="Q68">
        <f t="shared" si="6"/>
        <v>-29.927999999999997</v>
      </c>
      <c r="R68">
        <f t="shared" si="4"/>
        <v>1.0350000000000001</v>
      </c>
    </row>
    <row r="69" spans="1:18" x14ac:dyDescent="0.25">
      <c r="A69" s="1">
        <v>87</v>
      </c>
      <c r="B69" s="2">
        <v>1.23</v>
      </c>
      <c r="C69" s="8">
        <f t="shared" si="3"/>
        <v>85.511651469098268</v>
      </c>
      <c r="D69" s="2">
        <v>0</v>
      </c>
      <c r="E69" s="2">
        <v>0</v>
      </c>
      <c r="F69" s="2">
        <v>0</v>
      </c>
      <c r="G69" s="2">
        <v>-1.1000000000000001</v>
      </c>
      <c r="H69" s="2">
        <v>28.6</v>
      </c>
      <c r="I69" s="2">
        <v>22.2</v>
      </c>
      <c r="J69" s="2">
        <v>0.7</v>
      </c>
      <c r="K69" s="2">
        <v>-5.6</v>
      </c>
      <c r="L69" s="2">
        <v>-6.7</v>
      </c>
      <c r="M69" s="2">
        <v>0.31</v>
      </c>
      <c r="N69" s="2">
        <v>-7.28</v>
      </c>
      <c r="O69" s="2">
        <v>-0.56000000000000005</v>
      </c>
      <c r="P69">
        <f t="shared" si="5"/>
        <v>0.217</v>
      </c>
      <c r="Q69">
        <f t="shared" si="6"/>
        <v>-40.768000000000001</v>
      </c>
      <c r="R69">
        <f t="shared" si="4"/>
        <v>3.7520000000000007</v>
      </c>
    </row>
    <row r="70" spans="1:18" x14ac:dyDescent="0.25">
      <c r="A70" s="1">
        <v>88</v>
      </c>
      <c r="B70" s="2">
        <v>1.244</v>
      </c>
      <c r="C70" s="8">
        <f t="shared" si="3"/>
        <v>86.930091185410333</v>
      </c>
      <c r="D70" s="2">
        <v>0</v>
      </c>
      <c r="E70" s="2">
        <v>0</v>
      </c>
      <c r="F70" s="2">
        <v>0</v>
      </c>
      <c r="G70" s="2">
        <v>-0.8</v>
      </c>
      <c r="H70" s="2">
        <v>22.6</v>
      </c>
      <c r="I70" s="2">
        <v>21.6</v>
      </c>
      <c r="J70" s="2">
        <v>0.6</v>
      </c>
      <c r="K70" s="2">
        <v>-7.4</v>
      </c>
      <c r="L70" s="2">
        <v>-9.4</v>
      </c>
      <c r="M70" s="2">
        <v>0.42</v>
      </c>
      <c r="N70" s="2">
        <v>-7.37</v>
      </c>
      <c r="O70" s="2">
        <v>-0.9</v>
      </c>
      <c r="P70">
        <f t="shared" si="5"/>
        <v>0.252</v>
      </c>
      <c r="Q70">
        <f t="shared" si="6"/>
        <v>-54.538000000000004</v>
      </c>
      <c r="R70">
        <f t="shared" si="4"/>
        <v>8.4600000000000009</v>
      </c>
    </row>
    <row r="71" spans="1:18" x14ac:dyDescent="0.25">
      <c r="A71" s="1">
        <v>89</v>
      </c>
      <c r="B71" s="2">
        <v>1.258</v>
      </c>
      <c r="C71" s="8">
        <f t="shared" si="3"/>
        <v>88.348530901722398</v>
      </c>
      <c r="D71" s="2">
        <v>0</v>
      </c>
      <c r="E71" s="2">
        <v>0</v>
      </c>
      <c r="F71" s="2">
        <v>0</v>
      </c>
      <c r="G71" s="2">
        <v>-0.4</v>
      </c>
      <c r="H71" s="2">
        <v>16.5</v>
      </c>
      <c r="I71" s="2">
        <v>20.7</v>
      </c>
      <c r="J71" s="2">
        <v>0.4</v>
      </c>
      <c r="K71" s="2">
        <v>-9.6999999999999993</v>
      </c>
      <c r="L71" s="2">
        <v>-12.8</v>
      </c>
      <c r="M71" s="2">
        <v>0.57999999999999996</v>
      </c>
      <c r="N71" s="2">
        <v>-7.14</v>
      </c>
      <c r="O71" s="2">
        <v>-1.22</v>
      </c>
      <c r="P71">
        <f t="shared" si="5"/>
        <v>0.23199999999999998</v>
      </c>
      <c r="Q71">
        <f t="shared" si="6"/>
        <v>-69.257999999999996</v>
      </c>
      <c r="R71">
        <f t="shared" si="4"/>
        <v>15.616</v>
      </c>
    </row>
    <row r="72" spans="1:18" x14ac:dyDescent="0.25">
      <c r="A72" s="1">
        <v>90</v>
      </c>
      <c r="B72" s="2">
        <v>1.2729999999999999</v>
      </c>
      <c r="C72" s="8">
        <f t="shared" si="3"/>
        <v>89.868287740628162</v>
      </c>
      <c r="D72" s="2">
        <v>0</v>
      </c>
      <c r="E72" s="2">
        <v>0</v>
      </c>
      <c r="F72" s="2">
        <v>0</v>
      </c>
      <c r="G72" s="2">
        <v>0.1</v>
      </c>
      <c r="H72" s="2">
        <v>10.9</v>
      </c>
      <c r="I72" s="2">
        <v>19.600000000000001</v>
      </c>
      <c r="J72" s="2">
        <v>0.1</v>
      </c>
      <c r="K72" s="2">
        <v>-12.3</v>
      </c>
      <c r="L72" s="2">
        <v>-16.399999999999999</v>
      </c>
      <c r="M72" s="2">
        <v>0.7</v>
      </c>
      <c r="N72" s="2">
        <v>-6.54</v>
      </c>
      <c r="O72" s="2">
        <v>-1.45</v>
      </c>
      <c r="P72">
        <f t="shared" si="5"/>
        <v>6.9999999999999993E-2</v>
      </c>
      <c r="Q72">
        <f t="shared" si="6"/>
        <v>-80.442000000000007</v>
      </c>
      <c r="R72">
        <f t="shared" si="4"/>
        <v>23.779999999999998</v>
      </c>
    </row>
    <row r="73" spans="1:18" x14ac:dyDescent="0.25">
      <c r="A73" s="1">
        <v>91</v>
      </c>
      <c r="B73" s="2">
        <v>1.2869999999999999</v>
      </c>
      <c r="C73" s="8">
        <f t="shared" si="3"/>
        <v>91.286727456940213</v>
      </c>
      <c r="D73" s="2">
        <v>0</v>
      </c>
      <c r="E73" s="2">
        <v>0</v>
      </c>
      <c r="F73" s="2">
        <v>0</v>
      </c>
      <c r="G73" s="2">
        <v>0.7</v>
      </c>
      <c r="H73" s="2">
        <v>5.8</v>
      </c>
      <c r="I73" s="2">
        <v>18.3</v>
      </c>
      <c r="J73" s="2">
        <v>-0.2</v>
      </c>
      <c r="K73" s="2">
        <v>-14.5</v>
      </c>
      <c r="L73" s="2">
        <v>-19</v>
      </c>
      <c r="M73" s="2">
        <v>0.71</v>
      </c>
      <c r="N73" s="2">
        <v>-5.54</v>
      </c>
      <c r="O73" s="2">
        <v>-1.52</v>
      </c>
      <c r="P73">
        <f t="shared" si="5"/>
        <v>-0.14199999999999999</v>
      </c>
      <c r="Q73">
        <f t="shared" si="6"/>
        <v>-80.33</v>
      </c>
      <c r="R73">
        <f t="shared" si="4"/>
        <v>28.88</v>
      </c>
    </row>
    <row r="74" spans="1:18" x14ac:dyDescent="0.25">
      <c r="A74" s="1">
        <v>92</v>
      </c>
      <c r="B74" s="2">
        <v>1.3009999999999999</v>
      </c>
      <c r="C74" s="8">
        <f t="shared" si="3"/>
        <v>92.705167173252264</v>
      </c>
      <c r="D74" s="2">
        <v>0</v>
      </c>
      <c r="E74" s="2">
        <v>0</v>
      </c>
      <c r="F74" s="2">
        <v>0</v>
      </c>
      <c r="G74" s="2">
        <v>1.3</v>
      </c>
      <c r="H74" s="2">
        <v>1.8</v>
      </c>
      <c r="I74" s="2">
        <v>17.100000000000001</v>
      </c>
      <c r="J74" s="2">
        <v>-0.4</v>
      </c>
      <c r="K74" s="2">
        <v>-15.9</v>
      </c>
      <c r="L74" s="2">
        <v>-19.7</v>
      </c>
      <c r="M74" s="2">
        <v>0.56999999999999995</v>
      </c>
      <c r="N74" s="2">
        <v>-4.21</v>
      </c>
      <c r="O74" s="2">
        <v>-1.46</v>
      </c>
      <c r="P74">
        <f t="shared" si="5"/>
        <v>-0.22799999999999998</v>
      </c>
      <c r="Q74">
        <f t="shared" si="6"/>
        <v>-66.939000000000007</v>
      </c>
      <c r="R74">
        <f t="shared" si="4"/>
        <v>28.761999999999997</v>
      </c>
    </row>
    <row r="75" spans="1:18" x14ac:dyDescent="0.25">
      <c r="A75" s="1">
        <v>93</v>
      </c>
      <c r="B75" s="2">
        <v>1.3160000000000001</v>
      </c>
      <c r="C75" s="8">
        <f t="shared" ref="C75:C79" si="7">100*(B75-0.386)/(1.373-0.386)</f>
        <v>94.224924012158056</v>
      </c>
      <c r="D75" s="2">
        <v>0</v>
      </c>
      <c r="E75" s="2">
        <v>0</v>
      </c>
      <c r="F75" s="2">
        <v>0</v>
      </c>
      <c r="G75" s="2">
        <v>1.7</v>
      </c>
      <c r="H75" s="2">
        <v>-1.1000000000000001</v>
      </c>
      <c r="I75" s="2">
        <v>15.9</v>
      </c>
      <c r="J75" s="2">
        <v>-0.5</v>
      </c>
      <c r="K75" s="2">
        <v>-15.9</v>
      </c>
      <c r="L75" s="2">
        <v>-18.600000000000001</v>
      </c>
      <c r="M75" s="2">
        <v>0.25</v>
      </c>
      <c r="N75" s="2">
        <v>-2.68</v>
      </c>
      <c r="O75" s="2">
        <v>-1.32</v>
      </c>
      <c r="P75">
        <f t="shared" si="5"/>
        <v>-0.125</v>
      </c>
      <c r="Q75">
        <f t="shared" si="6"/>
        <v>-42.612000000000002</v>
      </c>
      <c r="R75">
        <f t="shared" si="4"/>
        <v>24.552000000000003</v>
      </c>
    </row>
    <row r="76" spans="1:18" x14ac:dyDescent="0.25">
      <c r="A76" s="1">
        <v>94</v>
      </c>
      <c r="B76" s="2">
        <v>1.33</v>
      </c>
      <c r="C76" s="8">
        <f t="shared" si="7"/>
        <v>95.643363728470121</v>
      </c>
      <c r="D76" s="2">
        <v>0</v>
      </c>
      <c r="E76" s="2">
        <v>0</v>
      </c>
      <c r="F76" s="2">
        <v>0</v>
      </c>
      <c r="G76" s="2">
        <v>1.7</v>
      </c>
      <c r="H76" s="2">
        <v>-2.6</v>
      </c>
      <c r="I76" s="2">
        <v>14.9</v>
      </c>
      <c r="J76" s="2">
        <v>-0.6</v>
      </c>
      <c r="K76" s="2">
        <v>-14.5</v>
      </c>
      <c r="L76" s="2">
        <v>-15.7</v>
      </c>
      <c r="M76" s="2">
        <v>-0.28000000000000003</v>
      </c>
      <c r="N76" s="2">
        <v>-1.1499999999999999</v>
      </c>
      <c r="O76" s="2">
        <v>-1.19</v>
      </c>
      <c r="P76">
        <f t="shared" si="5"/>
        <v>0.16800000000000001</v>
      </c>
      <c r="Q76">
        <f t="shared" si="6"/>
        <v>-16.674999999999997</v>
      </c>
      <c r="R76">
        <f t="shared" si="4"/>
        <v>18.683</v>
      </c>
    </row>
    <row r="77" spans="1:18" x14ac:dyDescent="0.25">
      <c r="A77" s="1">
        <v>95</v>
      </c>
      <c r="B77" s="2">
        <v>1.3440000000000001</v>
      </c>
      <c r="C77" s="8">
        <f t="shared" si="7"/>
        <v>97.061803444782186</v>
      </c>
      <c r="D77" s="2">
        <v>0</v>
      </c>
      <c r="E77" s="2">
        <v>0</v>
      </c>
      <c r="F77" s="2">
        <v>0</v>
      </c>
      <c r="G77" s="2">
        <v>1.2</v>
      </c>
      <c r="H77" s="2">
        <v>-3</v>
      </c>
      <c r="I77" s="2">
        <v>14</v>
      </c>
      <c r="J77" s="2">
        <v>-0.5</v>
      </c>
      <c r="K77" s="2">
        <v>-11.7</v>
      </c>
      <c r="L77" s="2">
        <v>-11.5</v>
      </c>
      <c r="M77" s="2">
        <v>-1.02</v>
      </c>
      <c r="N77" s="2">
        <v>0.22</v>
      </c>
      <c r="O77" s="2">
        <v>-1.0900000000000001</v>
      </c>
      <c r="P77">
        <f t="shared" si="5"/>
        <v>0.51</v>
      </c>
      <c r="Q77">
        <f t="shared" si="6"/>
        <v>2.5739999999999998</v>
      </c>
      <c r="R77">
        <f t="shared" si="4"/>
        <v>12.535</v>
      </c>
    </row>
    <row r="78" spans="1:18" x14ac:dyDescent="0.25">
      <c r="A78" s="1">
        <v>96</v>
      </c>
      <c r="B78" s="2">
        <v>1.3580000000000001</v>
      </c>
      <c r="C78" s="8">
        <f t="shared" si="7"/>
        <v>98.480243161094222</v>
      </c>
      <c r="D78" s="2">
        <v>0</v>
      </c>
      <c r="E78" s="2">
        <v>0</v>
      </c>
      <c r="F78" s="2">
        <v>0</v>
      </c>
      <c r="G78" s="2">
        <v>0</v>
      </c>
      <c r="H78" s="2">
        <v>-2.2999999999999998</v>
      </c>
      <c r="I78" s="2">
        <v>13.1</v>
      </c>
      <c r="J78" s="2">
        <v>-0.3</v>
      </c>
      <c r="K78" s="2">
        <v>-8.1999999999999993</v>
      </c>
      <c r="L78" s="2">
        <v>-6.7</v>
      </c>
      <c r="M78" s="2">
        <v>-1.85</v>
      </c>
      <c r="N78" s="2">
        <v>1.3</v>
      </c>
      <c r="O78" s="2">
        <v>-1.01</v>
      </c>
      <c r="P78">
        <f t="shared" si="5"/>
        <v>0.55500000000000005</v>
      </c>
      <c r="Q78">
        <f t="shared" si="6"/>
        <v>10.66</v>
      </c>
      <c r="R78">
        <f t="shared" si="4"/>
        <v>6.7670000000000003</v>
      </c>
    </row>
    <row r="79" spans="1:18" x14ac:dyDescent="0.25">
      <c r="A79" s="1">
        <v>97</v>
      </c>
      <c r="B79" s="2">
        <v>1.373</v>
      </c>
      <c r="C79" s="8">
        <f t="shared" si="7"/>
        <v>100</v>
      </c>
      <c r="D79" s="2">
        <v>0</v>
      </c>
      <c r="E79" s="2">
        <v>0</v>
      </c>
      <c r="F79" s="2">
        <v>0</v>
      </c>
      <c r="G79" s="2">
        <v>-1.8</v>
      </c>
      <c r="H79" s="2">
        <v>-0.8</v>
      </c>
      <c r="I79" s="2">
        <v>12.3</v>
      </c>
      <c r="J79" s="2">
        <v>0</v>
      </c>
      <c r="K79" s="2">
        <v>-4.9000000000000004</v>
      </c>
      <c r="L79" s="2">
        <v>-2.9</v>
      </c>
      <c r="M79" s="2">
        <v>-2.5299999999999998</v>
      </c>
      <c r="N79" s="2">
        <v>2.0499999999999998</v>
      </c>
      <c r="O79" s="2">
        <v>-0.92</v>
      </c>
      <c r="P79">
        <f t="shared" si="5"/>
        <v>0</v>
      </c>
      <c r="Q79">
        <f t="shared" si="6"/>
        <v>10.045</v>
      </c>
      <c r="R79">
        <f t="shared" si="4"/>
        <v>2.6680000000000001</v>
      </c>
    </row>
  </sheetData>
  <hyperlinks>
    <hyperlink ref="A3" r:id="rId1"/>
    <hyperlink ref="A2" r:id="rId2"/>
  </hyperlinks>
  <pageMargins left="0.7" right="0.7" top="0.75" bottom="0.75" header="0.3" footer="0.3"/>
  <pageSetup orientation="portrait" verticalDpi="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 van den Bogert</dc:creator>
  <cp:lastModifiedBy>Ton van den Bogert</cp:lastModifiedBy>
  <dcterms:created xsi:type="dcterms:W3CDTF">2013-03-24T21:02:11Z</dcterms:created>
  <dcterms:modified xsi:type="dcterms:W3CDTF">2013-03-24T22:26:28Z</dcterms:modified>
</cp:coreProperties>
</file>