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en\OLT_Pre_Project\solidworks\mast_vinkel\"/>
    </mc:Choice>
  </mc:AlternateContent>
  <xr:revisionPtr revIDLastSave="0" documentId="13_ncr:1_{962EA768-CAA9-44E9-AFBB-2CC039A02BB9}" xr6:coauthVersionLast="47" xr6:coauthVersionMax="47" xr10:uidLastSave="{00000000-0000-0000-0000-000000000000}"/>
  <bookViews>
    <workbookView xWindow="38280" yWindow="-120" windowWidth="29040" windowHeight="15720" xr2:uid="{59B066B5-045E-4EBB-A059-586CD3D85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2" i="1"/>
  <c r="G23" i="1"/>
  <c r="C9" i="1"/>
  <c r="C3" i="1"/>
  <c r="C2" i="1"/>
  <c r="C4" i="1" s="1"/>
  <c r="C23" i="1"/>
  <c r="C24" i="1"/>
  <c r="C22" i="1"/>
</calcChain>
</file>

<file path=xl/sharedStrings.xml><?xml version="1.0" encoding="utf-8"?>
<sst xmlns="http://schemas.openxmlformats.org/spreadsheetml/2006/main" count="31" uniqueCount="13">
  <si>
    <t>D1</t>
  </si>
  <si>
    <t>D2</t>
  </si>
  <si>
    <t>L</t>
  </si>
  <si>
    <t>mm</t>
  </si>
  <si>
    <t>C</t>
  </si>
  <si>
    <t>Pitch diam</t>
  </si>
  <si>
    <t>Teeth</t>
  </si>
  <si>
    <t>Pitch</t>
  </si>
  <si>
    <t>Mast diam</t>
  </si>
  <si>
    <t>Min gir thickness</t>
  </si>
  <si>
    <t>Gear real max diam</t>
  </si>
  <si>
    <t>Tooth bottom diam</t>
  </si>
  <si>
    <t>Inner 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</si>
</sst>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308429</xdr:colOff>
      <xdr:row>1</xdr:row>
      <xdr:rowOff>11792</xdr:rowOff>
    </xdr:from>
    <xdr:to>
      <xdr:col>10</xdr:col>
      <xdr:colOff>8619</xdr:colOff>
      <xdr:row>15</xdr:row>
      <xdr:rowOff>67089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7C86FB6D-4633-5FC5-A333-0CC16F3E0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6429" y="11792"/>
          <a:ext cx="3510190" cy="2652447"/>
        </a:xfrm>
        <a:prstGeom prst="rect">
          <a:avLst/>
        </a:prstGeom>
      </xdr:spPr>
    </xdr:pic>
    <xdr:clientData/>
  </xdr:twoCellAnchor>
  <xdr:twoCellAnchor editAs="oneCell">
    <xdr:from>
      <xdr:col>10</xdr:col>
      <xdr:colOff>517071</xdr:colOff>
      <xdr:row>2</xdr:row>
      <xdr:rowOff>96270</xdr:rowOff>
    </xdr:from>
    <xdr:to>
      <xdr:col>14</xdr:col>
      <xdr:colOff>106136</xdr:colOff>
      <xdr:row>14</xdr:row>
      <xdr:rowOff>9330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6F5524DD-391C-3765-1684-0989D34C1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9857" y="468199"/>
          <a:ext cx="2630715" cy="2144631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234951</xdr:colOff>
      <xdr:row>24</xdr:row>
      <xdr:rowOff>139700</xdr:rowOff>
    </xdr:from>
    <xdr:to>
      <xdr:col>11</xdr:col>
      <xdr:colOff>50799</xdr:colOff>
      <xdr:row>49</xdr:row>
      <xdr:rowOff>162457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E9BC4E7-F4A6-DA18-6E3D-669B54E7B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045" y="4425950"/>
          <a:ext cx="7516017" cy="4490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1889-66BA-4292-9AE8-994657FD7FED}">
  <dimension ref="B2:H24"/>
  <sheetViews>
    <sheetView tabSelected="1" zoomScale="140" zoomScaleNormal="140" workbookViewId="0">
      <selection activeCell="C24" sqref="C24"/>
    </sheetView>
  </sheetViews>
  <sheetFormatPr baseColWidth="10" defaultRowHeight="14.5" x14ac:dyDescent="0.35"/>
  <cols>
    <col min="1" max="1" width="5.36328125" customWidth="1"/>
    <col min="2" max="2" width="17.453125" customWidth="1"/>
    <col min="3" max="3" width="10.54296875" customWidth="1"/>
    <col min="4" max="4" width="6" customWidth="1"/>
  </cols>
  <sheetData>
    <row r="2" spans="2:4" x14ac:dyDescent="0.35">
      <c r="B2" s="1" t="s">
        <v>0</v>
      </c>
      <c r="C2" s="3">
        <f>C22</f>
        <v>70.007999999999996</v>
      </c>
      <c r="D2" t="s">
        <v>3</v>
      </c>
    </row>
    <row r="3" spans="2:4" x14ac:dyDescent="0.35">
      <c r="B3" s="1" t="s">
        <v>1</v>
      </c>
      <c r="C3" s="3">
        <f>C23</f>
        <v>69.5</v>
      </c>
      <c r="D3" t="s">
        <v>3</v>
      </c>
    </row>
    <row r="4" spans="2:4" x14ac:dyDescent="0.35">
      <c r="B4" s="1" t="s">
        <v>2</v>
      </c>
      <c r="C4" s="2">
        <f>(2*C5)+(3.14*((C3+C2)/2))+(((C3-C2)^2)/(4*C5))</f>
        <v>399.02827684444446</v>
      </c>
      <c r="D4" t="s">
        <v>3</v>
      </c>
    </row>
    <row r="5" spans="2:4" x14ac:dyDescent="0.35">
      <c r="B5" s="1" t="s">
        <v>4</v>
      </c>
      <c r="C5">
        <v>90</v>
      </c>
      <c r="D5" t="s">
        <v>3</v>
      </c>
    </row>
    <row r="9" spans="2:4" x14ac:dyDescent="0.35">
      <c r="B9" s="1" t="s">
        <v>5</v>
      </c>
      <c r="C9" s="2">
        <f>C10*(C11/3.14)</f>
        <v>17.834394904458598</v>
      </c>
      <c r="D9" t="s">
        <v>3</v>
      </c>
    </row>
    <row r="10" spans="2:4" x14ac:dyDescent="0.35">
      <c r="B10" s="1" t="s">
        <v>6</v>
      </c>
      <c r="C10">
        <v>28</v>
      </c>
    </row>
    <row r="11" spans="2:4" x14ac:dyDescent="0.35">
      <c r="B11" s="1" t="s">
        <v>7</v>
      </c>
      <c r="C11">
        <v>2</v>
      </c>
      <c r="D11" t="s">
        <v>3</v>
      </c>
    </row>
    <row r="20" spans="2:8" x14ac:dyDescent="0.35">
      <c r="B20" s="1" t="s">
        <v>8</v>
      </c>
      <c r="C20">
        <v>64</v>
      </c>
      <c r="D20" t="s">
        <v>3</v>
      </c>
      <c r="F20" s="1" t="s">
        <v>12</v>
      </c>
      <c r="G20">
        <v>12.5</v>
      </c>
      <c r="H20" t="s">
        <v>3</v>
      </c>
    </row>
    <row r="21" spans="2:8" x14ac:dyDescent="0.35">
      <c r="B21" s="1" t="s">
        <v>9</v>
      </c>
      <c r="C21">
        <v>2</v>
      </c>
      <c r="D21" t="s">
        <v>3</v>
      </c>
      <c r="F21" s="1" t="s">
        <v>9</v>
      </c>
      <c r="G21">
        <v>1.5</v>
      </c>
      <c r="H21" t="s">
        <v>3</v>
      </c>
    </row>
    <row r="22" spans="2:8" x14ac:dyDescent="0.35">
      <c r="B22" s="1" t="s">
        <v>5</v>
      </c>
      <c r="C22" s="3">
        <f>C20+(2*(0.75+0.254+C21))</f>
        <v>70.007999999999996</v>
      </c>
      <c r="F22" s="1" t="s">
        <v>5</v>
      </c>
      <c r="G22" s="3">
        <f>G20+(2*(0.75+0.254+G21))</f>
        <v>17.507999999999999</v>
      </c>
    </row>
    <row r="23" spans="2:8" x14ac:dyDescent="0.35">
      <c r="B23" s="1" t="s">
        <v>10</v>
      </c>
      <c r="C23" s="4">
        <f>C22-(2*0.254)</f>
        <v>69.5</v>
      </c>
      <c r="D23" t="s">
        <v>3</v>
      </c>
      <c r="F23" s="1" t="s">
        <v>10</v>
      </c>
      <c r="G23" s="4">
        <f>G22-(2*0.254)</f>
        <v>17</v>
      </c>
      <c r="H23" t="s">
        <v>3</v>
      </c>
    </row>
    <row r="24" spans="2:8" x14ac:dyDescent="0.35">
      <c r="B24" s="1" t="s">
        <v>11</v>
      </c>
      <c r="C24" s="4">
        <f>C23-(2*0.75)</f>
        <v>68</v>
      </c>
      <c r="D24" t="s">
        <v>3</v>
      </c>
      <c r="F24" s="1" t="s">
        <v>11</v>
      </c>
      <c r="G24" s="4">
        <f>G23-(2*0.75)</f>
        <v>15.5</v>
      </c>
      <c r="H2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Dahlhaug</dc:creator>
  <cp:lastModifiedBy>Karen Dahlhaug</cp:lastModifiedBy>
  <dcterms:created xsi:type="dcterms:W3CDTF">2025-01-28T08:02:26Z</dcterms:created>
  <dcterms:modified xsi:type="dcterms:W3CDTF">2025-03-12T14:01:16Z</dcterms:modified>
</cp:coreProperties>
</file>