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linda/Desktop/"/>
    </mc:Choice>
  </mc:AlternateContent>
  <xr:revisionPtr revIDLastSave="0" documentId="13_ncr:1_{8004F1F8-7C7F-D14A-8D42-0B4BE3DF204E}" xr6:coauthVersionLast="47" xr6:coauthVersionMax="47" xr10:uidLastSave="{00000000-0000-0000-0000-000000000000}"/>
  <bookViews>
    <workbookView xWindow="29400" yWindow="0" windowWidth="38400" windowHeight="21600" activeTab="1" xr2:uid="{4DDD0CC5-22E2-E848-832C-C8BD2D6E63C7}"/>
  </bookViews>
  <sheets>
    <sheet name="cargo_demand" sheetId="1" r:id="rId1"/>
    <sheet name="sailing_rang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1" i="2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13" i="2"/>
  <c r="A14" i="2"/>
  <c r="A15" i="2"/>
  <c r="A16" i="2"/>
  <c r="A17" i="2"/>
  <c r="A18" i="2"/>
  <c r="A19" i="2"/>
  <c r="A20" i="2"/>
  <c r="A21" i="2"/>
  <c r="A12" i="2"/>
  <c r="Y111" i="2"/>
  <c r="X111" i="2"/>
  <c r="W111" i="2"/>
  <c r="V111" i="2"/>
  <c r="U111" i="2"/>
  <c r="T111" i="2"/>
  <c r="Y101" i="2"/>
  <c r="X101" i="2"/>
  <c r="W101" i="2"/>
  <c r="V101" i="2"/>
  <c r="U101" i="2"/>
  <c r="T101" i="2"/>
  <c r="Y91" i="2"/>
  <c r="X91" i="2"/>
  <c r="W91" i="2"/>
  <c r="V91" i="2"/>
  <c r="U91" i="2"/>
  <c r="T91" i="2"/>
  <c r="Y81" i="2"/>
  <c r="X81" i="2"/>
  <c r="W81" i="2"/>
  <c r="V81" i="2"/>
  <c r="U81" i="2"/>
  <c r="T81" i="2"/>
  <c r="Y71" i="2"/>
  <c r="X71" i="2"/>
  <c r="W71" i="2"/>
  <c r="V71" i="2"/>
  <c r="U71" i="2"/>
  <c r="T71" i="2"/>
  <c r="Y61" i="2"/>
  <c r="X61" i="2"/>
  <c r="W61" i="2"/>
  <c r="V61" i="2"/>
  <c r="U61" i="2"/>
  <c r="T61" i="2"/>
  <c r="Y51" i="2"/>
  <c r="X51" i="2"/>
  <c r="W51" i="2"/>
  <c r="V51" i="2"/>
  <c r="U51" i="2"/>
  <c r="T51" i="2"/>
  <c r="Y41" i="2"/>
  <c r="X41" i="2"/>
  <c r="W41" i="2"/>
  <c r="V41" i="2"/>
  <c r="U41" i="2"/>
  <c r="T41" i="2"/>
  <c r="Y31" i="2"/>
  <c r="X31" i="2"/>
  <c r="W31" i="2"/>
  <c r="V31" i="2"/>
  <c r="U31" i="2"/>
  <c r="T31" i="2"/>
  <c r="Y21" i="2"/>
  <c r="X21" i="2"/>
  <c r="W21" i="2"/>
  <c r="V21" i="2"/>
  <c r="U21" i="2"/>
  <c r="T21" i="2"/>
  <c r="Y11" i="2"/>
  <c r="X11" i="2"/>
  <c r="W11" i="2"/>
  <c r="V11" i="2"/>
  <c r="U11" i="2"/>
  <c r="T11" i="2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33" i="1"/>
  <c r="A34" i="1"/>
  <c r="A35" i="1"/>
  <c r="A36" i="1"/>
  <c r="A37" i="1"/>
  <c r="A38" i="1"/>
  <c r="A39" i="1"/>
  <c r="A40" i="1"/>
  <c r="A41" i="1"/>
  <c r="A32" i="1"/>
  <c r="W101" i="1"/>
  <c r="V101" i="1"/>
  <c r="U101" i="1"/>
  <c r="T101" i="1"/>
  <c r="S101" i="1"/>
  <c r="W91" i="1"/>
  <c r="V91" i="1"/>
  <c r="U91" i="1"/>
  <c r="T91" i="1"/>
  <c r="S91" i="1"/>
  <c r="W81" i="1"/>
  <c r="V81" i="1"/>
  <c r="U81" i="1"/>
  <c r="T81" i="1"/>
  <c r="S81" i="1"/>
  <c r="W71" i="1"/>
  <c r="V71" i="1"/>
  <c r="U71" i="1"/>
  <c r="T71" i="1"/>
  <c r="S71" i="1"/>
  <c r="W61" i="1"/>
  <c r="V61" i="1"/>
  <c r="U61" i="1"/>
  <c r="T61" i="1"/>
  <c r="S61" i="1"/>
  <c r="W51" i="1"/>
  <c r="V51" i="1"/>
  <c r="U51" i="1"/>
  <c r="T51" i="1"/>
  <c r="S51" i="1"/>
  <c r="W41" i="1"/>
  <c r="V41" i="1"/>
  <c r="U41" i="1"/>
  <c r="T41" i="1"/>
  <c r="S41" i="1"/>
  <c r="W31" i="1"/>
  <c r="V31" i="1"/>
  <c r="U31" i="1"/>
  <c r="T31" i="1"/>
  <c r="S31" i="1"/>
  <c r="W21" i="1"/>
  <c r="V21" i="1"/>
  <c r="U21" i="1"/>
  <c r="T21" i="1"/>
  <c r="S21" i="1"/>
  <c r="W11" i="1"/>
  <c r="V11" i="1"/>
  <c r="U11" i="1"/>
  <c r="T11" i="1"/>
  <c r="S11" i="1"/>
</calcChain>
</file>

<file path=xl/sharedStrings.xml><?xml version="1.0" encoding="utf-8"?>
<sst xmlns="http://schemas.openxmlformats.org/spreadsheetml/2006/main" count="47" uniqueCount="26">
  <si>
    <t>inisol_Obj</t>
  </si>
  <si>
    <t>inisol_CPU</t>
  </si>
  <si>
    <t>Obj</t>
  </si>
  <si>
    <t>Gap(%)</t>
  </si>
  <si>
    <t>CPU_time(s)</t>
  </si>
  <si>
    <t>SP_CPU(s)</t>
  </si>
  <si>
    <t>ship_num</t>
  </si>
  <si>
    <t>global_LB</t>
  </si>
  <si>
    <t>Added_column_num</t>
  </si>
  <si>
    <t>BnP_iter_cnt</t>
  </si>
  <si>
    <t>Unexp_node_num</t>
  </si>
  <si>
    <t>Depth</t>
  </si>
  <si>
    <t>Tree_size</t>
  </si>
  <si>
    <t>Avg_Obj</t>
  </si>
  <si>
    <t>Avg_Gap</t>
    <phoneticPr fontId="1" type="noConversion"/>
  </si>
  <si>
    <t>Avg_CPU</t>
  </si>
  <si>
    <t>Avg_SP_CPU</t>
    <phoneticPr fontId="1" type="noConversion"/>
  </si>
  <si>
    <t>Avg_ship_num</t>
    <phoneticPr fontId="1" type="noConversion"/>
  </si>
  <si>
    <t>random_seed</t>
    <phoneticPr fontId="1" type="noConversion"/>
  </si>
  <si>
    <t>R</t>
    <phoneticPr fontId="1" type="noConversion"/>
  </si>
  <si>
    <t>K</t>
    <phoneticPr fontId="1" type="noConversion"/>
  </si>
  <si>
    <t>W_min</t>
    <phoneticPr fontId="1" type="noConversion"/>
  </si>
  <si>
    <t>s</t>
    <phoneticPr fontId="1" type="noConversion"/>
  </si>
  <si>
    <t>BS_num</t>
    <phoneticPr fontId="1" type="noConversion"/>
  </si>
  <si>
    <t>Avg_BS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</si>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</sst>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D925-7D2D-6B4F-899A-C5349A378F11}">
  <dimension ref="A1:W101"/>
  <sheetViews>
    <sheetView topLeftCell="A67" workbookViewId="0">
      <selection activeCell="C112" sqref="C112"/>
    </sheetView>
  </sheetViews>
  <sheetFormatPr baseColWidth="10" defaultRowHeight="16"/>
  <cols>
    <col min="5" max="10" width="10.83203125" style="1"/>
    <col min="12" max="12" width="10.83203125" style="1"/>
  </cols>
  <sheetData>
    <row r="1" spans="1:23">
      <c r="A1" s="4" t="s">
        <v>21</v>
      </c>
      <c r="B1" t="s">
        <v>19</v>
      </c>
      <c r="C1" t="s">
        <v>20</v>
      </c>
      <c r="D1" t="s">
        <v>18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t="s">
        <v>6</v>
      </c>
      <c r="L1" s="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5">
        <v>150</v>
      </c>
      <c r="B2">
        <v>10</v>
      </c>
      <c r="C2">
        <v>10</v>
      </c>
      <c r="D2">
        <v>0</v>
      </c>
      <c r="E2" s="1">
        <v>48202.164709999997</v>
      </c>
      <c r="F2" s="1">
        <v>0</v>
      </c>
      <c r="G2" s="1">
        <v>36950.400000000001</v>
      </c>
      <c r="H2" s="1">
        <v>0</v>
      </c>
      <c r="I2" s="1">
        <v>207.55549999999999</v>
      </c>
      <c r="J2" s="1">
        <v>204.2029</v>
      </c>
      <c r="K2">
        <v>4</v>
      </c>
      <c r="L2" s="1">
        <v>36950.400000000001</v>
      </c>
      <c r="M2">
        <v>2253</v>
      </c>
      <c r="N2">
        <v>449</v>
      </c>
      <c r="O2">
        <v>344</v>
      </c>
      <c r="P2">
        <v>24</v>
      </c>
      <c r="Q2">
        <v>793</v>
      </c>
    </row>
    <row r="3" spans="1:23">
      <c r="A3" s="5">
        <v>150</v>
      </c>
      <c r="B3">
        <v>10</v>
      </c>
      <c r="C3">
        <v>10</v>
      </c>
      <c r="D3">
        <v>1</v>
      </c>
      <c r="E3" s="1">
        <v>48202.164709999997</v>
      </c>
      <c r="F3" s="1">
        <v>0</v>
      </c>
      <c r="G3" s="1">
        <v>36950.400000000001</v>
      </c>
      <c r="H3" s="1">
        <v>0</v>
      </c>
      <c r="I3" s="1">
        <v>440.04939999999999</v>
      </c>
      <c r="J3" s="1">
        <v>434.04539999999997</v>
      </c>
      <c r="K3">
        <v>4</v>
      </c>
      <c r="L3" s="1">
        <v>36950.400000000001</v>
      </c>
      <c r="M3">
        <v>3424</v>
      </c>
      <c r="N3">
        <v>797</v>
      </c>
      <c r="O3">
        <v>642</v>
      </c>
      <c r="P3">
        <v>19</v>
      </c>
      <c r="Q3">
        <v>1439</v>
      </c>
    </row>
    <row r="4" spans="1:23">
      <c r="A4" s="5">
        <v>150</v>
      </c>
      <c r="B4">
        <v>10</v>
      </c>
      <c r="C4">
        <v>10</v>
      </c>
      <c r="D4">
        <v>2</v>
      </c>
      <c r="E4" s="1">
        <v>48202.164709999997</v>
      </c>
      <c r="F4" s="1">
        <v>0</v>
      </c>
      <c r="G4" s="1">
        <v>36950.400000000001</v>
      </c>
      <c r="H4" s="1">
        <v>0</v>
      </c>
      <c r="I4" s="1">
        <v>104.0078</v>
      </c>
      <c r="J4" s="1">
        <v>102.4849</v>
      </c>
      <c r="K4">
        <v>4</v>
      </c>
      <c r="L4" s="1">
        <v>36950.400000000001</v>
      </c>
      <c r="M4">
        <v>2183</v>
      </c>
      <c r="N4">
        <v>217</v>
      </c>
      <c r="O4">
        <v>164</v>
      </c>
      <c r="P4">
        <v>17</v>
      </c>
      <c r="Q4">
        <v>381</v>
      </c>
    </row>
    <row r="5" spans="1:23">
      <c r="A5" s="5">
        <v>150</v>
      </c>
      <c r="B5">
        <v>10</v>
      </c>
      <c r="C5">
        <v>10</v>
      </c>
      <c r="D5">
        <v>3</v>
      </c>
      <c r="E5" s="1">
        <v>29424.564709999999</v>
      </c>
      <c r="F5" s="1">
        <v>0</v>
      </c>
      <c r="G5" s="1">
        <v>29424.564699999999</v>
      </c>
      <c r="H5" s="1">
        <v>0</v>
      </c>
      <c r="I5" s="1">
        <v>0.84440000000000004</v>
      </c>
      <c r="J5" s="1">
        <v>0.83140000000000003</v>
      </c>
      <c r="K5">
        <v>3</v>
      </c>
      <c r="L5" s="1">
        <v>29424.564699999999</v>
      </c>
      <c r="M5">
        <v>284</v>
      </c>
      <c r="N5">
        <v>1</v>
      </c>
      <c r="O5">
        <v>0</v>
      </c>
      <c r="P5">
        <v>1</v>
      </c>
      <c r="Q5">
        <v>1</v>
      </c>
    </row>
    <row r="6" spans="1:23">
      <c r="A6" s="5">
        <v>150</v>
      </c>
      <c r="B6">
        <v>10</v>
      </c>
      <c r="C6">
        <v>10</v>
      </c>
      <c r="D6">
        <v>4</v>
      </c>
      <c r="E6" s="1">
        <v>34094.682350000003</v>
      </c>
      <c r="F6" s="1">
        <v>0</v>
      </c>
      <c r="G6" s="1">
        <v>34094.682399999998</v>
      </c>
      <c r="H6" s="1">
        <v>0</v>
      </c>
      <c r="I6" s="1">
        <v>2.7231000000000001</v>
      </c>
      <c r="J6" s="1">
        <v>2.6800999999999999</v>
      </c>
      <c r="K6">
        <v>4</v>
      </c>
      <c r="L6" s="1">
        <v>34094.682399999998</v>
      </c>
      <c r="M6">
        <v>182</v>
      </c>
      <c r="N6">
        <v>7</v>
      </c>
      <c r="O6">
        <v>2</v>
      </c>
      <c r="P6">
        <v>4</v>
      </c>
      <c r="Q6">
        <v>9</v>
      </c>
    </row>
    <row r="7" spans="1:23">
      <c r="A7" s="5">
        <v>150</v>
      </c>
      <c r="B7">
        <v>10</v>
      </c>
      <c r="C7">
        <v>10</v>
      </c>
      <c r="D7">
        <v>5</v>
      </c>
      <c r="E7" s="1">
        <v>43532.047059999997</v>
      </c>
      <c r="F7" s="1">
        <v>0</v>
      </c>
      <c r="G7" s="1">
        <v>32280.2824</v>
      </c>
      <c r="H7" s="1">
        <v>0</v>
      </c>
      <c r="I7" s="1">
        <v>476.4051</v>
      </c>
      <c r="J7" s="1">
        <v>472.37639999999999</v>
      </c>
      <c r="K7">
        <v>3</v>
      </c>
      <c r="L7" s="1">
        <v>32280.2824</v>
      </c>
      <c r="M7">
        <v>5304</v>
      </c>
      <c r="N7">
        <v>307</v>
      </c>
      <c r="O7">
        <v>192</v>
      </c>
      <c r="P7">
        <v>10</v>
      </c>
      <c r="Q7">
        <v>499</v>
      </c>
    </row>
    <row r="8" spans="1:23">
      <c r="A8" s="5">
        <v>150</v>
      </c>
      <c r="B8">
        <v>10</v>
      </c>
      <c r="C8">
        <v>10</v>
      </c>
      <c r="D8">
        <v>6</v>
      </c>
      <c r="E8" s="1">
        <v>36950.400000000001</v>
      </c>
      <c r="F8" s="1">
        <v>0</v>
      </c>
      <c r="G8" s="1">
        <v>34094.682399999998</v>
      </c>
      <c r="H8" s="1">
        <v>0</v>
      </c>
      <c r="I8" s="1">
        <v>93.158100000000005</v>
      </c>
      <c r="J8" s="1">
        <v>91.793599999999998</v>
      </c>
      <c r="K8">
        <v>4</v>
      </c>
      <c r="L8" s="1">
        <v>34094.682399999998</v>
      </c>
      <c r="M8">
        <v>1580</v>
      </c>
      <c r="N8">
        <v>183</v>
      </c>
      <c r="O8">
        <v>104</v>
      </c>
      <c r="P8">
        <v>18</v>
      </c>
      <c r="Q8">
        <v>287</v>
      </c>
    </row>
    <row r="9" spans="1:23">
      <c r="A9" s="5">
        <v>150</v>
      </c>
      <c r="B9">
        <v>10</v>
      </c>
      <c r="C9">
        <v>10</v>
      </c>
      <c r="D9">
        <v>7</v>
      </c>
      <c r="E9" s="1">
        <v>39156.141179999999</v>
      </c>
      <c r="F9" s="1">
        <v>0</v>
      </c>
      <c r="G9" s="1">
        <v>36950.400000000001</v>
      </c>
      <c r="H9" s="1">
        <v>0</v>
      </c>
      <c r="I9" s="1">
        <v>1.3793</v>
      </c>
      <c r="J9" s="1">
        <v>1.3564000000000001</v>
      </c>
      <c r="K9">
        <v>4</v>
      </c>
      <c r="L9" s="1">
        <v>36950.400000000001</v>
      </c>
      <c r="M9">
        <v>225</v>
      </c>
      <c r="N9">
        <v>3</v>
      </c>
      <c r="O9">
        <v>0</v>
      </c>
      <c r="P9">
        <v>2</v>
      </c>
      <c r="Q9">
        <v>3</v>
      </c>
    </row>
    <row r="10" spans="1:23">
      <c r="A10" s="5">
        <v>150</v>
      </c>
      <c r="B10">
        <v>10</v>
      </c>
      <c r="C10">
        <v>10</v>
      </c>
      <c r="D10">
        <v>8</v>
      </c>
      <c r="E10" s="1">
        <v>41575.341180000003</v>
      </c>
      <c r="F10" s="1">
        <v>9.9515900000000002E-4</v>
      </c>
      <c r="G10" s="1">
        <v>34094.682399999998</v>
      </c>
      <c r="H10" s="1">
        <v>0</v>
      </c>
      <c r="I10" s="1">
        <v>13.760899999999999</v>
      </c>
      <c r="J10" s="1">
        <v>13.4916</v>
      </c>
      <c r="K10">
        <v>4</v>
      </c>
      <c r="L10" s="1">
        <v>34094.682399999998</v>
      </c>
      <c r="M10">
        <v>564</v>
      </c>
      <c r="N10">
        <v>31</v>
      </c>
      <c r="O10">
        <v>12</v>
      </c>
      <c r="P10">
        <v>8</v>
      </c>
      <c r="Q10">
        <v>43</v>
      </c>
    </row>
    <row r="11" spans="1:23" s="2" customFormat="1">
      <c r="A11" s="6">
        <v>150</v>
      </c>
      <c r="B11" s="2">
        <v>10</v>
      </c>
      <c r="C11" s="2">
        <v>10</v>
      </c>
      <c r="D11" s="2">
        <v>9</v>
      </c>
      <c r="E11" s="3">
        <v>34094.682350000003</v>
      </c>
      <c r="F11" s="3">
        <v>9.896760000000001E-4</v>
      </c>
      <c r="G11" s="3">
        <v>34094.682399999998</v>
      </c>
      <c r="H11" s="3">
        <v>0</v>
      </c>
      <c r="I11" s="3">
        <v>4.7686000000000002</v>
      </c>
      <c r="J11" s="3">
        <v>4.6628999999999996</v>
      </c>
      <c r="K11" s="2">
        <v>4</v>
      </c>
      <c r="L11" s="3">
        <v>34094.682399999998</v>
      </c>
      <c r="M11" s="2">
        <v>224</v>
      </c>
      <c r="N11" s="2">
        <v>17</v>
      </c>
      <c r="O11" s="2">
        <v>8</v>
      </c>
      <c r="P11" s="2">
        <v>7</v>
      </c>
      <c r="Q11" s="2">
        <v>25</v>
      </c>
      <c r="S11" s="3">
        <f>AVERAGE(G2:G11)</f>
        <v>34588.517669999994</v>
      </c>
      <c r="T11" s="3">
        <f t="shared" ref="T11:W11" si="0">AVERAGE(H2:H11)</f>
        <v>0</v>
      </c>
      <c r="U11" s="3">
        <f t="shared" si="0"/>
        <v>134.46522000000002</v>
      </c>
      <c r="V11" s="3">
        <f t="shared" si="0"/>
        <v>132.79256000000001</v>
      </c>
      <c r="W11" s="3">
        <f t="shared" si="0"/>
        <v>3.8</v>
      </c>
    </row>
    <row r="12" spans="1:23">
      <c r="A12" s="5">
        <v>160</v>
      </c>
      <c r="B12">
        <v>10</v>
      </c>
      <c r="C12">
        <v>10</v>
      </c>
      <c r="D12">
        <v>0</v>
      </c>
      <c r="E12" s="1">
        <v>34094.682350000003</v>
      </c>
      <c r="F12" s="1">
        <v>0</v>
      </c>
      <c r="G12" s="1">
        <v>34094.682399999998</v>
      </c>
      <c r="H12" s="1">
        <v>0</v>
      </c>
      <c r="I12" s="1">
        <v>3.8309000000000002</v>
      </c>
      <c r="J12" s="1">
        <v>3.7591000000000001</v>
      </c>
      <c r="K12">
        <v>4</v>
      </c>
      <c r="L12" s="1">
        <v>34094.682399999998</v>
      </c>
      <c r="M12">
        <v>268</v>
      </c>
      <c r="N12">
        <v>11</v>
      </c>
      <c r="O12">
        <v>4</v>
      </c>
      <c r="P12">
        <v>6</v>
      </c>
      <c r="Q12">
        <v>15</v>
      </c>
    </row>
    <row r="13" spans="1:23">
      <c r="A13" s="5">
        <v>160</v>
      </c>
      <c r="B13">
        <v>10</v>
      </c>
      <c r="C13">
        <v>10</v>
      </c>
      <c r="D13">
        <v>1</v>
      </c>
      <c r="E13" s="1">
        <v>36950.400000000001</v>
      </c>
      <c r="F13" s="1">
        <v>9.9682799999999995E-4</v>
      </c>
      <c r="G13" s="1">
        <v>36950.400000000001</v>
      </c>
      <c r="H13" s="1">
        <v>0</v>
      </c>
      <c r="I13" s="1">
        <v>0.4667</v>
      </c>
      <c r="J13" s="1">
        <v>0.45879999999999999</v>
      </c>
      <c r="K13">
        <v>4</v>
      </c>
      <c r="L13" s="1">
        <v>36950.400000000001</v>
      </c>
      <c r="M13">
        <v>143</v>
      </c>
      <c r="N13">
        <v>1</v>
      </c>
      <c r="O13">
        <v>0</v>
      </c>
      <c r="P13">
        <v>1</v>
      </c>
      <c r="Q13">
        <v>1</v>
      </c>
    </row>
    <row r="14" spans="1:23">
      <c r="A14" s="5">
        <v>160</v>
      </c>
      <c r="B14">
        <v>10</v>
      </c>
      <c r="C14">
        <v>10</v>
      </c>
      <c r="D14">
        <v>2</v>
      </c>
      <c r="E14" s="1">
        <v>34094.682350000003</v>
      </c>
      <c r="F14" s="1">
        <v>0</v>
      </c>
      <c r="G14" s="1">
        <v>34094.682399999998</v>
      </c>
      <c r="H14" s="1">
        <v>0</v>
      </c>
      <c r="I14" s="1">
        <v>0.40989999999999999</v>
      </c>
      <c r="J14" s="1">
        <v>0.40289999999999998</v>
      </c>
      <c r="K14">
        <v>4</v>
      </c>
      <c r="L14" s="1">
        <v>34094.682399999998</v>
      </c>
      <c r="M14">
        <v>117</v>
      </c>
      <c r="N14">
        <v>1</v>
      </c>
      <c r="O14">
        <v>0</v>
      </c>
      <c r="P14">
        <v>1</v>
      </c>
      <c r="Q14">
        <v>1</v>
      </c>
    </row>
    <row r="15" spans="1:23">
      <c r="A15" s="5">
        <v>160</v>
      </c>
      <c r="B15">
        <v>10</v>
      </c>
      <c r="C15">
        <v>10</v>
      </c>
      <c r="D15">
        <v>3</v>
      </c>
      <c r="E15" s="1">
        <v>41575.341180000003</v>
      </c>
      <c r="F15" s="1">
        <v>0</v>
      </c>
      <c r="G15" s="1">
        <v>32280.2824</v>
      </c>
      <c r="H15" s="1">
        <v>0</v>
      </c>
      <c r="I15" s="1">
        <v>2.1274999999999999</v>
      </c>
      <c r="J15" s="1">
        <v>2.0855999999999999</v>
      </c>
      <c r="K15">
        <v>3</v>
      </c>
      <c r="L15" s="1">
        <v>32280.2824</v>
      </c>
      <c r="M15">
        <v>430</v>
      </c>
      <c r="N15">
        <v>3</v>
      </c>
      <c r="O15">
        <v>0</v>
      </c>
      <c r="P15">
        <v>2</v>
      </c>
      <c r="Q15">
        <v>3</v>
      </c>
    </row>
    <row r="16" spans="1:23">
      <c r="A16" s="5">
        <v>160</v>
      </c>
      <c r="B16">
        <v>10</v>
      </c>
      <c r="C16">
        <v>10</v>
      </c>
      <c r="D16">
        <v>4</v>
      </c>
      <c r="E16" s="1">
        <v>48202.164709999997</v>
      </c>
      <c r="F16" s="1">
        <v>0</v>
      </c>
      <c r="G16" s="1">
        <v>34094.682399999998</v>
      </c>
      <c r="H16" s="1">
        <v>0</v>
      </c>
      <c r="I16" s="1">
        <v>0.38890000000000002</v>
      </c>
      <c r="J16" s="1">
        <v>0.379</v>
      </c>
      <c r="K16">
        <v>4</v>
      </c>
      <c r="L16" s="1">
        <v>34094.682399999998</v>
      </c>
      <c r="M16">
        <v>222</v>
      </c>
      <c r="N16">
        <v>1</v>
      </c>
      <c r="O16">
        <v>0</v>
      </c>
      <c r="P16">
        <v>1</v>
      </c>
      <c r="Q16">
        <v>1</v>
      </c>
    </row>
    <row r="17" spans="1:23">
      <c r="A17" s="5">
        <v>160</v>
      </c>
      <c r="B17">
        <v>10</v>
      </c>
      <c r="C17">
        <v>10</v>
      </c>
      <c r="D17">
        <v>5</v>
      </c>
      <c r="E17" s="1">
        <v>39156.141179999999</v>
      </c>
      <c r="F17" s="1">
        <v>0</v>
      </c>
      <c r="G17" s="1">
        <v>35766.7765</v>
      </c>
      <c r="H17" s="1">
        <v>0</v>
      </c>
      <c r="I17" s="1">
        <v>2.1333000000000002</v>
      </c>
      <c r="J17" s="1">
        <v>2.1017000000000001</v>
      </c>
      <c r="K17">
        <v>3</v>
      </c>
      <c r="L17" s="1">
        <v>35766.7765</v>
      </c>
      <c r="M17">
        <v>236</v>
      </c>
      <c r="N17">
        <v>3</v>
      </c>
      <c r="O17">
        <v>0</v>
      </c>
      <c r="P17">
        <v>2</v>
      </c>
      <c r="Q17">
        <v>3</v>
      </c>
    </row>
    <row r="18" spans="1:23">
      <c r="A18" s="5">
        <v>160</v>
      </c>
      <c r="B18">
        <v>10</v>
      </c>
      <c r="C18">
        <v>10</v>
      </c>
      <c r="D18">
        <v>6</v>
      </c>
      <c r="E18" s="1">
        <v>36950.400000000001</v>
      </c>
      <c r="F18" s="1">
        <v>0</v>
      </c>
      <c r="G18" s="1">
        <v>34637.929400000001</v>
      </c>
      <c r="H18" s="1">
        <v>0</v>
      </c>
      <c r="I18" s="1">
        <v>14.271100000000001</v>
      </c>
      <c r="J18" s="1">
        <v>14.024699999999999</v>
      </c>
      <c r="K18">
        <v>4</v>
      </c>
      <c r="L18" s="1">
        <v>34637.929400000001</v>
      </c>
      <c r="M18">
        <v>361</v>
      </c>
      <c r="N18">
        <v>33</v>
      </c>
      <c r="O18">
        <v>18</v>
      </c>
      <c r="P18">
        <v>7</v>
      </c>
      <c r="Q18">
        <v>51</v>
      </c>
    </row>
    <row r="19" spans="1:23">
      <c r="A19" s="5">
        <v>160</v>
      </c>
      <c r="B19">
        <v>10</v>
      </c>
      <c r="C19">
        <v>10</v>
      </c>
      <c r="D19">
        <v>7</v>
      </c>
      <c r="E19" s="1">
        <v>36950.400000000001</v>
      </c>
      <c r="F19" s="1">
        <v>9.9873499999999994E-4</v>
      </c>
      <c r="G19" s="1">
        <v>36950.400000000001</v>
      </c>
      <c r="H19" s="1">
        <v>0</v>
      </c>
      <c r="I19" s="1">
        <v>0.39860000000000001</v>
      </c>
      <c r="J19" s="1">
        <v>0.3896</v>
      </c>
      <c r="K19">
        <v>4</v>
      </c>
      <c r="L19" s="1">
        <v>36950.400000000001</v>
      </c>
      <c r="M19">
        <v>142</v>
      </c>
      <c r="N19">
        <v>1</v>
      </c>
      <c r="O19">
        <v>0</v>
      </c>
      <c r="P19">
        <v>1</v>
      </c>
      <c r="Q19">
        <v>1</v>
      </c>
    </row>
    <row r="20" spans="1:23">
      <c r="A20" s="5">
        <v>160</v>
      </c>
      <c r="B20">
        <v>10</v>
      </c>
      <c r="C20">
        <v>10</v>
      </c>
      <c r="D20">
        <v>8</v>
      </c>
      <c r="E20" s="1">
        <v>34094.682350000003</v>
      </c>
      <c r="F20" s="1">
        <v>0</v>
      </c>
      <c r="G20" s="1">
        <v>34094.682399999998</v>
      </c>
      <c r="H20" s="1">
        <v>0</v>
      </c>
      <c r="I20" s="1">
        <v>0.5575</v>
      </c>
      <c r="J20" s="1">
        <v>0.54849999999999999</v>
      </c>
      <c r="K20">
        <v>4</v>
      </c>
      <c r="L20" s="1">
        <v>34094.682399999998</v>
      </c>
      <c r="M20">
        <v>182</v>
      </c>
      <c r="N20">
        <v>1</v>
      </c>
      <c r="O20">
        <v>0</v>
      </c>
      <c r="P20">
        <v>1</v>
      </c>
      <c r="Q20">
        <v>1</v>
      </c>
    </row>
    <row r="21" spans="1:23" s="2" customFormat="1">
      <c r="A21" s="6">
        <v>160</v>
      </c>
      <c r="B21" s="2">
        <v>10</v>
      </c>
      <c r="C21" s="2">
        <v>10</v>
      </c>
      <c r="D21" s="2">
        <v>9</v>
      </c>
      <c r="E21" s="3">
        <v>36950.400000000001</v>
      </c>
      <c r="F21" s="3">
        <v>0</v>
      </c>
      <c r="G21" s="3">
        <v>36950.400000000001</v>
      </c>
      <c r="H21" s="3">
        <v>0</v>
      </c>
      <c r="I21" s="3">
        <v>670.94569999999999</v>
      </c>
      <c r="J21" s="3">
        <v>662.54790000000003</v>
      </c>
      <c r="K21" s="2">
        <v>4</v>
      </c>
      <c r="L21" s="3">
        <v>36950.400000000001</v>
      </c>
      <c r="M21" s="2">
        <v>4248</v>
      </c>
      <c r="N21" s="2">
        <v>1251</v>
      </c>
      <c r="O21" s="2">
        <v>766</v>
      </c>
      <c r="P21" s="2">
        <v>23</v>
      </c>
      <c r="Q21" s="2">
        <v>2017</v>
      </c>
      <c r="S21" s="3">
        <f>AVERAGE(G12:G21)</f>
        <v>34991.49179</v>
      </c>
      <c r="T21" s="3">
        <f t="shared" ref="T21:W21" si="1">AVERAGE(H12:H21)</f>
        <v>0</v>
      </c>
      <c r="U21" s="3">
        <f t="shared" si="1"/>
        <v>69.55301</v>
      </c>
      <c r="V21" s="3">
        <f t="shared" si="1"/>
        <v>68.669780000000003</v>
      </c>
      <c r="W21" s="3">
        <f t="shared" si="1"/>
        <v>3.8</v>
      </c>
    </row>
    <row r="22" spans="1:23">
      <c r="A22" s="5">
        <v>170</v>
      </c>
      <c r="B22">
        <v>10</v>
      </c>
      <c r="C22">
        <v>10</v>
      </c>
      <c r="D22">
        <v>0</v>
      </c>
      <c r="E22" s="1">
        <v>36950.400000000001</v>
      </c>
      <c r="F22" s="1">
        <v>0</v>
      </c>
      <c r="G22" s="1">
        <v>36950.400000000001</v>
      </c>
      <c r="H22" s="1">
        <v>0</v>
      </c>
      <c r="I22" s="1">
        <v>0.3826</v>
      </c>
      <c r="J22" s="1">
        <v>0.37259999999999999</v>
      </c>
      <c r="K22">
        <v>4</v>
      </c>
      <c r="L22" s="1">
        <v>36950.400000000001</v>
      </c>
      <c r="M22">
        <v>180</v>
      </c>
      <c r="N22">
        <v>1</v>
      </c>
      <c r="O22">
        <v>0</v>
      </c>
      <c r="P22">
        <v>1</v>
      </c>
      <c r="Q22">
        <v>1</v>
      </c>
    </row>
    <row r="23" spans="1:23">
      <c r="A23" s="5">
        <v>170</v>
      </c>
      <c r="B23">
        <v>10</v>
      </c>
      <c r="C23">
        <v>10</v>
      </c>
      <c r="D23">
        <v>1</v>
      </c>
      <c r="E23" s="1">
        <v>34094.682350000003</v>
      </c>
      <c r="F23" s="1">
        <v>0</v>
      </c>
      <c r="G23" s="1">
        <v>34094.682399999998</v>
      </c>
      <c r="H23" s="1">
        <v>0</v>
      </c>
      <c r="I23" s="1">
        <v>0.38600000000000001</v>
      </c>
      <c r="J23" s="1">
        <v>0.38100000000000001</v>
      </c>
      <c r="K23">
        <v>4</v>
      </c>
      <c r="L23" s="1">
        <v>34094.682399999998</v>
      </c>
      <c r="M23">
        <v>101</v>
      </c>
      <c r="N23">
        <v>1</v>
      </c>
      <c r="O23">
        <v>0</v>
      </c>
      <c r="P23">
        <v>1</v>
      </c>
      <c r="Q23">
        <v>1</v>
      </c>
    </row>
    <row r="24" spans="1:23">
      <c r="A24" s="5">
        <v>170</v>
      </c>
      <c r="B24">
        <v>10</v>
      </c>
      <c r="C24">
        <v>10</v>
      </c>
      <c r="D24">
        <v>2</v>
      </c>
      <c r="E24" s="1">
        <v>48202.164709999997</v>
      </c>
      <c r="F24" s="1">
        <v>0</v>
      </c>
      <c r="G24" s="1">
        <v>38586.917600000001</v>
      </c>
      <c r="H24" s="1">
        <v>0</v>
      </c>
      <c r="I24" s="1">
        <v>386.12479999999999</v>
      </c>
      <c r="J24" s="1">
        <v>381.32089999999999</v>
      </c>
      <c r="K24">
        <v>4</v>
      </c>
      <c r="L24" s="1">
        <v>38586.917600000001</v>
      </c>
      <c r="M24">
        <v>2977</v>
      </c>
      <c r="N24">
        <v>743</v>
      </c>
      <c r="O24">
        <v>418</v>
      </c>
      <c r="P24">
        <v>14</v>
      </c>
      <c r="Q24">
        <v>1161</v>
      </c>
    </row>
    <row r="25" spans="1:23">
      <c r="A25" s="5">
        <v>170</v>
      </c>
      <c r="B25">
        <v>10</v>
      </c>
      <c r="C25">
        <v>10</v>
      </c>
      <c r="D25">
        <v>3</v>
      </c>
      <c r="E25" s="1">
        <v>40792.658819999997</v>
      </c>
      <c r="F25" s="1">
        <v>0</v>
      </c>
      <c r="G25" s="1">
        <v>29424.564699999999</v>
      </c>
      <c r="H25" s="1">
        <v>0</v>
      </c>
      <c r="I25" s="1">
        <v>1.5419</v>
      </c>
      <c r="J25" s="1">
        <v>1.5169999999999999</v>
      </c>
      <c r="K25">
        <v>3</v>
      </c>
      <c r="L25" s="1">
        <v>29424.564699999999</v>
      </c>
      <c r="M25">
        <v>595</v>
      </c>
      <c r="N25">
        <v>1</v>
      </c>
      <c r="O25">
        <v>0</v>
      </c>
      <c r="P25">
        <v>1</v>
      </c>
      <c r="Q25">
        <v>1</v>
      </c>
    </row>
    <row r="26" spans="1:23">
      <c r="A26" s="5">
        <v>170</v>
      </c>
      <c r="B26">
        <v>10</v>
      </c>
      <c r="C26">
        <v>10</v>
      </c>
      <c r="D26">
        <v>4</v>
      </c>
      <c r="E26" s="1">
        <v>48202.164709999997</v>
      </c>
      <c r="F26" s="1">
        <v>9.9778200000000001E-4</v>
      </c>
      <c r="G26" s="1">
        <v>39938.823499999999</v>
      </c>
      <c r="H26" s="1">
        <v>0</v>
      </c>
      <c r="I26" s="1">
        <v>0.35110000000000002</v>
      </c>
      <c r="J26" s="1">
        <v>0.34210000000000002</v>
      </c>
      <c r="K26">
        <v>4</v>
      </c>
      <c r="L26" s="1">
        <v>39938.823499999999</v>
      </c>
      <c r="M26">
        <v>183</v>
      </c>
      <c r="N26">
        <v>1</v>
      </c>
      <c r="O26">
        <v>0</v>
      </c>
      <c r="P26">
        <v>1</v>
      </c>
      <c r="Q26">
        <v>1</v>
      </c>
    </row>
    <row r="27" spans="1:23">
      <c r="A27" s="5">
        <v>170</v>
      </c>
      <c r="B27">
        <v>10</v>
      </c>
      <c r="C27">
        <v>10</v>
      </c>
      <c r="D27">
        <v>5</v>
      </c>
      <c r="E27" s="1">
        <v>43532.047059999997</v>
      </c>
      <c r="F27" s="1">
        <v>0</v>
      </c>
      <c r="G27" s="1">
        <v>39156.141199999998</v>
      </c>
      <c r="H27" s="1">
        <v>0</v>
      </c>
      <c r="I27" s="1">
        <v>170.86760000000001</v>
      </c>
      <c r="J27" s="1">
        <v>168.14189999999999</v>
      </c>
      <c r="K27">
        <v>4</v>
      </c>
      <c r="L27" s="1">
        <v>39156.141199999998</v>
      </c>
      <c r="M27">
        <v>3329</v>
      </c>
      <c r="N27">
        <v>183</v>
      </c>
      <c r="O27">
        <v>154</v>
      </c>
      <c r="P27">
        <v>17</v>
      </c>
      <c r="Q27">
        <v>337</v>
      </c>
    </row>
    <row r="28" spans="1:23">
      <c r="A28" s="5">
        <v>170</v>
      </c>
      <c r="B28">
        <v>10</v>
      </c>
      <c r="C28">
        <v>10</v>
      </c>
      <c r="D28">
        <v>6</v>
      </c>
      <c r="E28" s="1">
        <v>48202.164709999997</v>
      </c>
      <c r="F28" s="1">
        <v>0</v>
      </c>
      <c r="G28" s="1">
        <v>39156.141199999998</v>
      </c>
      <c r="H28" s="1">
        <v>0</v>
      </c>
      <c r="I28" s="1">
        <v>0.61829999999999996</v>
      </c>
      <c r="J28" s="1">
        <v>0.60940000000000005</v>
      </c>
      <c r="K28">
        <v>4</v>
      </c>
      <c r="L28" s="1">
        <v>39156.141199999998</v>
      </c>
      <c r="M28">
        <v>194</v>
      </c>
      <c r="N28">
        <v>1</v>
      </c>
      <c r="O28">
        <v>0</v>
      </c>
      <c r="P28">
        <v>1</v>
      </c>
      <c r="Q28">
        <v>1</v>
      </c>
    </row>
    <row r="29" spans="1:23">
      <c r="A29" s="5">
        <v>170</v>
      </c>
      <c r="B29">
        <v>10</v>
      </c>
      <c r="C29">
        <v>10</v>
      </c>
      <c r="D29">
        <v>7</v>
      </c>
      <c r="E29" s="1">
        <v>39156.141179999999</v>
      </c>
      <c r="F29" s="1">
        <v>0</v>
      </c>
      <c r="G29" s="1">
        <v>35918.682399999998</v>
      </c>
      <c r="H29" s="1">
        <v>0</v>
      </c>
      <c r="I29" s="1">
        <v>1.1979</v>
      </c>
      <c r="J29" s="1">
        <v>1.179</v>
      </c>
      <c r="K29">
        <v>4</v>
      </c>
      <c r="L29" s="1">
        <v>35918.682399999998</v>
      </c>
      <c r="M29">
        <v>188</v>
      </c>
      <c r="N29">
        <v>3</v>
      </c>
      <c r="O29">
        <v>0</v>
      </c>
      <c r="P29">
        <v>2</v>
      </c>
      <c r="Q29">
        <v>3</v>
      </c>
    </row>
    <row r="30" spans="1:23">
      <c r="A30" s="5">
        <v>170</v>
      </c>
      <c r="B30">
        <v>10</v>
      </c>
      <c r="C30">
        <v>10</v>
      </c>
      <c r="D30">
        <v>8</v>
      </c>
      <c r="E30" s="1">
        <v>48202.164709999997</v>
      </c>
      <c r="F30" s="1">
        <v>9.9778200000000001E-4</v>
      </c>
      <c r="G30" s="1">
        <v>41575.341200000003</v>
      </c>
      <c r="H30" s="1">
        <v>0</v>
      </c>
      <c r="I30" s="1">
        <v>75.340199999999996</v>
      </c>
      <c r="J30" s="1">
        <v>74.241</v>
      </c>
      <c r="K30">
        <v>4</v>
      </c>
      <c r="L30" s="1">
        <v>41575.341200000003</v>
      </c>
      <c r="M30">
        <v>1360</v>
      </c>
      <c r="N30">
        <v>135</v>
      </c>
      <c r="O30">
        <v>68</v>
      </c>
      <c r="P30">
        <v>16</v>
      </c>
      <c r="Q30">
        <v>203</v>
      </c>
    </row>
    <row r="31" spans="1:23" s="2" customFormat="1">
      <c r="A31" s="6">
        <v>170</v>
      </c>
      <c r="B31" s="2">
        <v>10</v>
      </c>
      <c r="C31" s="2">
        <v>10</v>
      </c>
      <c r="D31" s="2">
        <v>9</v>
      </c>
      <c r="E31" s="3">
        <v>48202.164709999997</v>
      </c>
      <c r="F31" s="3">
        <v>0</v>
      </c>
      <c r="G31" s="3">
        <v>34094.682399999998</v>
      </c>
      <c r="H31" s="3">
        <v>0</v>
      </c>
      <c r="I31" s="3">
        <v>25.820399999999999</v>
      </c>
      <c r="J31" s="3">
        <v>25.228899999999999</v>
      </c>
      <c r="K31" s="2">
        <v>4</v>
      </c>
      <c r="L31" s="3">
        <v>34094.682399999998</v>
      </c>
      <c r="M31" s="2">
        <v>615</v>
      </c>
      <c r="N31" s="2">
        <v>75</v>
      </c>
      <c r="O31" s="2">
        <v>30</v>
      </c>
      <c r="P31" s="2">
        <v>10</v>
      </c>
      <c r="Q31" s="2">
        <v>105</v>
      </c>
      <c r="S31" s="3">
        <f>AVERAGE(G22:G31)</f>
        <v>36889.63766</v>
      </c>
      <c r="T31" s="3">
        <f t="shared" ref="T31:W31" si="2">AVERAGE(H22:H31)</f>
        <v>0</v>
      </c>
      <c r="U31" s="3">
        <f t="shared" si="2"/>
        <v>66.263079999999988</v>
      </c>
      <c r="V31" s="3">
        <f t="shared" si="2"/>
        <v>65.333380000000005</v>
      </c>
      <c r="W31" s="3">
        <f t="shared" si="2"/>
        <v>3.9</v>
      </c>
    </row>
    <row r="32" spans="1:23">
      <c r="A32">
        <f>A22+10</f>
        <v>180</v>
      </c>
      <c r="B32">
        <v>10</v>
      </c>
      <c r="C32">
        <v>10</v>
      </c>
      <c r="D32">
        <v>0</v>
      </c>
      <c r="E32" s="1">
        <v>48202.164709999997</v>
      </c>
      <c r="F32" s="1">
        <v>0</v>
      </c>
      <c r="G32" s="1">
        <v>39156.141199999998</v>
      </c>
      <c r="H32" s="1">
        <v>0</v>
      </c>
      <c r="I32" s="1">
        <v>161.18969999999999</v>
      </c>
      <c r="J32" s="1">
        <v>159.12450000000001</v>
      </c>
      <c r="K32">
        <v>4</v>
      </c>
      <c r="L32" s="1">
        <v>39156.141199999998</v>
      </c>
      <c r="M32">
        <v>2658</v>
      </c>
      <c r="N32">
        <v>259</v>
      </c>
      <c r="O32">
        <v>150</v>
      </c>
      <c r="P32">
        <v>12</v>
      </c>
      <c r="Q32">
        <v>409</v>
      </c>
    </row>
    <row r="33" spans="1:23">
      <c r="A33">
        <f t="shared" ref="A33:A96" si="3">A23+10</f>
        <v>180</v>
      </c>
      <c r="B33">
        <v>10</v>
      </c>
      <c r="C33">
        <v>10</v>
      </c>
      <c r="D33">
        <v>1</v>
      </c>
      <c r="E33" s="1">
        <v>48202.164709999997</v>
      </c>
      <c r="F33" s="1">
        <v>0</v>
      </c>
      <c r="G33" s="1">
        <v>42296.470600000001</v>
      </c>
      <c r="H33" s="1">
        <v>0</v>
      </c>
      <c r="I33" s="1">
        <v>14.615</v>
      </c>
      <c r="J33" s="1">
        <v>14.328799999999999</v>
      </c>
      <c r="K33">
        <v>5</v>
      </c>
      <c r="L33" s="1">
        <v>42296.470600000001</v>
      </c>
      <c r="M33">
        <v>722</v>
      </c>
      <c r="N33">
        <v>45</v>
      </c>
      <c r="O33">
        <v>24</v>
      </c>
      <c r="P33">
        <v>11</v>
      </c>
      <c r="Q33">
        <v>69</v>
      </c>
    </row>
    <row r="34" spans="1:23">
      <c r="A34">
        <f t="shared" si="3"/>
        <v>180</v>
      </c>
      <c r="B34">
        <v>10</v>
      </c>
      <c r="C34">
        <v>10</v>
      </c>
      <c r="D34">
        <v>2</v>
      </c>
      <c r="E34" s="1">
        <v>39156.141179999999</v>
      </c>
      <c r="F34" s="1">
        <v>9.9563600000000005E-4</v>
      </c>
      <c r="G34" s="1">
        <v>39156.141199999998</v>
      </c>
      <c r="H34" s="1">
        <v>0</v>
      </c>
      <c r="I34" s="1">
        <v>177.5684</v>
      </c>
      <c r="J34" s="1">
        <v>175.45769999999999</v>
      </c>
      <c r="K34">
        <v>4</v>
      </c>
      <c r="L34" s="1">
        <v>39156.141199999998</v>
      </c>
      <c r="M34">
        <v>2367</v>
      </c>
      <c r="N34">
        <v>349</v>
      </c>
      <c r="O34">
        <v>182</v>
      </c>
      <c r="P34">
        <v>18</v>
      </c>
      <c r="Q34">
        <v>531</v>
      </c>
    </row>
    <row r="35" spans="1:23">
      <c r="A35">
        <f t="shared" si="3"/>
        <v>180</v>
      </c>
      <c r="B35">
        <v>10</v>
      </c>
      <c r="C35">
        <v>10</v>
      </c>
      <c r="D35">
        <v>3</v>
      </c>
      <c r="E35" s="1">
        <v>48202.164709999997</v>
      </c>
      <c r="F35" s="1">
        <v>0</v>
      </c>
      <c r="G35" s="1">
        <v>39938.823499999999</v>
      </c>
      <c r="H35" s="1">
        <v>0</v>
      </c>
      <c r="I35" s="1">
        <v>0.40989999999999999</v>
      </c>
      <c r="J35" s="1">
        <v>0.4</v>
      </c>
      <c r="K35">
        <v>4</v>
      </c>
      <c r="L35" s="1">
        <v>39938.823499999999</v>
      </c>
      <c r="M35">
        <v>243</v>
      </c>
      <c r="N35">
        <v>1</v>
      </c>
      <c r="O35">
        <v>0</v>
      </c>
      <c r="P35">
        <v>1</v>
      </c>
      <c r="Q35">
        <v>1</v>
      </c>
    </row>
    <row r="36" spans="1:23">
      <c r="A36">
        <f t="shared" si="3"/>
        <v>180</v>
      </c>
      <c r="B36">
        <v>10</v>
      </c>
      <c r="C36">
        <v>10</v>
      </c>
      <c r="D36">
        <v>4</v>
      </c>
      <c r="E36" s="1">
        <v>48202.164709999997</v>
      </c>
      <c r="F36" s="1">
        <v>0</v>
      </c>
      <c r="G36" s="1">
        <v>36950.400000000001</v>
      </c>
      <c r="H36" s="1">
        <v>0</v>
      </c>
      <c r="I36" s="1">
        <v>73.687700000000007</v>
      </c>
      <c r="J36" s="1">
        <v>72.474199999999996</v>
      </c>
      <c r="K36">
        <v>4</v>
      </c>
      <c r="L36" s="1">
        <v>36950.400000000001</v>
      </c>
      <c r="M36">
        <v>1407</v>
      </c>
      <c r="N36">
        <v>165</v>
      </c>
      <c r="O36">
        <v>100</v>
      </c>
      <c r="P36">
        <v>10</v>
      </c>
      <c r="Q36">
        <v>265</v>
      </c>
    </row>
    <row r="37" spans="1:23">
      <c r="A37">
        <f t="shared" si="3"/>
        <v>180</v>
      </c>
      <c r="B37">
        <v>10</v>
      </c>
      <c r="C37">
        <v>10</v>
      </c>
      <c r="D37">
        <v>5</v>
      </c>
      <c r="E37" s="1">
        <v>39938.823530000001</v>
      </c>
      <c r="F37" s="1">
        <v>0</v>
      </c>
      <c r="G37" s="1">
        <v>36950.400000000001</v>
      </c>
      <c r="H37" s="1">
        <v>0</v>
      </c>
      <c r="I37" s="1">
        <v>7.1498999999999997</v>
      </c>
      <c r="J37" s="1">
        <v>6.9823000000000004</v>
      </c>
      <c r="K37">
        <v>4</v>
      </c>
      <c r="L37" s="1">
        <v>36950.400000000001</v>
      </c>
      <c r="M37">
        <v>325</v>
      </c>
      <c r="N37">
        <v>21</v>
      </c>
      <c r="O37">
        <v>8</v>
      </c>
      <c r="P37">
        <v>7</v>
      </c>
      <c r="Q37">
        <v>29</v>
      </c>
    </row>
    <row r="38" spans="1:23">
      <c r="A38">
        <f t="shared" si="3"/>
        <v>180</v>
      </c>
      <c r="B38">
        <v>10</v>
      </c>
      <c r="C38">
        <v>10</v>
      </c>
      <c r="D38">
        <v>6</v>
      </c>
      <c r="E38" s="1">
        <v>34094.682350000003</v>
      </c>
      <c r="F38" s="1">
        <v>0</v>
      </c>
      <c r="G38" s="1">
        <v>34094.682399999998</v>
      </c>
      <c r="H38" s="1">
        <v>0</v>
      </c>
      <c r="I38" s="1">
        <v>12.215299999999999</v>
      </c>
      <c r="J38" s="1">
        <v>11.959099999999999</v>
      </c>
      <c r="K38">
        <v>4</v>
      </c>
      <c r="L38" s="1">
        <v>34094.682399999998</v>
      </c>
      <c r="M38">
        <v>392</v>
      </c>
      <c r="N38">
        <v>35</v>
      </c>
      <c r="O38">
        <v>20</v>
      </c>
      <c r="P38">
        <v>10</v>
      </c>
      <c r="Q38">
        <v>55</v>
      </c>
    </row>
    <row r="39" spans="1:23">
      <c r="A39">
        <f t="shared" si="3"/>
        <v>180</v>
      </c>
      <c r="B39">
        <v>10</v>
      </c>
      <c r="C39">
        <v>10</v>
      </c>
      <c r="D39">
        <v>7</v>
      </c>
      <c r="E39" s="1">
        <v>48202.164709999997</v>
      </c>
      <c r="F39" s="1">
        <v>0</v>
      </c>
      <c r="G39" s="1">
        <v>38586.917600000001</v>
      </c>
      <c r="H39" s="1">
        <v>0</v>
      </c>
      <c r="I39" s="1">
        <v>1.3524</v>
      </c>
      <c r="J39" s="1">
        <v>1.3174999999999999</v>
      </c>
      <c r="K39">
        <v>4</v>
      </c>
      <c r="L39" s="1">
        <v>38586.917600000001</v>
      </c>
      <c r="M39">
        <v>240</v>
      </c>
      <c r="N39">
        <v>3</v>
      </c>
      <c r="O39">
        <v>2</v>
      </c>
      <c r="P39">
        <v>2</v>
      </c>
      <c r="Q39">
        <v>5</v>
      </c>
    </row>
    <row r="40" spans="1:23">
      <c r="A40">
        <f t="shared" si="3"/>
        <v>180</v>
      </c>
      <c r="B40">
        <v>10</v>
      </c>
      <c r="C40">
        <v>10</v>
      </c>
      <c r="D40">
        <v>8</v>
      </c>
      <c r="E40" s="1">
        <v>39938.823530000001</v>
      </c>
      <c r="F40" s="1">
        <v>0</v>
      </c>
      <c r="G40" s="1">
        <v>35197.552900000002</v>
      </c>
      <c r="H40" s="1">
        <v>0</v>
      </c>
      <c r="I40" s="1">
        <v>0.60940000000000005</v>
      </c>
      <c r="J40" s="1">
        <v>0.59740000000000004</v>
      </c>
      <c r="K40">
        <v>3</v>
      </c>
      <c r="L40" s="1">
        <v>35197.552900000002</v>
      </c>
      <c r="M40">
        <v>200</v>
      </c>
      <c r="N40">
        <v>1</v>
      </c>
      <c r="O40">
        <v>0</v>
      </c>
      <c r="P40">
        <v>1</v>
      </c>
      <c r="Q40">
        <v>1</v>
      </c>
    </row>
    <row r="41" spans="1:23" s="2" customFormat="1">
      <c r="A41" s="2">
        <f t="shared" si="3"/>
        <v>180</v>
      </c>
      <c r="B41" s="2">
        <v>10</v>
      </c>
      <c r="C41" s="2">
        <v>10</v>
      </c>
      <c r="D41" s="2">
        <v>9</v>
      </c>
      <c r="E41" s="3">
        <v>48202.164709999997</v>
      </c>
      <c r="F41" s="3">
        <v>0</v>
      </c>
      <c r="G41" s="3">
        <v>36950.400000000001</v>
      </c>
      <c r="H41" s="3">
        <v>0</v>
      </c>
      <c r="I41" s="3">
        <v>354.58969999999999</v>
      </c>
      <c r="J41" s="3">
        <v>350.95310000000001</v>
      </c>
      <c r="K41" s="2">
        <v>4</v>
      </c>
      <c r="L41" s="3">
        <v>36950.400000000001</v>
      </c>
      <c r="M41" s="2">
        <v>3535</v>
      </c>
      <c r="N41" s="2">
        <v>437</v>
      </c>
      <c r="O41" s="2">
        <v>316</v>
      </c>
      <c r="P41" s="2">
        <v>18</v>
      </c>
      <c r="Q41" s="2">
        <v>753</v>
      </c>
      <c r="S41" s="3">
        <f>AVERAGE(G32:G41)</f>
        <v>37927.792939999999</v>
      </c>
      <c r="T41" s="3">
        <f t="shared" ref="T41:W41" si="4">AVERAGE(H32:H41)</f>
        <v>0</v>
      </c>
      <c r="U41" s="3">
        <f t="shared" si="4"/>
        <v>80.338740000000001</v>
      </c>
      <c r="V41" s="3">
        <f t="shared" si="4"/>
        <v>79.359459999999984</v>
      </c>
      <c r="W41" s="3">
        <f t="shared" si="4"/>
        <v>4</v>
      </c>
    </row>
    <row r="42" spans="1:23">
      <c r="A42">
        <f>A32+10</f>
        <v>190</v>
      </c>
      <c r="B42">
        <v>10</v>
      </c>
      <c r="C42">
        <v>10</v>
      </c>
      <c r="D42">
        <v>0</v>
      </c>
      <c r="E42" s="1">
        <v>48202.164709999997</v>
      </c>
      <c r="F42" s="1">
        <v>9.9802000000000007E-4</v>
      </c>
      <c r="G42" s="1">
        <v>39156.141199999998</v>
      </c>
      <c r="H42" s="1">
        <v>0</v>
      </c>
      <c r="I42" s="1">
        <v>21.9846</v>
      </c>
      <c r="J42" s="1">
        <v>21.634499999999999</v>
      </c>
      <c r="K42">
        <v>4</v>
      </c>
      <c r="L42" s="1">
        <v>39156.141199999998</v>
      </c>
      <c r="M42">
        <v>737</v>
      </c>
      <c r="N42">
        <v>51</v>
      </c>
      <c r="O42">
        <v>24</v>
      </c>
      <c r="P42">
        <v>11</v>
      </c>
      <c r="Q42">
        <v>75</v>
      </c>
    </row>
    <row r="43" spans="1:23">
      <c r="A43">
        <f t="shared" si="3"/>
        <v>190</v>
      </c>
      <c r="B43">
        <v>10</v>
      </c>
      <c r="C43">
        <v>10</v>
      </c>
      <c r="D43">
        <v>1</v>
      </c>
      <c r="E43" s="1">
        <v>48202.164709999997</v>
      </c>
      <c r="F43" s="1">
        <v>0</v>
      </c>
      <c r="G43" s="1">
        <v>42296.470600000001</v>
      </c>
      <c r="H43" s="1">
        <v>0</v>
      </c>
      <c r="I43" s="1">
        <v>29.609500000000001</v>
      </c>
      <c r="J43" s="1">
        <v>28.9803</v>
      </c>
      <c r="K43">
        <v>5</v>
      </c>
      <c r="L43" s="1">
        <v>42296.470600000001</v>
      </c>
      <c r="M43">
        <v>1131</v>
      </c>
      <c r="N43">
        <v>77</v>
      </c>
      <c r="O43">
        <v>56</v>
      </c>
      <c r="P43">
        <v>20</v>
      </c>
      <c r="Q43">
        <v>133</v>
      </c>
    </row>
    <row r="44" spans="1:23">
      <c r="A44">
        <f t="shared" si="3"/>
        <v>190</v>
      </c>
      <c r="B44">
        <v>10</v>
      </c>
      <c r="C44">
        <v>10</v>
      </c>
      <c r="D44">
        <v>2</v>
      </c>
      <c r="E44" s="1">
        <v>48202.164709999997</v>
      </c>
      <c r="F44" s="1">
        <v>0</v>
      </c>
      <c r="G44" s="1">
        <v>39938.823499999999</v>
      </c>
      <c r="H44" s="1">
        <v>0</v>
      </c>
      <c r="I44" s="1">
        <v>97.116900000000001</v>
      </c>
      <c r="J44" s="1">
        <v>95.490899999999996</v>
      </c>
      <c r="K44">
        <v>4</v>
      </c>
      <c r="L44" s="1">
        <v>39938.823499999999</v>
      </c>
      <c r="M44">
        <v>1529</v>
      </c>
      <c r="N44">
        <v>189</v>
      </c>
      <c r="O44">
        <v>114</v>
      </c>
      <c r="P44">
        <v>12</v>
      </c>
      <c r="Q44">
        <v>303</v>
      </c>
    </row>
    <row r="45" spans="1:23">
      <c r="A45">
        <f t="shared" si="3"/>
        <v>190</v>
      </c>
      <c r="B45">
        <v>10</v>
      </c>
      <c r="C45">
        <v>10</v>
      </c>
      <c r="D45">
        <v>3</v>
      </c>
      <c r="E45" s="1">
        <v>48202.164709999997</v>
      </c>
      <c r="F45" s="1">
        <v>0</v>
      </c>
      <c r="G45" s="1">
        <v>36950.400000000001</v>
      </c>
      <c r="H45" s="1">
        <v>0</v>
      </c>
      <c r="I45" s="1">
        <v>0.33710000000000001</v>
      </c>
      <c r="J45" s="1">
        <v>0.3251</v>
      </c>
      <c r="K45">
        <v>4</v>
      </c>
      <c r="L45" s="1">
        <v>36950.400000000001</v>
      </c>
      <c r="M45">
        <v>200</v>
      </c>
      <c r="N45">
        <v>1</v>
      </c>
      <c r="O45">
        <v>0</v>
      </c>
      <c r="P45">
        <v>1</v>
      </c>
      <c r="Q45">
        <v>1</v>
      </c>
    </row>
    <row r="46" spans="1:23">
      <c r="A46">
        <f t="shared" si="3"/>
        <v>190</v>
      </c>
      <c r="B46">
        <v>10</v>
      </c>
      <c r="C46">
        <v>10</v>
      </c>
      <c r="D46">
        <v>4</v>
      </c>
      <c r="E46" s="1">
        <v>48202.164709999997</v>
      </c>
      <c r="F46" s="1">
        <v>0</v>
      </c>
      <c r="G46" s="1">
        <v>42296.470600000001</v>
      </c>
      <c r="H46" s="1">
        <v>0</v>
      </c>
      <c r="I46" s="1">
        <v>21.591799999999999</v>
      </c>
      <c r="J46" s="1">
        <v>21.158799999999999</v>
      </c>
      <c r="K46">
        <v>5</v>
      </c>
      <c r="L46" s="1">
        <v>42296.470600000001</v>
      </c>
      <c r="M46">
        <v>1054</v>
      </c>
      <c r="N46">
        <v>57</v>
      </c>
      <c r="O46">
        <v>32</v>
      </c>
      <c r="P46">
        <v>13</v>
      </c>
      <c r="Q46">
        <v>89</v>
      </c>
    </row>
    <row r="47" spans="1:23">
      <c r="A47">
        <f t="shared" si="3"/>
        <v>190</v>
      </c>
      <c r="B47">
        <v>10</v>
      </c>
      <c r="C47">
        <v>10</v>
      </c>
      <c r="D47">
        <v>5</v>
      </c>
      <c r="E47" s="1">
        <v>39938.823530000001</v>
      </c>
      <c r="F47" s="1">
        <v>0</v>
      </c>
      <c r="G47" s="1">
        <v>39156.141199999998</v>
      </c>
      <c r="H47" s="1">
        <v>0</v>
      </c>
      <c r="I47" s="1">
        <v>531.9461</v>
      </c>
      <c r="J47" s="1">
        <v>526.67629999999997</v>
      </c>
      <c r="K47">
        <v>4</v>
      </c>
      <c r="L47" s="1">
        <v>39156.141199999998</v>
      </c>
      <c r="M47">
        <v>4071</v>
      </c>
      <c r="N47">
        <v>751</v>
      </c>
      <c r="O47">
        <v>440</v>
      </c>
      <c r="P47">
        <v>22</v>
      </c>
      <c r="Q47">
        <v>1191</v>
      </c>
    </row>
    <row r="48" spans="1:23">
      <c r="A48">
        <f t="shared" si="3"/>
        <v>190</v>
      </c>
      <c r="B48">
        <v>10</v>
      </c>
      <c r="C48">
        <v>10</v>
      </c>
      <c r="D48">
        <v>6</v>
      </c>
      <c r="E48" s="1">
        <v>34094.682350000003</v>
      </c>
      <c r="F48" s="1">
        <v>0</v>
      </c>
      <c r="G48" s="1">
        <v>34094.682399999998</v>
      </c>
      <c r="H48" s="1">
        <v>0</v>
      </c>
      <c r="I48" s="1">
        <v>0.44379999999999997</v>
      </c>
      <c r="J48" s="1">
        <v>0.43490000000000001</v>
      </c>
      <c r="K48">
        <v>4</v>
      </c>
      <c r="L48" s="1">
        <v>34094.682399999998</v>
      </c>
      <c r="M48">
        <v>108</v>
      </c>
      <c r="N48">
        <v>1</v>
      </c>
      <c r="O48">
        <v>0</v>
      </c>
      <c r="P48">
        <v>1</v>
      </c>
      <c r="Q48">
        <v>1</v>
      </c>
    </row>
    <row r="49" spans="1:23">
      <c r="A49">
        <f t="shared" si="3"/>
        <v>190</v>
      </c>
      <c r="B49">
        <v>10</v>
      </c>
      <c r="C49">
        <v>10</v>
      </c>
      <c r="D49">
        <v>7</v>
      </c>
      <c r="E49" s="1">
        <v>48202.164709999997</v>
      </c>
      <c r="F49" s="1">
        <v>0</v>
      </c>
      <c r="G49" s="1">
        <v>38586.917600000001</v>
      </c>
      <c r="H49" s="1">
        <v>0</v>
      </c>
      <c r="I49" s="1">
        <v>1.1958</v>
      </c>
      <c r="J49" s="1">
        <v>1.1709000000000001</v>
      </c>
      <c r="K49">
        <v>4</v>
      </c>
      <c r="L49" s="1">
        <v>38586.917600000001</v>
      </c>
      <c r="M49">
        <v>160</v>
      </c>
      <c r="N49">
        <v>3</v>
      </c>
      <c r="O49">
        <v>2</v>
      </c>
      <c r="P49">
        <v>2</v>
      </c>
      <c r="Q49">
        <v>5</v>
      </c>
    </row>
    <row r="50" spans="1:23">
      <c r="A50">
        <f t="shared" si="3"/>
        <v>190</v>
      </c>
      <c r="B50">
        <v>10</v>
      </c>
      <c r="C50">
        <v>10</v>
      </c>
      <c r="D50">
        <v>8</v>
      </c>
      <c r="E50" s="1">
        <v>48202.164709999997</v>
      </c>
      <c r="F50" s="1">
        <v>0</v>
      </c>
      <c r="G50" s="1">
        <v>39938.823499999999</v>
      </c>
      <c r="H50" s="1">
        <v>0</v>
      </c>
      <c r="I50" s="1">
        <v>154.41059999999999</v>
      </c>
      <c r="J50" s="1">
        <v>152.29920000000001</v>
      </c>
      <c r="K50">
        <v>4</v>
      </c>
      <c r="L50" s="1">
        <v>39938.823499999999</v>
      </c>
      <c r="M50">
        <v>1739</v>
      </c>
      <c r="N50">
        <v>287</v>
      </c>
      <c r="O50">
        <v>194</v>
      </c>
      <c r="P50">
        <v>13</v>
      </c>
      <c r="Q50">
        <v>481</v>
      </c>
    </row>
    <row r="51" spans="1:23" s="2" customFormat="1">
      <c r="A51" s="2">
        <f t="shared" si="3"/>
        <v>190</v>
      </c>
      <c r="B51" s="2">
        <v>10</v>
      </c>
      <c r="C51" s="2">
        <v>10</v>
      </c>
      <c r="D51" s="2">
        <v>9</v>
      </c>
      <c r="E51" s="3">
        <v>48202.164709999997</v>
      </c>
      <c r="F51" s="3">
        <v>0</v>
      </c>
      <c r="G51" s="3">
        <v>39156.141199999998</v>
      </c>
      <c r="H51" s="3">
        <v>0</v>
      </c>
      <c r="I51" s="3">
        <v>310.03809999999999</v>
      </c>
      <c r="J51" s="3">
        <v>306.24709999999999</v>
      </c>
      <c r="K51" s="2">
        <v>4</v>
      </c>
      <c r="L51" s="3">
        <v>39156.141199999998</v>
      </c>
      <c r="M51" s="2">
        <v>2885</v>
      </c>
      <c r="N51" s="2">
        <v>549</v>
      </c>
      <c r="O51" s="2">
        <v>152</v>
      </c>
      <c r="P51" s="2">
        <v>26</v>
      </c>
      <c r="Q51" s="2">
        <v>701</v>
      </c>
      <c r="S51" s="3">
        <f>AVERAGE(G42:G51)</f>
        <v>39157.101179999998</v>
      </c>
      <c r="T51" s="3">
        <f t="shared" ref="T51:W51" si="5">AVERAGE(H42:H51)</f>
        <v>0</v>
      </c>
      <c r="U51" s="3">
        <f t="shared" si="5"/>
        <v>116.86742999999998</v>
      </c>
      <c r="V51" s="3">
        <f t="shared" si="5"/>
        <v>115.44179999999999</v>
      </c>
      <c r="W51" s="3">
        <f t="shared" si="5"/>
        <v>4.2</v>
      </c>
    </row>
    <row r="52" spans="1:23">
      <c r="A52">
        <f>A42+10</f>
        <v>200</v>
      </c>
      <c r="B52">
        <v>10</v>
      </c>
      <c r="C52">
        <v>10</v>
      </c>
      <c r="D52">
        <v>0</v>
      </c>
      <c r="E52" s="1">
        <v>48202.164709999997</v>
      </c>
      <c r="F52" s="1">
        <v>0</v>
      </c>
      <c r="G52" s="1">
        <v>40792.658799999997</v>
      </c>
      <c r="H52" s="1">
        <v>0</v>
      </c>
      <c r="I52" s="1">
        <v>1.4482999999999999</v>
      </c>
      <c r="J52" s="1">
        <v>1.4204000000000001</v>
      </c>
      <c r="K52">
        <v>4</v>
      </c>
      <c r="L52" s="1">
        <v>40792.658799999997</v>
      </c>
      <c r="M52">
        <v>194</v>
      </c>
      <c r="N52">
        <v>3</v>
      </c>
      <c r="O52">
        <v>2</v>
      </c>
      <c r="P52">
        <v>2</v>
      </c>
      <c r="Q52">
        <v>5</v>
      </c>
    </row>
    <row r="53" spans="1:23">
      <c r="A53">
        <f t="shared" si="3"/>
        <v>200</v>
      </c>
      <c r="B53">
        <v>10</v>
      </c>
      <c r="C53">
        <v>10</v>
      </c>
      <c r="D53">
        <v>1</v>
      </c>
      <c r="E53" s="1">
        <v>48202.164709999997</v>
      </c>
      <c r="F53" s="1">
        <v>9.9587400000000011E-4</v>
      </c>
      <c r="G53" s="1">
        <v>42296.470600000001</v>
      </c>
      <c r="H53" s="1">
        <v>0</v>
      </c>
      <c r="I53" s="1">
        <v>19.215399999999999</v>
      </c>
      <c r="J53" s="1">
        <v>18.853400000000001</v>
      </c>
      <c r="K53">
        <v>5</v>
      </c>
      <c r="L53" s="1">
        <v>42296.470600000001</v>
      </c>
      <c r="M53">
        <v>882</v>
      </c>
      <c r="N53">
        <v>41</v>
      </c>
      <c r="O53">
        <v>34</v>
      </c>
      <c r="P53">
        <v>13</v>
      </c>
      <c r="Q53">
        <v>75</v>
      </c>
    </row>
    <row r="54" spans="1:23">
      <c r="A54">
        <f t="shared" si="3"/>
        <v>200</v>
      </c>
      <c r="B54">
        <v>10</v>
      </c>
      <c r="C54">
        <v>10</v>
      </c>
      <c r="D54">
        <v>2</v>
      </c>
      <c r="E54" s="1">
        <v>48202.164709999997</v>
      </c>
      <c r="F54" s="1">
        <v>0</v>
      </c>
      <c r="G54" s="1">
        <v>42296.470600000001</v>
      </c>
      <c r="H54" s="1">
        <v>0</v>
      </c>
      <c r="I54" s="1">
        <v>10.7347</v>
      </c>
      <c r="J54" s="1">
        <v>10.507300000000001</v>
      </c>
      <c r="K54">
        <v>5</v>
      </c>
      <c r="L54" s="1">
        <v>42296.470600000001</v>
      </c>
      <c r="M54">
        <v>589</v>
      </c>
      <c r="N54">
        <v>35</v>
      </c>
      <c r="O54">
        <v>18</v>
      </c>
      <c r="P54">
        <v>8</v>
      </c>
      <c r="Q54">
        <v>53</v>
      </c>
    </row>
    <row r="55" spans="1:23">
      <c r="A55">
        <f t="shared" si="3"/>
        <v>200</v>
      </c>
      <c r="B55">
        <v>10</v>
      </c>
      <c r="C55">
        <v>10</v>
      </c>
      <c r="D55">
        <v>3</v>
      </c>
      <c r="E55" s="1">
        <v>48202.164709999997</v>
      </c>
      <c r="F55" s="1">
        <v>0</v>
      </c>
      <c r="G55" s="1">
        <v>42296.470600000001</v>
      </c>
      <c r="H55" s="1">
        <v>0</v>
      </c>
      <c r="I55" s="1">
        <v>8.1523000000000003</v>
      </c>
      <c r="J55" s="1">
        <v>7.9568000000000003</v>
      </c>
      <c r="K55">
        <v>5</v>
      </c>
      <c r="L55" s="1">
        <v>42296.470600000001</v>
      </c>
      <c r="M55">
        <v>734</v>
      </c>
      <c r="N55">
        <v>27</v>
      </c>
      <c r="O55">
        <v>14</v>
      </c>
      <c r="P55">
        <v>12</v>
      </c>
      <c r="Q55">
        <v>41</v>
      </c>
    </row>
    <row r="56" spans="1:23">
      <c r="A56">
        <f t="shared" si="3"/>
        <v>200</v>
      </c>
      <c r="B56">
        <v>10</v>
      </c>
      <c r="C56">
        <v>10</v>
      </c>
      <c r="D56">
        <v>4</v>
      </c>
      <c r="E56" s="1">
        <v>48202.164709999997</v>
      </c>
      <c r="F56" s="1">
        <v>0</v>
      </c>
      <c r="G56" s="1">
        <v>42296.470600000001</v>
      </c>
      <c r="H56" s="1">
        <v>0</v>
      </c>
      <c r="I56" s="1">
        <v>23.498100000000001</v>
      </c>
      <c r="J56" s="1">
        <v>23.092099999999999</v>
      </c>
      <c r="K56">
        <v>5</v>
      </c>
      <c r="L56" s="1">
        <v>42296.470600000001</v>
      </c>
      <c r="M56">
        <v>851</v>
      </c>
      <c r="N56">
        <v>63</v>
      </c>
      <c r="O56">
        <v>42</v>
      </c>
      <c r="P56">
        <v>11</v>
      </c>
      <c r="Q56">
        <v>105</v>
      </c>
    </row>
    <row r="57" spans="1:23">
      <c r="A57">
        <f t="shared" si="3"/>
        <v>200</v>
      </c>
      <c r="B57">
        <v>10</v>
      </c>
      <c r="C57">
        <v>10</v>
      </c>
      <c r="D57">
        <v>5</v>
      </c>
      <c r="E57" s="1">
        <v>48202.164709999997</v>
      </c>
      <c r="F57" s="1">
        <v>9.9659000000000011E-4</v>
      </c>
      <c r="G57" s="1">
        <v>39938.823499999999</v>
      </c>
      <c r="H57" s="1">
        <v>0</v>
      </c>
      <c r="I57" s="1">
        <v>195.3065</v>
      </c>
      <c r="J57" s="1">
        <v>192.84950000000001</v>
      </c>
      <c r="K57">
        <v>4</v>
      </c>
      <c r="L57" s="1">
        <v>39938.823499999999</v>
      </c>
      <c r="M57">
        <v>2152</v>
      </c>
      <c r="N57">
        <v>313</v>
      </c>
      <c r="O57">
        <v>238</v>
      </c>
      <c r="P57">
        <v>9</v>
      </c>
      <c r="Q57">
        <v>551</v>
      </c>
    </row>
    <row r="58" spans="1:23">
      <c r="A58">
        <f t="shared" si="3"/>
        <v>200</v>
      </c>
      <c r="B58">
        <v>10</v>
      </c>
      <c r="C58">
        <v>10</v>
      </c>
      <c r="D58">
        <v>6</v>
      </c>
      <c r="E58" s="1">
        <v>48202.164709999997</v>
      </c>
      <c r="F58" s="1">
        <v>1.0006430000000001E-3</v>
      </c>
      <c r="G58" s="1">
        <v>42296.470600000001</v>
      </c>
      <c r="H58" s="1">
        <v>0</v>
      </c>
      <c r="I58" s="1">
        <v>17.2319</v>
      </c>
      <c r="J58" s="1">
        <v>16.896899999999999</v>
      </c>
      <c r="K58">
        <v>5</v>
      </c>
      <c r="L58" s="1">
        <v>42296.470600000001</v>
      </c>
      <c r="M58">
        <v>603</v>
      </c>
      <c r="N58">
        <v>47</v>
      </c>
      <c r="O58">
        <v>36</v>
      </c>
      <c r="P58">
        <v>10</v>
      </c>
      <c r="Q58">
        <v>83</v>
      </c>
    </row>
    <row r="59" spans="1:23">
      <c r="A59">
        <f t="shared" si="3"/>
        <v>200</v>
      </c>
      <c r="B59">
        <v>10</v>
      </c>
      <c r="C59">
        <v>10</v>
      </c>
      <c r="D59">
        <v>7</v>
      </c>
      <c r="E59" s="1">
        <v>48202.164709999997</v>
      </c>
      <c r="F59" s="1">
        <v>0</v>
      </c>
      <c r="G59" s="1">
        <v>40792.658799999997</v>
      </c>
      <c r="H59" s="1">
        <v>0</v>
      </c>
      <c r="I59" s="1">
        <v>1.1918</v>
      </c>
      <c r="J59" s="1">
        <v>1.1638999999999999</v>
      </c>
      <c r="K59">
        <v>4</v>
      </c>
      <c r="L59" s="1">
        <v>40792.658799999997</v>
      </c>
      <c r="M59">
        <v>183</v>
      </c>
      <c r="N59">
        <v>3</v>
      </c>
      <c r="O59">
        <v>2</v>
      </c>
      <c r="P59">
        <v>2</v>
      </c>
      <c r="Q59">
        <v>5</v>
      </c>
    </row>
    <row r="60" spans="1:23">
      <c r="A60">
        <f t="shared" si="3"/>
        <v>200</v>
      </c>
      <c r="B60">
        <v>10</v>
      </c>
      <c r="C60">
        <v>10</v>
      </c>
      <c r="D60">
        <v>8</v>
      </c>
      <c r="E60" s="1">
        <v>48202.164709999997</v>
      </c>
      <c r="F60" s="1">
        <v>1.0168550000000001E-3</v>
      </c>
      <c r="G60" s="1">
        <v>41575.341200000003</v>
      </c>
      <c r="H60" s="1">
        <v>0</v>
      </c>
      <c r="I60" s="1">
        <v>1.3813</v>
      </c>
      <c r="J60" s="1">
        <v>1.3584000000000001</v>
      </c>
      <c r="K60">
        <v>4</v>
      </c>
      <c r="L60" s="1">
        <v>41575.341200000003</v>
      </c>
      <c r="M60">
        <v>146</v>
      </c>
      <c r="N60">
        <v>3</v>
      </c>
      <c r="O60">
        <v>2</v>
      </c>
      <c r="P60">
        <v>2</v>
      </c>
      <c r="Q60">
        <v>5</v>
      </c>
    </row>
    <row r="61" spans="1:23" s="2" customFormat="1">
      <c r="A61" s="2">
        <f t="shared" si="3"/>
        <v>200</v>
      </c>
      <c r="B61" s="2">
        <v>10</v>
      </c>
      <c r="C61" s="2">
        <v>10</v>
      </c>
      <c r="D61" s="2">
        <v>9</v>
      </c>
      <c r="E61" s="3">
        <v>48202.164709999997</v>
      </c>
      <c r="F61" s="3">
        <v>0</v>
      </c>
      <c r="G61" s="3">
        <v>42296.470600000001</v>
      </c>
      <c r="H61" s="3">
        <v>0</v>
      </c>
      <c r="I61" s="3">
        <v>33.016199999999998</v>
      </c>
      <c r="J61" s="3">
        <v>32.464799999999997</v>
      </c>
      <c r="K61" s="2">
        <v>5</v>
      </c>
      <c r="L61" s="3">
        <v>42296.470600000001</v>
      </c>
      <c r="M61" s="2">
        <v>1322</v>
      </c>
      <c r="N61" s="2">
        <v>71</v>
      </c>
      <c r="O61" s="2">
        <v>52</v>
      </c>
      <c r="P61" s="2">
        <v>20</v>
      </c>
      <c r="Q61" s="2">
        <v>123</v>
      </c>
      <c r="S61" s="3">
        <f>AVERAGE(G52:G61)</f>
        <v>41687.830590000005</v>
      </c>
      <c r="T61" s="3">
        <f t="shared" ref="T61:W61" si="6">AVERAGE(H52:H61)</f>
        <v>0</v>
      </c>
      <c r="U61" s="3">
        <f t="shared" si="6"/>
        <v>31.117650000000005</v>
      </c>
      <c r="V61" s="3">
        <f t="shared" si="6"/>
        <v>30.65635000000001</v>
      </c>
      <c r="W61" s="3">
        <f t="shared" si="6"/>
        <v>4.5999999999999996</v>
      </c>
    </row>
    <row r="62" spans="1:23">
      <c r="A62">
        <f>A52+10</f>
        <v>210</v>
      </c>
      <c r="B62">
        <v>10</v>
      </c>
      <c r="C62">
        <v>10</v>
      </c>
      <c r="D62">
        <v>0</v>
      </c>
      <c r="E62" s="1">
        <v>48202.164709999997</v>
      </c>
      <c r="F62" s="1">
        <v>0</v>
      </c>
      <c r="G62" s="1">
        <v>42296.470600000001</v>
      </c>
      <c r="H62" s="1">
        <v>0</v>
      </c>
      <c r="I62" s="1">
        <v>19.0198</v>
      </c>
      <c r="J62" s="1">
        <v>18.677700000000002</v>
      </c>
      <c r="K62">
        <v>5</v>
      </c>
      <c r="L62" s="1">
        <v>42296.470600000001</v>
      </c>
      <c r="M62">
        <v>800</v>
      </c>
      <c r="N62">
        <v>41</v>
      </c>
      <c r="O62">
        <v>28</v>
      </c>
      <c r="P62">
        <v>12</v>
      </c>
      <c r="Q62">
        <v>69</v>
      </c>
    </row>
    <row r="63" spans="1:23">
      <c r="A63">
        <f t="shared" si="3"/>
        <v>210</v>
      </c>
      <c r="B63">
        <v>10</v>
      </c>
      <c r="C63">
        <v>10</v>
      </c>
      <c r="D63">
        <v>1</v>
      </c>
      <c r="E63" s="1">
        <v>48202.164709999997</v>
      </c>
      <c r="F63" s="1">
        <v>0</v>
      </c>
      <c r="G63" s="1">
        <v>40792.658799999997</v>
      </c>
      <c r="H63" s="1">
        <v>0</v>
      </c>
      <c r="I63" s="1">
        <v>10.2691</v>
      </c>
      <c r="J63" s="1">
        <v>10.0527</v>
      </c>
      <c r="K63">
        <v>4</v>
      </c>
      <c r="L63" s="1">
        <v>40792.658799999997</v>
      </c>
      <c r="M63">
        <v>424</v>
      </c>
      <c r="N63">
        <v>31</v>
      </c>
      <c r="O63">
        <v>14</v>
      </c>
      <c r="P63">
        <v>8</v>
      </c>
      <c r="Q63">
        <v>45</v>
      </c>
    </row>
    <row r="64" spans="1:23">
      <c r="A64">
        <f t="shared" si="3"/>
        <v>210</v>
      </c>
      <c r="B64">
        <v>10</v>
      </c>
      <c r="C64">
        <v>10</v>
      </c>
      <c r="D64">
        <v>2</v>
      </c>
      <c r="E64" s="1">
        <v>48202.164709999997</v>
      </c>
      <c r="F64" s="1">
        <v>0</v>
      </c>
      <c r="G64" s="1">
        <v>42296.470600000001</v>
      </c>
      <c r="H64" s="1">
        <v>0</v>
      </c>
      <c r="I64" s="1">
        <v>10.9072</v>
      </c>
      <c r="J64" s="1">
        <v>10.6638</v>
      </c>
      <c r="K64">
        <v>5</v>
      </c>
      <c r="L64" s="1">
        <v>42296.470600000001</v>
      </c>
      <c r="M64">
        <v>616</v>
      </c>
      <c r="N64">
        <v>35</v>
      </c>
      <c r="O64">
        <v>20</v>
      </c>
      <c r="P64">
        <v>8</v>
      </c>
      <c r="Q64">
        <v>55</v>
      </c>
    </row>
    <row r="65" spans="1:23">
      <c r="A65">
        <f t="shared" si="3"/>
        <v>210</v>
      </c>
      <c r="B65">
        <v>10</v>
      </c>
      <c r="C65">
        <v>10</v>
      </c>
      <c r="D65">
        <v>3</v>
      </c>
      <c r="E65" s="1">
        <v>48202.164709999997</v>
      </c>
      <c r="F65" s="1">
        <v>0</v>
      </c>
      <c r="G65" s="1">
        <v>42296.470600000001</v>
      </c>
      <c r="H65" s="1">
        <v>0</v>
      </c>
      <c r="I65" s="1">
        <v>16.4788</v>
      </c>
      <c r="J65" s="1">
        <v>16.190899999999999</v>
      </c>
      <c r="K65">
        <v>5</v>
      </c>
      <c r="L65" s="1">
        <v>42296.470600000001</v>
      </c>
      <c r="M65">
        <v>963</v>
      </c>
      <c r="N65">
        <v>41</v>
      </c>
      <c r="O65">
        <v>24</v>
      </c>
      <c r="P65">
        <v>13</v>
      </c>
      <c r="Q65">
        <v>65</v>
      </c>
    </row>
    <row r="66" spans="1:23">
      <c r="A66">
        <f t="shared" si="3"/>
        <v>210</v>
      </c>
      <c r="B66">
        <v>10</v>
      </c>
      <c r="C66">
        <v>10</v>
      </c>
      <c r="D66">
        <v>4</v>
      </c>
      <c r="E66" s="1">
        <v>48202.164709999997</v>
      </c>
      <c r="F66" s="1">
        <v>0</v>
      </c>
      <c r="G66" s="1">
        <v>42296.470600000001</v>
      </c>
      <c r="H66" s="1">
        <v>0</v>
      </c>
      <c r="I66" s="1">
        <v>14.411300000000001</v>
      </c>
      <c r="J66" s="1">
        <v>14.123100000000001</v>
      </c>
      <c r="K66">
        <v>5</v>
      </c>
      <c r="L66" s="1">
        <v>42296.470600000001</v>
      </c>
      <c r="M66">
        <v>730</v>
      </c>
      <c r="N66">
        <v>41</v>
      </c>
      <c r="O66">
        <v>24</v>
      </c>
      <c r="P66">
        <v>9</v>
      </c>
      <c r="Q66">
        <v>65</v>
      </c>
    </row>
    <row r="67" spans="1:23">
      <c r="A67">
        <f t="shared" si="3"/>
        <v>210</v>
      </c>
      <c r="B67">
        <v>10</v>
      </c>
      <c r="C67">
        <v>10</v>
      </c>
      <c r="D67">
        <v>5</v>
      </c>
      <c r="E67" s="1">
        <v>48202.164709999997</v>
      </c>
      <c r="F67" s="1">
        <v>0</v>
      </c>
      <c r="G67" s="1">
        <v>41112.847099999999</v>
      </c>
      <c r="H67" s="1">
        <v>0</v>
      </c>
      <c r="I67" s="1">
        <v>1.2088000000000001</v>
      </c>
      <c r="J67" s="1">
        <v>1.1908000000000001</v>
      </c>
      <c r="K67">
        <v>4</v>
      </c>
      <c r="L67" s="1">
        <v>41112.847099999999</v>
      </c>
      <c r="M67">
        <v>175</v>
      </c>
      <c r="N67">
        <v>3</v>
      </c>
      <c r="O67">
        <v>2</v>
      </c>
      <c r="P67">
        <v>2</v>
      </c>
      <c r="Q67">
        <v>5</v>
      </c>
    </row>
    <row r="68" spans="1:23">
      <c r="A68">
        <f t="shared" si="3"/>
        <v>210</v>
      </c>
      <c r="B68">
        <v>10</v>
      </c>
      <c r="C68">
        <v>10</v>
      </c>
      <c r="D68">
        <v>6</v>
      </c>
      <c r="E68" s="1">
        <v>48202.164709999997</v>
      </c>
      <c r="F68" s="1">
        <v>0</v>
      </c>
      <c r="G68" s="1">
        <v>42296.470600000001</v>
      </c>
      <c r="H68" s="1">
        <v>0</v>
      </c>
      <c r="I68" s="1">
        <v>13.700200000000001</v>
      </c>
      <c r="J68" s="1">
        <v>13.427899999999999</v>
      </c>
      <c r="K68">
        <v>5</v>
      </c>
      <c r="L68" s="1">
        <v>42296.470600000001</v>
      </c>
      <c r="M68">
        <v>662</v>
      </c>
      <c r="N68">
        <v>41</v>
      </c>
      <c r="O68">
        <v>26</v>
      </c>
      <c r="P68">
        <v>13</v>
      </c>
      <c r="Q68">
        <v>67</v>
      </c>
    </row>
    <row r="69" spans="1:23">
      <c r="A69">
        <f t="shared" si="3"/>
        <v>210</v>
      </c>
      <c r="B69">
        <v>10</v>
      </c>
      <c r="C69">
        <v>10</v>
      </c>
      <c r="D69">
        <v>7</v>
      </c>
      <c r="E69" s="1">
        <v>48202.164709999997</v>
      </c>
      <c r="F69" s="1">
        <v>9.9921199999999997E-4</v>
      </c>
      <c r="G69" s="1">
        <v>42296.470600000001</v>
      </c>
      <c r="H69" s="1">
        <v>0</v>
      </c>
      <c r="I69" s="1">
        <v>13.6549</v>
      </c>
      <c r="J69" s="1">
        <v>13.3218</v>
      </c>
      <c r="K69">
        <v>5</v>
      </c>
      <c r="L69" s="1">
        <v>42296.470600000001</v>
      </c>
      <c r="M69">
        <v>765</v>
      </c>
      <c r="N69">
        <v>45</v>
      </c>
      <c r="O69">
        <v>32</v>
      </c>
      <c r="P69">
        <v>8</v>
      </c>
      <c r="Q69">
        <v>77</v>
      </c>
    </row>
    <row r="70" spans="1:23">
      <c r="A70">
        <f t="shared" si="3"/>
        <v>210</v>
      </c>
      <c r="B70">
        <v>10</v>
      </c>
      <c r="C70">
        <v>10</v>
      </c>
      <c r="D70">
        <v>8</v>
      </c>
      <c r="E70" s="1">
        <v>48202.164709999997</v>
      </c>
      <c r="F70" s="1">
        <v>0</v>
      </c>
      <c r="G70" s="1">
        <v>42296.470600000001</v>
      </c>
      <c r="H70" s="1">
        <v>0</v>
      </c>
      <c r="I70" s="1">
        <v>14.239599999999999</v>
      </c>
      <c r="J70" s="1">
        <v>13.942399999999999</v>
      </c>
      <c r="K70">
        <v>5</v>
      </c>
      <c r="L70" s="1">
        <v>42296.470600000001</v>
      </c>
      <c r="M70">
        <v>874</v>
      </c>
      <c r="N70">
        <v>37</v>
      </c>
      <c r="O70">
        <v>24</v>
      </c>
      <c r="P70">
        <v>13</v>
      </c>
      <c r="Q70">
        <v>61</v>
      </c>
    </row>
    <row r="71" spans="1:23">
      <c r="A71">
        <f t="shared" si="3"/>
        <v>210</v>
      </c>
      <c r="B71" s="2">
        <v>10</v>
      </c>
      <c r="C71" s="2">
        <v>10</v>
      </c>
      <c r="D71" s="2">
        <v>9</v>
      </c>
      <c r="E71" s="3">
        <v>48202.164709999997</v>
      </c>
      <c r="F71" s="3">
        <v>0</v>
      </c>
      <c r="G71" s="3">
        <v>42296.470600000001</v>
      </c>
      <c r="H71" s="3">
        <v>0</v>
      </c>
      <c r="I71" s="3">
        <v>14.863200000000001</v>
      </c>
      <c r="J71" s="3">
        <v>14.601000000000001</v>
      </c>
      <c r="K71" s="2">
        <v>5</v>
      </c>
      <c r="L71" s="3">
        <v>42296.470600000001</v>
      </c>
      <c r="M71" s="2">
        <v>513</v>
      </c>
      <c r="N71" s="2">
        <v>35</v>
      </c>
      <c r="O71" s="2">
        <v>22</v>
      </c>
      <c r="P71" s="2">
        <v>11</v>
      </c>
      <c r="Q71" s="2">
        <v>57</v>
      </c>
      <c r="S71" s="1">
        <f>AVERAGE(G62:G71)</f>
        <v>42027.727070000001</v>
      </c>
      <c r="T71" s="1">
        <f t="shared" ref="T71:W71" si="7">AVERAGE(H62:H71)</f>
        <v>0</v>
      </c>
      <c r="U71" s="1">
        <f t="shared" si="7"/>
        <v>12.875289999999998</v>
      </c>
      <c r="V71" s="1">
        <f t="shared" si="7"/>
        <v>12.619209999999999</v>
      </c>
      <c r="W71" s="1">
        <f t="shared" si="7"/>
        <v>4.8</v>
      </c>
    </row>
    <row r="72" spans="1:23">
      <c r="A72">
        <f>A62+10</f>
        <v>220</v>
      </c>
      <c r="B72">
        <v>10</v>
      </c>
      <c r="C72">
        <v>10</v>
      </c>
      <c r="D72">
        <v>0</v>
      </c>
      <c r="E72" s="1">
        <v>48202.164709999997</v>
      </c>
      <c r="F72" s="1">
        <v>0</v>
      </c>
      <c r="G72" s="1">
        <v>42296.470600000001</v>
      </c>
      <c r="H72" s="1">
        <v>0</v>
      </c>
      <c r="I72" s="1">
        <v>15.164199999999999</v>
      </c>
      <c r="J72" s="1">
        <v>14.8261</v>
      </c>
      <c r="K72">
        <v>5</v>
      </c>
      <c r="L72" s="1">
        <v>42296.470600000001</v>
      </c>
      <c r="M72">
        <v>642</v>
      </c>
      <c r="N72">
        <v>41</v>
      </c>
      <c r="O72">
        <v>28</v>
      </c>
      <c r="P72">
        <v>11</v>
      </c>
      <c r="Q72">
        <v>69</v>
      </c>
    </row>
    <row r="73" spans="1:23">
      <c r="A73">
        <f t="shared" si="3"/>
        <v>220</v>
      </c>
      <c r="B73">
        <v>10</v>
      </c>
      <c r="C73">
        <v>10</v>
      </c>
      <c r="D73">
        <v>1</v>
      </c>
      <c r="E73" s="1">
        <v>48202.164709999997</v>
      </c>
      <c r="F73" s="1">
        <v>0</v>
      </c>
      <c r="G73" s="1">
        <v>42296.470600000001</v>
      </c>
      <c r="H73" s="1">
        <v>0</v>
      </c>
      <c r="I73" s="1">
        <v>10.691700000000001</v>
      </c>
      <c r="J73" s="1">
        <v>10.481299999999999</v>
      </c>
      <c r="K73">
        <v>5</v>
      </c>
      <c r="L73" s="1">
        <v>42296.470600000001</v>
      </c>
      <c r="M73">
        <v>734</v>
      </c>
      <c r="N73">
        <v>33</v>
      </c>
      <c r="O73">
        <v>18</v>
      </c>
      <c r="P73">
        <v>11</v>
      </c>
      <c r="Q73">
        <v>51</v>
      </c>
    </row>
    <row r="74" spans="1:23">
      <c r="A74">
        <f t="shared" si="3"/>
        <v>220</v>
      </c>
      <c r="B74">
        <v>10</v>
      </c>
      <c r="C74">
        <v>10</v>
      </c>
      <c r="D74">
        <v>2</v>
      </c>
      <c r="E74" s="1">
        <v>48202.164709999997</v>
      </c>
      <c r="F74" s="1">
        <v>0</v>
      </c>
      <c r="G74" s="1">
        <v>42296.470600000001</v>
      </c>
      <c r="H74" s="1">
        <v>0</v>
      </c>
      <c r="I74" s="1">
        <v>8.5177999999999994</v>
      </c>
      <c r="J74" s="1">
        <v>8.3223000000000003</v>
      </c>
      <c r="K74">
        <v>5</v>
      </c>
      <c r="L74" s="1">
        <v>42296.470600000001</v>
      </c>
      <c r="M74">
        <v>644</v>
      </c>
      <c r="N74">
        <v>25</v>
      </c>
      <c r="O74">
        <v>16</v>
      </c>
      <c r="P74">
        <v>11</v>
      </c>
      <c r="Q74">
        <v>41</v>
      </c>
    </row>
    <row r="75" spans="1:23">
      <c r="A75">
        <f t="shared" si="3"/>
        <v>220</v>
      </c>
      <c r="B75">
        <v>10</v>
      </c>
      <c r="C75">
        <v>10</v>
      </c>
      <c r="D75">
        <v>3</v>
      </c>
      <c r="E75" s="1">
        <v>48202.164709999997</v>
      </c>
      <c r="F75" s="1">
        <v>0</v>
      </c>
      <c r="G75" s="1">
        <v>42296.470600000001</v>
      </c>
      <c r="H75" s="1">
        <v>0</v>
      </c>
      <c r="I75" s="1">
        <v>17.506699999999999</v>
      </c>
      <c r="J75" s="1">
        <v>17.146599999999999</v>
      </c>
      <c r="K75">
        <v>5</v>
      </c>
      <c r="L75" s="1">
        <v>42296.470600000001</v>
      </c>
      <c r="M75">
        <v>858</v>
      </c>
      <c r="N75">
        <v>55</v>
      </c>
      <c r="O75">
        <v>34</v>
      </c>
      <c r="P75">
        <v>11</v>
      </c>
      <c r="Q75">
        <v>89</v>
      </c>
    </row>
    <row r="76" spans="1:23">
      <c r="A76">
        <f t="shared" si="3"/>
        <v>220</v>
      </c>
      <c r="B76">
        <v>10</v>
      </c>
      <c r="C76">
        <v>10</v>
      </c>
      <c r="D76">
        <v>4</v>
      </c>
      <c r="E76" s="1">
        <v>48202.164709999997</v>
      </c>
      <c r="F76" s="1">
        <v>1.002312E-3</v>
      </c>
      <c r="G76" s="1">
        <v>42296.470600000001</v>
      </c>
      <c r="H76" s="1">
        <v>0</v>
      </c>
      <c r="I76" s="1">
        <v>15.476800000000001</v>
      </c>
      <c r="J76" s="1">
        <v>15.1982</v>
      </c>
      <c r="K76">
        <v>5</v>
      </c>
      <c r="L76" s="1">
        <v>42296.470600000001</v>
      </c>
      <c r="M76">
        <v>727</v>
      </c>
      <c r="N76">
        <v>43</v>
      </c>
      <c r="O76">
        <v>26</v>
      </c>
      <c r="P76">
        <v>13</v>
      </c>
      <c r="Q76">
        <v>69</v>
      </c>
    </row>
    <row r="77" spans="1:23">
      <c r="A77">
        <f t="shared" si="3"/>
        <v>220</v>
      </c>
      <c r="B77">
        <v>10</v>
      </c>
      <c r="C77">
        <v>10</v>
      </c>
      <c r="D77">
        <v>5</v>
      </c>
      <c r="E77" s="1">
        <v>48202.164709999997</v>
      </c>
      <c r="F77" s="1">
        <v>0</v>
      </c>
      <c r="G77" s="1">
        <v>42296.470600000001</v>
      </c>
      <c r="H77" s="1">
        <v>0</v>
      </c>
      <c r="I77" s="1">
        <v>20.7593</v>
      </c>
      <c r="J77" s="1">
        <v>20.343299999999999</v>
      </c>
      <c r="K77">
        <v>5</v>
      </c>
      <c r="L77" s="1">
        <v>42296.470600000001</v>
      </c>
      <c r="M77">
        <v>923</v>
      </c>
      <c r="N77">
        <v>51</v>
      </c>
      <c r="O77">
        <v>32</v>
      </c>
      <c r="P77">
        <v>14</v>
      </c>
      <c r="Q77">
        <v>83</v>
      </c>
    </row>
    <row r="78" spans="1:23">
      <c r="A78">
        <f t="shared" si="3"/>
        <v>220</v>
      </c>
      <c r="B78">
        <v>10</v>
      </c>
      <c r="C78">
        <v>10</v>
      </c>
      <c r="D78">
        <v>6</v>
      </c>
      <c r="E78" s="1">
        <v>48202.164709999997</v>
      </c>
      <c r="F78" s="1">
        <v>0</v>
      </c>
      <c r="G78" s="1">
        <v>42296.470600000001</v>
      </c>
      <c r="H78" s="1">
        <v>0</v>
      </c>
      <c r="I78" s="1">
        <v>29.633700000000001</v>
      </c>
      <c r="J78" s="1">
        <v>29.148800000000001</v>
      </c>
      <c r="K78">
        <v>5</v>
      </c>
      <c r="L78" s="1">
        <v>42296.470600000001</v>
      </c>
      <c r="M78">
        <v>1220</v>
      </c>
      <c r="N78">
        <v>69</v>
      </c>
      <c r="O78">
        <v>50</v>
      </c>
      <c r="P78">
        <v>13</v>
      </c>
      <c r="Q78">
        <v>119</v>
      </c>
    </row>
    <row r="79" spans="1:23">
      <c r="A79">
        <f t="shared" si="3"/>
        <v>220</v>
      </c>
      <c r="B79">
        <v>10</v>
      </c>
      <c r="C79">
        <v>10</v>
      </c>
      <c r="D79">
        <v>7</v>
      </c>
      <c r="E79" s="1">
        <v>48202.164709999997</v>
      </c>
      <c r="F79" s="1">
        <v>0</v>
      </c>
      <c r="G79" s="1">
        <v>42296.470600000001</v>
      </c>
      <c r="H79" s="1">
        <v>0</v>
      </c>
      <c r="I79" s="1">
        <v>13.053599999999999</v>
      </c>
      <c r="J79" s="1">
        <v>12.7745</v>
      </c>
      <c r="K79">
        <v>5</v>
      </c>
      <c r="L79" s="1">
        <v>42296.470600000001</v>
      </c>
      <c r="M79">
        <v>1007</v>
      </c>
      <c r="N79">
        <v>33</v>
      </c>
      <c r="O79">
        <v>22</v>
      </c>
      <c r="P79">
        <v>10</v>
      </c>
      <c r="Q79">
        <v>55</v>
      </c>
    </row>
    <row r="80" spans="1:23">
      <c r="A80">
        <f t="shared" si="3"/>
        <v>220</v>
      </c>
      <c r="B80">
        <v>10</v>
      </c>
      <c r="C80">
        <v>10</v>
      </c>
      <c r="D80">
        <v>8</v>
      </c>
      <c r="E80" s="1">
        <v>48202.164709999997</v>
      </c>
      <c r="F80" s="1">
        <v>0</v>
      </c>
      <c r="G80" s="1">
        <v>42296.470600000001</v>
      </c>
      <c r="H80" s="1">
        <v>0</v>
      </c>
      <c r="I80" s="1">
        <v>12.838200000000001</v>
      </c>
      <c r="J80" s="1">
        <v>12.5749</v>
      </c>
      <c r="K80">
        <v>5</v>
      </c>
      <c r="L80" s="1">
        <v>42296.470600000001</v>
      </c>
      <c r="M80">
        <v>603</v>
      </c>
      <c r="N80">
        <v>37</v>
      </c>
      <c r="O80">
        <v>20</v>
      </c>
      <c r="P80">
        <v>8</v>
      </c>
      <c r="Q80">
        <v>57</v>
      </c>
    </row>
    <row r="81" spans="1:23" s="2" customFormat="1">
      <c r="A81" s="2">
        <f t="shared" si="3"/>
        <v>220</v>
      </c>
      <c r="B81" s="2">
        <v>10</v>
      </c>
      <c r="C81" s="2">
        <v>10</v>
      </c>
      <c r="D81" s="2">
        <v>9</v>
      </c>
      <c r="E81" s="3">
        <v>48202.164709999997</v>
      </c>
      <c r="F81" s="3">
        <v>9.9444399999999993E-4</v>
      </c>
      <c r="G81" s="3">
        <v>42296.470600000001</v>
      </c>
      <c r="H81" s="3">
        <v>0</v>
      </c>
      <c r="I81" s="3">
        <v>22.208400000000001</v>
      </c>
      <c r="J81" s="3">
        <v>21.8096</v>
      </c>
      <c r="K81" s="2">
        <v>5</v>
      </c>
      <c r="L81" s="3">
        <v>42296.470600000001</v>
      </c>
      <c r="M81" s="2">
        <v>881</v>
      </c>
      <c r="N81" s="2">
        <v>61</v>
      </c>
      <c r="O81" s="2">
        <v>42</v>
      </c>
      <c r="P81" s="2">
        <v>13</v>
      </c>
      <c r="Q81" s="2">
        <v>103</v>
      </c>
      <c r="S81" s="3">
        <f>AVERAGE(G72:G81)</f>
        <v>42296.470600000001</v>
      </c>
      <c r="T81" s="3">
        <f t="shared" ref="T81:W81" si="8">AVERAGE(H72:H81)</f>
        <v>0</v>
      </c>
      <c r="U81" s="3">
        <f t="shared" si="8"/>
        <v>16.585039999999999</v>
      </c>
      <c r="V81" s="3">
        <f t="shared" si="8"/>
        <v>16.262559999999997</v>
      </c>
      <c r="W81" s="3">
        <f t="shared" si="8"/>
        <v>5</v>
      </c>
    </row>
    <row r="82" spans="1:23">
      <c r="A82">
        <f>A72+10</f>
        <v>230</v>
      </c>
      <c r="B82">
        <v>10</v>
      </c>
      <c r="C82">
        <v>10</v>
      </c>
      <c r="D82">
        <v>0</v>
      </c>
      <c r="E82" s="1">
        <v>48202.164709999997</v>
      </c>
      <c r="F82" s="1">
        <v>0</v>
      </c>
      <c r="G82" s="1">
        <v>42296.470600000001</v>
      </c>
      <c r="H82" s="1">
        <v>0</v>
      </c>
      <c r="I82" s="1">
        <v>8.2360000000000007</v>
      </c>
      <c r="J82" s="1">
        <v>8.0395000000000003</v>
      </c>
      <c r="K82">
        <v>5</v>
      </c>
      <c r="L82" s="1">
        <v>42296.470600000001</v>
      </c>
      <c r="M82">
        <v>329</v>
      </c>
      <c r="N82">
        <v>25</v>
      </c>
      <c r="O82">
        <v>20</v>
      </c>
      <c r="P82">
        <v>11</v>
      </c>
      <c r="Q82">
        <v>45</v>
      </c>
    </row>
    <row r="83" spans="1:23">
      <c r="A83">
        <f t="shared" si="3"/>
        <v>230</v>
      </c>
      <c r="B83">
        <v>10</v>
      </c>
      <c r="C83">
        <v>10</v>
      </c>
      <c r="D83">
        <v>1</v>
      </c>
      <c r="E83" s="1">
        <v>48202.164709999997</v>
      </c>
      <c r="F83" s="1">
        <v>9.9825900000000004E-4</v>
      </c>
      <c r="G83" s="1">
        <v>42296.470600000001</v>
      </c>
      <c r="H83" s="1">
        <v>0</v>
      </c>
      <c r="I83" s="1">
        <v>17.049399999999999</v>
      </c>
      <c r="J83" s="1">
        <v>16.697399999999998</v>
      </c>
      <c r="K83">
        <v>5</v>
      </c>
      <c r="L83" s="1">
        <v>42296.470600000001</v>
      </c>
      <c r="M83">
        <v>916</v>
      </c>
      <c r="N83">
        <v>45</v>
      </c>
      <c r="O83">
        <v>30</v>
      </c>
      <c r="P83">
        <v>13</v>
      </c>
      <c r="Q83">
        <v>75</v>
      </c>
    </row>
    <row r="84" spans="1:23">
      <c r="A84">
        <f t="shared" si="3"/>
        <v>230</v>
      </c>
      <c r="B84">
        <v>10</v>
      </c>
      <c r="C84">
        <v>10</v>
      </c>
      <c r="D84">
        <v>2</v>
      </c>
      <c r="E84" s="1">
        <v>48202.164709999997</v>
      </c>
      <c r="F84" s="1">
        <v>9.9611300000000008E-4</v>
      </c>
      <c r="G84" s="1">
        <v>42296.470600000001</v>
      </c>
      <c r="H84" s="1">
        <v>0</v>
      </c>
      <c r="I84" s="1">
        <v>25.636500000000002</v>
      </c>
      <c r="J84" s="1">
        <v>25.095099999999999</v>
      </c>
      <c r="K84">
        <v>5</v>
      </c>
      <c r="L84" s="1">
        <v>42296.470600000001</v>
      </c>
      <c r="M84">
        <v>1093</v>
      </c>
      <c r="N84">
        <v>67</v>
      </c>
      <c r="O84">
        <v>44</v>
      </c>
      <c r="P84">
        <v>19</v>
      </c>
      <c r="Q84">
        <v>111</v>
      </c>
    </row>
    <row r="85" spans="1:23">
      <c r="A85">
        <f t="shared" si="3"/>
        <v>230</v>
      </c>
      <c r="B85">
        <v>10</v>
      </c>
      <c r="C85">
        <v>10</v>
      </c>
      <c r="D85">
        <v>3</v>
      </c>
      <c r="E85" s="1">
        <v>48202.164709999997</v>
      </c>
      <c r="F85" s="1">
        <v>0</v>
      </c>
      <c r="G85" s="1">
        <v>42296.470600000001</v>
      </c>
      <c r="H85" s="1">
        <v>0</v>
      </c>
      <c r="I85" s="1">
        <v>15.198399999999999</v>
      </c>
      <c r="J85" s="1">
        <v>14.920199999999999</v>
      </c>
      <c r="K85">
        <v>5</v>
      </c>
      <c r="L85" s="1">
        <v>42296.470600000001</v>
      </c>
      <c r="M85">
        <v>687</v>
      </c>
      <c r="N85">
        <v>41</v>
      </c>
      <c r="O85">
        <v>24</v>
      </c>
      <c r="P85">
        <v>11</v>
      </c>
      <c r="Q85">
        <v>65</v>
      </c>
    </row>
    <row r="86" spans="1:23">
      <c r="A86">
        <f t="shared" si="3"/>
        <v>230</v>
      </c>
      <c r="B86">
        <v>10</v>
      </c>
      <c r="C86">
        <v>10</v>
      </c>
      <c r="D86">
        <v>4</v>
      </c>
      <c r="E86" s="1">
        <v>48202.164709999997</v>
      </c>
      <c r="F86" s="1">
        <v>0</v>
      </c>
      <c r="G86" s="1">
        <v>42296.470600000001</v>
      </c>
      <c r="H86" s="1">
        <v>0</v>
      </c>
      <c r="I86" s="1">
        <v>10.7463</v>
      </c>
      <c r="J86" s="1">
        <v>10.5428</v>
      </c>
      <c r="K86">
        <v>5</v>
      </c>
      <c r="L86" s="1">
        <v>42296.470600000001</v>
      </c>
      <c r="M86">
        <v>819</v>
      </c>
      <c r="N86">
        <v>31</v>
      </c>
      <c r="O86">
        <v>20</v>
      </c>
      <c r="P86">
        <v>6</v>
      </c>
      <c r="Q86">
        <v>51</v>
      </c>
    </row>
    <row r="87" spans="1:23">
      <c r="A87">
        <f t="shared" si="3"/>
        <v>230</v>
      </c>
      <c r="B87">
        <v>10</v>
      </c>
      <c r="C87">
        <v>10</v>
      </c>
      <c r="D87">
        <v>5</v>
      </c>
      <c r="E87" s="1">
        <v>48202.164709999997</v>
      </c>
      <c r="F87" s="1">
        <v>0</v>
      </c>
      <c r="G87" s="1">
        <v>42296.470600000001</v>
      </c>
      <c r="H87" s="1">
        <v>0</v>
      </c>
      <c r="I87" s="1">
        <v>13.1418</v>
      </c>
      <c r="J87" s="1">
        <v>12.855600000000001</v>
      </c>
      <c r="K87">
        <v>5</v>
      </c>
      <c r="L87" s="1">
        <v>42296.470600000001</v>
      </c>
      <c r="M87">
        <v>652</v>
      </c>
      <c r="N87">
        <v>37</v>
      </c>
      <c r="O87">
        <v>22</v>
      </c>
      <c r="P87">
        <v>10</v>
      </c>
      <c r="Q87">
        <v>59</v>
      </c>
    </row>
    <row r="88" spans="1:23">
      <c r="A88">
        <f t="shared" si="3"/>
        <v>230</v>
      </c>
      <c r="B88">
        <v>10</v>
      </c>
      <c r="C88">
        <v>10</v>
      </c>
      <c r="D88">
        <v>6</v>
      </c>
      <c r="E88" s="1">
        <v>48202.164709999997</v>
      </c>
      <c r="F88" s="1">
        <v>0</v>
      </c>
      <c r="G88" s="1">
        <v>42296.470600000001</v>
      </c>
      <c r="H88" s="1">
        <v>0</v>
      </c>
      <c r="I88" s="1">
        <v>24.923400000000001</v>
      </c>
      <c r="J88" s="1">
        <v>24.458600000000001</v>
      </c>
      <c r="K88">
        <v>5</v>
      </c>
      <c r="L88" s="1">
        <v>42296.470600000001</v>
      </c>
      <c r="M88">
        <v>1189</v>
      </c>
      <c r="N88">
        <v>69</v>
      </c>
      <c r="O88">
        <v>44</v>
      </c>
      <c r="P88">
        <v>13</v>
      </c>
      <c r="Q88">
        <v>113</v>
      </c>
    </row>
    <row r="89" spans="1:23">
      <c r="A89">
        <f t="shared" si="3"/>
        <v>230</v>
      </c>
      <c r="B89">
        <v>10</v>
      </c>
      <c r="C89">
        <v>10</v>
      </c>
      <c r="D89">
        <v>7</v>
      </c>
      <c r="E89" s="1">
        <v>48202.164709999997</v>
      </c>
      <c r="F89" s="1">
        <v>0</v>
      </c>
      <c r="G89" s="1">
        <v>42296.470600000001</v>
      </c>
      <c r="H89" s="1">
        <v>0</v>
      </c>
      <c r="I89" s="1">
        <v>10.834</v>
      </c>
      <c r="J89" s="1">
        <v>10.5677</v>
      </c>
      <c r="K89">
        <v>5</v>
      </c>
      <c r="L89" s="1">
        <v>42296.470600000001</v>
      </c>
      <c r="M89">
        <v>778</v>
      </c>
      <c r="N89">
        <v>33</v>
      </c>
      <c r="O89">
        <v>22</v>
      </c>
      <c r="P89">
        <v>10</v>
      </c>
      <c r="Q89">
        <v>55</v>
      </c>
    </row>
    <row r="90" spans="1:23">
      <c r="A90">
        <f t="shared" si="3"/>
        <v>230</v>
      </c>
      <c r="B90">
        <v>10</v>
      </c>
      <c r="C90">
        <v>10</v>
      </c>
      <c r="D90">
        <v>8</v>
      </c>
      <c r="E90" s="1">
        <v>48202.164709999997</v>
      </c>
      <c r="F90" s="1">
        <v>0</v>
      </c>
      <c r="G90" s="1">
        <v>42296.470600000001</v>
      </c>
      <c r="H90" s="1">
        <v>0</v>
      </c>
      <c r="I90" s="1">
        <v>11.0017</v>
      </c>
      <c r="J90" s="1">
        <v>10.8049</v>
      </c>
      <c r="K90">
        <v>5</v>
      </c>
      <c r="L90" s="1">
        <v>42296.470600000001</v>
      </c>
      <c r="M90">
        <v>824</v>
      </c>
      <c r="N90">
        <v>27</v>
      </c>
      <c r="O90">
        <v>14</v>
      </c>
      <c r="P90">
        <v>12</v>
      </c>
      <c r="Q90">
        <v>41</v>
      </c>
    </row>
    <row r="91" spans="1:23" s="2" customFormat="1">
      <c r="A91" s="2">
        <f t="shared" si="3"/>
        <v>230</v>
      </c>
      <c r="B91" s="2">
        <v>10</v>
      </c>
      <c r="C91" s="2">
        <v>10</v>
      </c>
      <c r="D91" s="2">
        <v>9</v>
      </c>
      <c r="E91" s="3">
        <v>48202.164709999997</v>
      </c>
      <c r="F91" s="3">
        <v>0</v>
      </c>
      <c r="G91" s="3">
        <v>42296.470600000001</v>
      </c>
      <c r="H91" s="3">
        <v>0</v>
      </c>
      <c r="I91" s="3">
        <v>11.271100000000001</v>
      </c>
      <c r="J91" s="3">
        <v>11.024699999999999</v>
      </c>
      <c r="K91" s="2">
        <v>5</v>
      </c>
      <c r="L91" s="3">
        <v>42296.470600000001</v>
      </c>
      <c r="M91" s="2">
        <v>753</v>
      </c>
      <c r="N91" s="2">
        <v>37</v>
      </c>
      <c r="O91" s="2">
        <v>18</v>
      </c>
      <c r="P91" s="2">
        <v>11</v>
      </c>
      <c r="Q91" s="2">
        <v>55</v>
      </c>
      <c r="S91" s="3">
        <f>AVERAGE(G82:G91)</f>
        <v>42296.470600000001</v>
      </c>
      <c r="T91" s="3">
        <f t="shared" ref="T91:W91" si="9">AVERAGE(H82:H91)</f>
        <v>0</v>
      </c>
      <c r="U91" s="3">
        <f t="shared" si="9"/>
        <v>14.80386</v>
      </c>
      <c r="V91" s="3">
        <f t="shared" si="9"/>
        <v>14.500649999999998</v>
      </c>
      <c r="W91" s="3">
        <f t="shared" si="9"/>
        <v>5</v>
      </c>
    </row>
    <row r="92" spans="1:23">
      <c r="A92">
        <f>A82+10</f>
        <v>240</v>
      </c>
      <c r="B92">
        <v>10</v>
      </c>
      <c r="C92">
        <v>10</v>
      </c>
      <c r="D92">
        <v>0</v>
      </c>
      <c r="E92" s="1">
        <v>48202.164709999997</v>
      </c>
      <c r="F92" s="1">
        <v>0</v>
      </c>
      <c r="G92" s="1">
        <v>42296.470600000001</v>
      </c>
      <c r="H92" s="1">
        <v>0</v>
      </c>
      <c r="I92" s="1">
        <v>16.164100000000001</v>
      </c>
      <c r="J92" s="1">
        <v>15.8719</v>
      </c>
      <c r="K92">
        <v>5</v>
      </c>
      <c r="L92" s="1">
        <v>42296.470600000001</v>
      </c>
      <c r="M92">
        <v>816</v>
      </c>
      <c r="N92">
        <v>37</v>
      </c>
      <c r="O92">
        <v>26</v>
      </c>
      <c r="P92">
        <v>12</v>
      </c>
      <c r="Q92">
        <v>63</v>
      </c>
    </row>
    <row r="93" spans="1:23">
      <c r="A93">
        <f t="shared" si="3"/>
        <v>240</v>
      </c>
      <c r="B93">
        <v>10</v>
      </c>
      <c r="C93">
        <v>10</v>
      </c>
      <c r="D93">
        <v>1</v>
      </c>
      <c r="E93" s="1">
        <v>48202.164709999997</v>
      </c>
      <c r="F93" s="1">
        <v>1.0213850000000001E-3</v>
      </c>
      <c r="G93" s="1">
        <v>42296.470600000001</v>
      </c>
      <c r="H93" s="1">
        <v>0</v>
      </c>
      <c r="I93" s="1">
        <v>12.988899999999999</v>
      </c>
      <c r="J93" s="1">
        <v>12.6729</v>
      </c>
      <c r="K93">
        <v>5</v>
      </c>
      <c r="L93" s="1">
        <v>42296.470600000001</v>
      </c>
      <c r="M93">
        <v>645</v>
      </c>
      <c r="N93">
        <v>43</v>
      </c>
      <c r="O93">
        <v>26</v>
      </c>
      <c r="P93">
        <v>11</v>
      </c>
      <c r="Q93">
        <v>69</v>
      </c>
    </row>
    <row r="94" spans="1:23">
      <c r="A94">
        <f t="shared" si="3"/>
        <v>240</v>
      </c>
      <c r="B94">
        <v>10</v>
      </c>
      <c r="C94">
        <v>10</v>
      </c>
      <c r="D94">
        <v>2</v>
      </c>
      <c r="E94" s="1">
        <v>48202.164709999997</v>
      </c>
      <c r="F94" s="1">
        <v>0</v>
      </c>
      <c r="G94" s="1">
        <v>42296.470600000001</v>
      </c>
      <c r="H94" s="1">
        <v>0</v>
      </c>
      <c r="I94" s="1">
        <v>11.370699999999999</v>
      </c>
      <c r="J94" s="1">
        <v>11.1074</v>
      </c>
      <c r="K94">
        <v>5</v>
      </c>
      <c r="L94" s="1">
        <v>42296.470600000001</v>
      </c>
      <c r="M94">
        <v>563</v>
      </c>
      <c r="N94">
        <v>31</v>
      </c>
      <c r="O94">
        <v>26</v>
      </c>
      <c r="P94">
        <v>11</v>
      </c>
      <c r="Q94">
        <v>57</v>
      </c>
    </row>
    <row r="95" spans="1:23">
      <c r="A95">
        <f t="shared" si="3"/>
        <v>240</v>
      </c>
      <c r="B95">
        <v>10</v>
      </c>
      <c r="C95">
        <v>10</v>
      </c>
      <c r="D95">
        <v>3</v>
      </c>
      <c r="E95" s="1">
        <v>48202.164709999997</v>
      </c>
      <c r="F95" s="1">
        <v>9.9635099999999992E-4</v>
      </c>
      <c r="G95" s="1">
        <v>42296.470600000001</v>
      </c>
      <c r="H95" s="1">
        <v>0</v>
      </c>
      <c r="I95" s="1">
        <v>109.89790000000001</v>
      </c>
      <c r="J95" s="1">
        <v>108.5077</v>
      </c>
      <c r="K95">
        <v>5</v>
      </c>
      <c r="L95" s="1">
        <v>42296.470600000001</v>
      </c>
      <c r="M95">
        <v>2337</v>
      </c>
      <c r="N95">
        <v>169</v>
      </c>
      <c r="O95">
        <v>120</v>
      </c>
      <c r="P95">
        <v>24</v>
      </c>
      <c r="Q95">
        <v>289</v>
      </c>
    </row>
    <row r="96" spans="1:23">
      <c r="A96">
        <f t="shared" si="3"/>
        <v>240</v>
      </c>
      <c r="B96">
        <v>10</v>
      </c>
      <c r="C96">
        <v>10</v>
      </c>
      <c r="D96">
        <v>4</v>
      </c>
      <c r="E96" s="1">
        <v>48202.164709999997</v>
      </c>
      <c r="F96" s="1">
        <v>0</v>
      </c>
      <c r="G96" s="1">
        <v>42296.470600000001</v>
      </c>
      <c r="H96" s="1">
        <v>0</v>
      </c>
      <c r="I96" s="1">
        <v>21.505500000000001</v>
      </c>
      <c r="J96" s="1">
        <v>21.063700000000001</v>
      </c>
      <c r="K96">
        <v>5</v>
      </c>
      <c r="L96" s="1">
        <v>42296.470600000001</v>
      </c>
      <c r="M96">
        <v>1029</v>
      </c>
      <c r="N96">
        <v>49</v>
      </c>
      <c r="O96">
        <v>38</v>
      </c>
      <c r="P96">
        <v>14</v>
      </c>
      <c r="Q96">
        <v>87</v>
      </c>
    </row>
    <row r="97" spans="1:23">
      <c r="A97">
        <f t="shared" ref="A97:A101" si="10">A87+10</f>
        <v>240</v>
      </c>
      <c r="B97">
        <v>10</v>
      </c>
      <c r="C97">
        <v>10</v>
      </c>
      <c r="D97">
        <v>5</v>
      </c>
      <c r="E97" s="1">
        <v>48202.164709999997</v>
      </c>
      <c r="F97" s="1">
        <v>1.006603E-3</v>
      </c>
      <c r="G97" s="1">
        <v>42296.470600000001</v>
      </c>
      <c r="H97" s="1">
        <v>0</v>
      </c>
      <c r="I97" s="1">
        <v>16.218599999999999</v>
      </c>
      <c r="J97" s="1">
        <v>15.8665</v>
      </c>
      <c r="K97">
        <v>5</v>
      </c>
      <c r="L97" s="1">
        <v>42296.470600000001</v>
      </c>
      <c r="M97">
        <v>1051</v>
      </c>
      <c r="N97">
        <v>41</v>
      </c>
      <c r="O97">
        <v>28</v>
      </c>
      <c r="P97">
        <v>13</v>
      </c>
      <c r="Q97">
        <v>69</v>
      </c>
    </row>
    <row r="98" spans="1:23">
      <c r="A98">
        <f t="shared" si="10"/>
        <v>240</v>
      </c>
      <c r="B98">
        <v>10</v>
      </c>
      <c r="C98">
        <v>10</v>
      </c>
      <c r="D98">
        <v>6</v>
      </c>
      <c r="E98" s="1">
        <v>48202.164709999997</v>
      </c>
      <c r="F98" s="1">
        <v>0</v>
      </c>
      <c r="G98" s="1">
        <v>42296.470600000001</v>
      </c>
      <c r="H98" s="1">
        <v>0</v>
      </c>
      <c r="I98" s="1">
        <v>11.8248</v>
      </c>
      <c r="J98" s="1">
        <v>11.5883</v>
      </c>
      <c r="K98">
        <v>5</v>
      </c>
      <c r="L98" s="1">
        <v>42296.470600000001</v>
      </c>
      <c r="M98">
        <v>674</v>
      </c>
      <c r="N98">
        <v>33</v>
      </c>
      <c r="O98">
        <v>22</v>
      </c>
      <c r="P98">
        <v>12</v>
      </c>
      <c r="Q98">
        <v>55</v>
      </c>
    </row>
    <row r="99" spans="1:23">
      <c r="A99">
        <f t="shared" si="10"/>
        <v>240</v>
      </c>
      <c r="B99">
        <v>10</v>
      </c>
      <c r="C99">
        <v>10</v>
      </c>
      <c r="D99">
        <v>7</v>
      </c>
      <c r="E99" s="1">
        <v>48202.164709999997</v>
      </c>
      <c r="F99" s="1">
        <v>1.000166E-3</v>
      </c>
      <c r="G99" s="1">
        <v>42296.470600000001</v>
      </c>
      <c r="H99" s="1">
        <v>0</v>
      </c>
      <c r="I99" s="1">
        <v>13.564399999999999</v>
      </c>
      <c r="J99" s="1">
        <v>13.315099999999999</v>
      </c>
      <c r="K99">
        <v>5</v>
      </c>
      <c r="L99" s="1">
        <v>42296.470600000001</v>
      </c>
      <c r="M99">
        <v>623</v>
      </c>
      <c r="N99">
        <v>37</v>
      </c>
      <c r="O99">
        <v>28</v>
      </c>
      <c r="P99">
        <v>12</v>
      </c>
      <c r="Q99">
        <v>65</v>
      </c>
    </row>
    <row r="100" spans="1:23">
      <c r="A100">
        <f t="shared" si="10"/>
        <v>240</v>
      </c>
      <c r="B100">
        <v>10</v>
      </c>
      <c r="C100">
        <v>10</v>
      </c>
      <c r="D100">
        <v>8</v>
      </c>
      <c r="E100" s="1">
        <v>48202.164709999997</v>
      </c>
      <c r="F100" s="1">
        <v>0</v>
      </c>
      <c r="G100" s="1">
        <v>42296.470600000001</v>
      </c>
      <c r="H100" s="1">
        <v>0</v>
      </c>
      <c r="I100" s="1">
        <v>13.3962</v>
      </c>
      <c r="J100" s="1">
        <v>13.129799999999999</v>
      </c>
      <c r="K100">
        <v>5</v>
      </c>
      <c r="L100" s="1">
        <v>42296.470600000001</v>
      </c>
      <c r="M100">
        <v>618</v>
      </c>
      <c r="N100">
        <v>41</v>
      </c>
      <c r="O100">
        <v>26</v>
      </c>
      <c r="P100">
        <v>12</v>
      </c>
      <c r="Q100">
        <v>67</v>
      </c>
    </row>
    <row r="101" spans="1:23" s="2" customFormat="1">
      <c r="A101" s="2">
        <f t="shared" si="10"/>
        <v>240</v>
      </c>
      <c r="B101" s="2">
        <v>10</v>
      </c>
      <c r="C101" s="2">
        <v>10</v>
      </c>
      <c r="D101" s="2">
        <v>9</v>
      </c>
      <c r="E101" s="3">
        <v>48202.164709999997</v>
      </c>
      <c r="F101" s="3">
        <v>0</v>
      </c>
      <c r="G101" s="3">
        <v>42296.470600000001</v>
      </c>
      <c r="H101" s="3">
        <v>0</v>
      </c>
      <c r="I101" s="3">
        <v>26.9786</v>
      </c>
      <c r="J101" s="3">
        <v>26.5487</v>
      </c>
      <c r="K101" s="2">
        <v>5</v>
      </c>
      <c r="L101" s="3">
        <v>42296.470600000001</v>
      </c>
      <c r="M101" s="2">
        <v>1053</v>
      </c>
      <c r="N101" s="2">
        <v>57</v>
      </c>
      <c r="O101" s="2">
        <v>36</v>
      </c>
      <c r="P101" s="2">
        <v>11</v>
      </c>
      <c r="Q101" s="2">
        <v>93</v>
      </c>
      <c r="S101" s="3">
        <f>AVERAGE(G92:G101)</f>
        <v>42296.470600000001</v>
      </c>
      <c r="T101" s="3">
        <f t="shared" ref="T101:W101" si="11">AVERAGE(H92:H101)</f>
        <v>0</v>
      </c>
      <c r="U101" s="3">
        <f t="shared" si="11"/>
        <v>25.390970000000003</v>
      </c>
      <c r="V101" s="3">
        <f t="shared" si="11"/>
        <v>24.967199999999998</v>
      </c>
      <c r="W101" s="3">
        <f t="shared" si="11"/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9D9B-A089-A042-8767-D75912DBD15D}">
  <dimension ref="A1:Y111"/>
  <sheetViews>
    <sheetView tabSelected="1" workbookViewId="0">
      <selection activeCell="G83" sqref="G83"/>
    </sheetView>
  </sheetViews>
  <sheetFormatPr baseColWidth="10" defaultRowHeight="16"/>
  <cols>
    <col min="5" max="10" width="10.83203125" style="1"/>
    <col min="12" max="12" width="10.83203125" style="1"/>
    <col min="20" max="24" width="10.83203125" style="1"/>
  </cols>
  <sheetData>
    <row r="1" spans="1:25">
      <c r="A1" t="s">
        <v>25</v>
      </c>
      <c r="B1" t="s">
        <v>19</v>
      </c>
      <c r="C1" t="s">
        <v>20</v>
      </c>
      <c r="D1" t="s">
        <v>18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t="s">
        <v>6</v>
      </c>
      <c r="L1" s="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23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24</v>
      </c>
    </row>
    <row r="2" spans="1:25">
      <c r="A2">
        <v>400</v>
      </c>
      <c r="B2">
        <v>10</v>
      </c>
      <c r="C2">
        <v>10</v>
      </c>
      <c r="D2">
        <v>0</v>
      </c>
      <c r="E2" s="1">
        <v>57946.559999999998</v>
      </c>
      <c r="F2" s="1">
        <v>0</v>
      </c>
      <c r="G2" s="1">
        <v>57946.559999999998</v>
      </c>
      <c r="H2" s="1">
        <v>0</v>
      </c>
      <c r="I2" s="1">
        <v>15.508599999999999</v>
      </c>
      <c r="J2" s="1">
        <v>15.182399999999999</v>
      </c>
      <c r="K2">
        <v>4</v>
      </c>
      <c r="L2" s="1">
        <v>57946.559999999998</v>
      </c>
      <c r="M2">
        <v>578</v>
      </c>
      <c r="N2">
        <v>33</v>
      </c>
      <c r="O2">
        <v>24</v>
      </c>
      <c r="P2">
        <v>14</v>
      </c>
      <c r="Q2">
        <v>57</v>
      </c>
      <c r="R2">
        <v>7</v>
      </c>
    </row>
    <row r="3" spans="1:25">
      <c r="A3">
        <v>400</v>
      </c>
      <c r="B3">
        <v>10</v>
      </c>
      <c r="C3">
        <v>10</v>
      </c>
      <c r="D3">
        <v>1</v>
      </c>
      <c r="E3" s="1">
        <v>81915.839999999997</v>
      </c>
      <c r="F3" s="1">
        <v>0</v>
      </c>
      <c r="G3" s="1">
        <v>56192.639999999999</v>
      </c>
      <c r="H3" s="1">
        <v>0</v>
      </c>
      <c r="I3" s="1">
        <v>2.1053999999999999</v>
      </c>
      <c r="J3" s="1">
        <v>2.0615999999999999</v>
      </c>
      <c r="K3">
        <v>4</v>
      </c>
      <c r="L3" s="1">
        <v>56192.639999999999</v>
      </c>
      <c r="M3">
        <v>463</v>
      </c>
      <c r="N3">
        <v>3</v>
      </c>
      <c r="O3">
        <v>0</v>
      </c>
      <c r="P3">
        <v>2</v>
      </c>
      <c r="Q3">
        <v>3</v>
      </c>
      <c r="R3">
        <v>7</v>
      </c>
    </row>
    <row r="4" spans="1:25">
      <c r="A4">
        <v>400</v>
      </c>
      <c r="B4">
        <v>10</v>
      </c>
      <c r="C4">
        <v>10</v>
      </c>
      <c r="D4">
        <v>2</v>
      </c>
      <c r="E4" s="1">
        <v>67874.880000000005</v>
      </c>
      <c r="F4" s="1">
        <v>9.7799299999999992E-4</v>
      </c>
      <c r="G4" s="1">
        <v>67874.880000000005</v>
      </c>
      <c r="H4" s="1">
        <v>0</v>
      </c>
      <c r="I4" s="1">
        <v>170.54830000000001</v>
      </c>
      <c r="J4" s="1">
        <v>168.48249999999999</v>
      </c>
      <c r="K4">
        <v>4</v>
      </c>
      <c r="L4" s="1">
        <v>67874.880000000005</v>
      </c>
      <c r="M4">
        <v>2556</v>
      </c>
      <c r="N4">
        <v>177</v>
      </c>
      <c r="O4">
        <v>154</v>
      </c>
      <c r="P4">
        <v>25</v>
      </c>
      <c r="Q4">
        <v>331</v>
      </c>
      <c r="R4">
        <v>8</v>
      </c>
    </row>
    <row r="5" spans="1:25">
      <c r="A5">
        <v>400</v>
      </c>
      <c r="B5">
        <v>10</v>
      </c>
      <c r="C5">
        <v>10</v>
      </c>
      <c r="D5">
        <v>3</v>
      </c>
      <c r="E5" s="1">
        <v>81915.839999999997</v>
      </c>
      <c r="F5" s="1">
        <v>9.9730499999999998E-4</v>
      </c>
      <c r="G5" s="1">
        <v>66544.320000000007</v>
      </c>
      <c r="H5" s="1">
        <v>0</v>
      </c>
      <c r="I5" s="1">
        <v>59.501800000000003</v>
      </c>
      <c r="J5" s="1">
        <v>58.592100000000002</v>
      </c>
      <c r="K5">
        <v>4</v>
      </c>
      <c r="L5" s="1">
        <v>66544.320000000007</v>
      </c>
      <c r="M5">
        <v>634</v>
      </c>
      <c r="N5">
        <v>79</v>
      </c>
      <c r="O5">
        <v>52</v>
      </c>
      <c r="P5">
        <v>17</v>
      </c>
      <c r="Q5">
        <v>131</v>
      </c>
      <c r="R5">
        <v>8</v>
      </c>
    </row>
    <row r="6" spans="1:25">
      <c r="A6">
        <v>400</v>
      </c>
      <c r="B6">
        <v>10</v>
      </c>
      <c r="C6">
        <v>10</v>
      </c>
      <c r="D6">
        <v>4</v>
      </c>
      <c r="E6" s="1">
        <v>66544.320000000007</v>
      </c>
      <c r="F6" s="1">
        <v>0</v>
      </c>
      <c r="G6" s="1">
        <v>54852.480000000003</v>
      </c>
      <c r="H6" s="1">
        <v>0</v>
      </c>
      <c r="I6" s="1">
        <v>0.89859999999999995</v>
      </c>
      <c r="J6" s="1">
        <v>0.88060000000000005</v>
      </c>
      <c r="K6">
        <v>3</v>
      </c>
      <c r="L6" s="1">
        <v>54852.480000000003</v>
      </c>
      <c r="M6">
        <v>363</v>
      </c>
      <c r="N6">
        <v>1</v>
      </c>
      <c r="O6">
        <v>0</v>
      </c>
      <c r="P6">
        <v>1</v>
      </c>
      <c r="Q6">
        <v>1</v>
      </c>
      <c r="R6">
        <v>6</v>
      </c>
    </row>
    <row r="7" spans="1:25">
      <c r="A7">
        <v>400</v>
      </c>
      <c r="B7">
        <v>10</v>
      </c>
      <c r="C7">
        <v>10</v>
      </c>
      <c r="D7">
        <v>5</v>
      </c>
      <c r="E7" s="1">
        <v>66544.320000000007</v>
      </c>
      <c r="F7" s="1">
        <v>9.9730499999999998E-4</v>
      </c>
      <c r="G7" s="1">
        <v>58853.760000000002</v>
      </c>
      <c r="H7" s="1">
        <v>0</v>
      </c>
      <c r="I7" s="1">
        <v>2.5055000000000001</v>
      </c>
      <c r="J7" s="1">
        <v>2.4575999999999998</v>
      </c>
      <c r="K7">
        <v>4</v>
      </c>
      <c r="L7" s="1">
        <v>58853.760000000002</v>
      </c>
      <c r="M7">
        <v>354</v>
      </c>
      <c r="N7">
        <v>3</v>
      </c>
      <c r="O7">
        <v>0</v>
      </c>
      <c r="P7">
        <v>2</v>
      </c>
      <c r="Q7">
        <v>3</v>
      </c>
      <c r="R7">
        <v>7</v>
      </c>
    </row>
    <row r="8" spans="1:25">
      <c r="A8">
        <v>400</v>
      </c>
      <c r="B8">
        <v>10</v>
      </c>
      <c r="C8">
        <v>10</v>
      </c>
      <c r="D8">
        <v>6</v>
      </c>
      <c r="E8" s="1">
        <v>81915.839999999997</v>
      </c>
      <c r="F8" s="1">
        <v>9.9825900000000004E-4</v>
      </c>
      <c r="G8" s="1">
        <v>63813.120000000003</v>
      </c>
      <c r="H8" s="1">
        <v>0</v>
      </c>
      <c r="I8" s="1">
        <v>222.70339999999999</v>
      </c>
      <c r="J8" s="1">
        <v>219.00970000000001</v>
      </c>
      <c r="K8">
        <v>4</v>
      </c>
      <c r="L8" s="1">
        <v>63813.120000000003</v>
      </c>
      <c r="M8">
        <v>2229</v>
      </c>
      <c r="N8">
        <v>375</v>
      </c>
      <c r="O8">
        <v>292</v>
      </c>
      <c r="P8">
        <v>9</v>
      </c>
      <c r="Q8">
        <v>667</v>
      </c>
      <c r="R8">
        <v>7</v>
      </c>
    </row>
    <row r="9" spans="1:25">
      <c r="A9">
        <v>400</v>
      </c>
      <c r="B9">
        <v>10</v>
      </c>
      <c r="C9">
        <v>10</v>
      </c>
      <c r="D9">
        <v>7</v>
      </c>
      <c r="E9" s="1">
        <v>70656.960000000006</v>
      </c>
      <c r="F9" s="1">
        <v>9.9754300000000004E-4</v>
      </c>
      <c r="G9" s="1">
        <v>56192.639999999999</v>
      </c>
      <c r="H9" s="1">
        <v>0</v>
      </c>
      <c r="I9" s="1">
        <v>3.3237000000000001</v>
      </c>
      <c r="J9" s="1">
        <v>3.2627999999999999</v>
      </c>
      <c r="K9">
        <v>4</v>
      </c>
      <c r="L9" s="1">
        <v>56192.639999999999</v>
      </c>
      <c r="M9">
        <v>424</v>
      </c>
      <c r="N9">
        <v>3</v>
      </c>
      <c r="O9">
        <v>2</v>
      </c>
      <c r="P9">
        <v>2</v>
      </c>
      <c r="Q9">
        <v>5</v>
      </c>
      <c r="R9">
        <v>7</v>
      </c>
    </row>
    <row r="10" spans="1:25">
      <c r="A10">
        <v>400</v>
      </c>
      <c r="B10">
        <v>10</v>
      </c>
      <c r="C10">
        <v>10</v>
      </c>
      <c r="D10">
        <v>8</v>
      </c>
      <c r="E10" s="1">
        <v>67874.880000000005</v>
      </c>
      <c r="F10" s="1">
        <v>0</v>
      </c>
      <c r="G10" s="1">
        <v>64790.400000000001</v>
      </c>
      <c r="H10" s="1">
        <v>0</v>
      </c>
      <c r="I10" s="1">
        <v>1.7136</v>
      </c>
      <c r="J10" s="1">
        <v>1.6827000000000001</v>
      </c>
      <c r="K10">
        <v>4</v>
      </c>
      <c r="L10" s="1">
        <v>64790.400000000001</v>
      </c>
      <c r="M10">
        <v>231</v>
      </c>
      <c r="N10">
        <v>3</v>
      </c>
      <c r="O10">
        <v>0</v>
      </c>
      <c r="P10">
        <v>2</v>
      </c>
      <c r="Q10">
        <v>3</v>
      </c>
      <c r="R10">
        <v>8</v>
      </c>
    </row>
    <row r="11" spans="1:25" s="2" customFormat="1">
      <c r="A11" s="2">
        <v>400</v>
      </c>
      <c r="B11" s="2">
        <v>10</v>
      </c>
      <c r="C11" s="2">
        <v>10</v>
      </c>
      <c r="D11" s="2">
        <v>9</v>
      </c>
      <c r="E11" s="3">
        <v>67874.880000000005</v>
      </c>
      <c r="F11" s="3">
        <v>0</v>
      </c>
      <c r="G11" s="3">
        <v>63832.32</v>
      </c>
      <c r="H11" s="3">
        <v>0</v>
      </c>
      <c r="I11" s="3">
        <v>189.16460000000001</v>
      </c>
      <c r="J11" s="3">
        <v>186.28890000000001</v>
      </c>
      <c r="K11" s="2">
        <v>4</v>
      </c>
      <c r="L11" s="3">
        <v>63832.32</v>
      </c>
      <c r="M11" s="2">
        <v>1978</v>
      </c>
      <c r="N11" s="2">
        <v>299</v>
      </c>
      <c r="O11" s="2">
        <v>244</v>
      </c>
      <c r="P11" s="2">
        <v>8</v>
      </c>
      <c r="Q11" s="2">
        <v>543</v>
      </c>
      <c r="R11" s="2">
        <v>9</v>
      </c>
      <c r="T11" s="3">
        <f>AVERAGE(G2:G11)</f>
        <v>61089.311999999998</v>
      </c>
      <c r="U11" s="3">
        <f t="shared" ref="U11:X11" si="0">AVERAGE(H2:H11)</f>
        <v>0</v>
      </c>
      <c r="V11" s="3">
        <f t="shared" si="0"/>
        <v>66.797350000000009</v>
      </c>
      <c r="W11" s="3">
        <f t="shared" si="0"/>
        <v>65.790090000000006</v>
      </c>
      <c r="X11" s="3">
        <f t="shared" si="0"/>
        <v>3.9</v>
      </c>
      <c r="Y11" s="2">
        <f>AVERAGE(R2:R11)</f>
        <v>7.4</v>
      </c>
    </row>
    <row r="12" spans="1:25">
      <c r="A12">
        <f>A2+50</f>
        <v>450</v>
      </c>
      <c r="B12">
        <v>10</v>
      </c>
      <c r="C12">
        <v>10</v>
      </c>
      <c r="D12">
        <v>0</v>
      </c>
      <c r="E12" s="1">
        <v>51505.919999999998</v>
      </c>
      <c r="F12" s="1">
        <v>0</v>
      </c>
      <c r="G12" s="1">
        <v>51505.919999999998</v>
      </c>
      <c r="H12" s="1">
        <v>0</v>
      </c>
      <c r="I12" s="1">
        <v>3.3940000000000001</v>
      </c>
      <c r="J12" s="1">
        <v>3.3246000000000002</v>
      </c>
      <c r="K12">
        <v>4</v>
      </c>
      <c r="L12" s="1">
        <v>51505.919999999998</v>
      </c>
      <c r="M12">
        <v>312</v>
      </c>
      <c r="N12">
        <v>7</v>
      </c>
      <c r="O12">
        <v>2</v>
      </c>
      <c r="P12">
        <v>4</v>
      </c>
      <c r="Q12">
        <v>9</v>
      </c>
      <c r="R12">
        <v>6</v>
      </c>
    </row>
    <row r="13" spans="1:25">
      <c r="A13">
        <f t="shared" ref="A13:A76" si="1">A3+50</f>
        <v>450</v>
      </c>
      <c r="B13">
        <v>10</v>
      </c>
      <c r="C13">
        <v>10</v>
      </c>
      <c r="D13">
        <v>1</v>
      </c>
      <c r="E13" s="1">
        <v>72814.080000000002</v>
      </c>
      <c r="F13" s="1">
        <v>9.9778200000000001E-4</v>
      </c>
      <c r="G13" s="1">
        <v>49946.879999999997</v>
      </c>
      <c r="H13" s="1">
        <v>0</v>
      </c>
      <c r="I13" s="1">
        <v>1.9224000000000001</v>
      </c>
      <c r="J13" s="1">
        <v>1.8726</v>
      </c>
      <c r="K13">
        <v>4</v>
      </c>
      <c r="L13" s="1">
        <v>49946.879999999997</v>
      </c>
      <c r="M13">
        <v>463</v>
      </c>
      <c r="N13">
        <v>3</v>
      </c>
      <c r="O13">
        <v>0</v>
      </c>
      <c r="P13">
        <v>2</v>
      </c>
      <c r="Q13">
        <v>3</v>
      </c>
      <c r="R13">
        <v>6</v>
      </c>
    </row>
    <row r="14" spans="1:25">
      <c r="A14">
        <f t="shared" si="1"/>
        <v>450</v>
      </c>
      <c r="B14">
        <v>10</v>
      </c>
      <c r="C14">
        <v>10</v>
      </c>
      <c r="D14">
        <v>2</v>
      </c>
      <c r="E14" s="1">
        <v>60332.160000000003</v>
      </c>
      <c r="F14" s="1">
        <v>9.9706600000000001E-4</v>
      </c>
      <c r="G14" s="1">
        <v>60322.559999999998</v>
      </c>
      <c r="H14" s="1">
        <v>0</v>
      </c>
      <c r="I14" s="1">
        <v>112.2004</v>
      </c>
      <c r="J14" s="1">
        <v>110.1502</v>
      </c>
      <c r="K14">
        <v>4</v>
      </c>
      <c r="L14" s="1">
        <v>60322.559999999998</v>
      </c>
      <c r="M14">
        <v>1473</v>
      </c>
      <c r="N14">
        <v>183</v>
      </c>
      <c r="O14">
        <v>140</v>
      </c>
      <c r="P14">
        <v>10</v>
      </c>
      <c r="Q14">
        <v>323</v>
      </c>
      <c r="R14">
        <v>6</v>
      </c>
    </row>
    <row r="15" spans="1:25">
      <c r="A15">
        <f t="shared" si="1"/>
        <v>450</v>
      </c>
      <c r="B15">
        <v>10</v>
      </c>
      <c r="C15">
        <v>10</v>
      </c>
      <c r="D15">
        <v>3</v>
      </c>
      <c r="E15" s="1">
        <v>72814.080000000002</v>
      </c>
      <c r="F15" s="1">
        <v>0</v>
      </c>
      <c r="G15" s="1">
        <v>59139.839999999997</v>
      </c>
      <c r="H15" s="1">
        <v>0</v>
      </c>
      <c r="I15" s="1">
        <v>38.012700000000002</v>
      </c>
      <c r="J15" s="1">
        <v>37.356499999999997</v>
      </c>
      <c r="K15">
        <v>4</v>
      </c>
      <c r="L15" s="1">
        <v>59139.839999999997</v>
      </c>
      <c r="M15">
        <v>663</v>
      </c>
      <c r="N15">
        <v>55</v>
      </c>
      <c r="O15">
        <v>32</v>
      </c>
      <c r="P15">
        <v>12</v>
      </c>
      <c r="Q15">
        <v>87</v>
      </c>
      <c r="R15">
        <v>6</v>
      </c>
    </row>
    <row r="16" spans="1:25">
      <c r="A16">
        <f t="shared" si="1"/>
        <v>450</v>
      </c>
      <c r="B16">
        <v>10</v>
      </c>
      <c r="C16">
        <v>10</v>
      </c>
      <c r="D16">
        <v>4</v>
      </c>
      <c r="E16" s="1">
        <v>59149.440000000002</v>
      </c>
      <c r="F16" s="1">
        <v>9.9754300000000004E-4</v>
      </c>
      <c r="G16" s="1">
        <v>48754.559999999998</v>
      </c>
      <c r="H16" s="1">
        <v>0</v>
      </c>
      <c r="I16" s="1">
        <v>1.0911</v>
      </c>
      <c r="J16" s="1">
        <v>1.0742</v>
      </c>
      <c r="K16">
        <v>3</v>
      </c>
      <c r="L16" s="1">
        <v>48754.559999999998</v>
      </c>
      <c r="M16">
        <v>314</v>
      </c>
      <c r="N16">
        <v>1</v>
      </c>
      <c r="O16">
        <v>0</v>
      </c>
      <c r="P16">
        <v>1</v>
      </c>
      <c r="Q16">
        <v>1</v>
      </c>
      <c r="R16">
        <v>5</v>
      </c>
    </row>
    <row r="17" spans="1:25">
      <c r="A17">
        <f t="shared" si="1"/>
        <v>450</v>
      </c>
      <c r="B17">
        <v>10</v>
      </c>
      <c r="C17">
        <v>10</v>
      </c>
      <c r="D17">
        <v>5</v>
      </c>
      <c r="E17" s="1">
        <v>59149.440000000002</v>
      </c>
      <c r="F17" s="1">
        <v>9.9825900000000004E-4</v>
      </c>
      <c r="G17" s="1">
        <v>52321.919999999998</v>
      </c>
      <c r="H17" s="1">
        <v>0</v>
      </c>
      <c r="I17" s="1">
        <v>2.7223000000000002</v>
      </c>
      <c r="J17" s="1">
        <v>2.6734</v>
      </c>
      <c r="K17">
        <v>4</v>
      </c>
      <c r="L17" s="1">
        <v>52321.919999999998</v>
      </c>
      <c r="M17">
        <v>339</v>
      </c>
      <c r="N17">
        <v>3</v>
      </c>
      <c r="O17">
        <v>0</v>
      </c>
      <c r="P17">
        <v>2</v>
      </c>
      <c r="Q17">
        <v>3</v>
      </c>
      <c r="R17">
        <v>7</v>
      </c>
    </row>
    <row r="18" spans="1:25">
      <c r="A18">
        <f t="shared" si="1"/>
        <v>450</v>
      </c>
      <c r="B18">
        <v>10</v>
      </c>
      <c r="C18">
        <v>10</v>
      </c>
      <c r="D18">
        <v>6</v>
      </c>
      <c r="E18" s="1">
        <v>72814.080000000002</v>
      </c>
      <c r="F18" s="1">
        <v>0</v>
      </c>
      <c r="G18" s="1">
        <v>56720.639999999999</v>
      </c>
      <c r="H18" s="1">
        <v>0</v>
      </c>
      <c r="I18" s="1">
        <v>176.2869</v>
      </c>
      <c r="J18" s="1">
        <v>173.54759999999999</v>
      </c>
      <c r="K18">
        <v>4</v>
      </c>
      <c r="L18" s="1">
        <v>56720.639999999999</v>
      </c>
      <c r="M18">
        <v>2012</v>
      </c>
      <c r="N18">
        <v>305</v>
      </c>
      <c r="O18">
        <v>234</v>
      </c>
      <c r="P18">
        <v>9</v>
      </c>
      <c r="Q18">
        <v>539</v>
      </c>
      <c r="R18">
        <v>6</v>
      </c>
    </row>
    <row r="19" spans="1:25">
      <c r="A19">
        <f t="shared" si="1"/>
        <v>450</v>
      </c>
      <c r="B19">
        <v>10</v>
      </c>
      <c r="C19">
        <v>10</v>
      </c>
      <c r="D19">
        <v>7</v>
      </c>
      <c r="E19" s="1">
        <v>62805.120000000003</v>
      </c>
      <c r="F19" s="1">
        <v>0</v>
      </c>
      <c r="G19" s="1">
        <v>49946.879999999997</v>
      </c>
      <c r="H19" s="1">
        <v>0</v>
      </c>
      <c r="I19" s="1">
        <v>2.5068999999999999</v>
      </c>
      <c r="J19" s="1">
        <v>2.4529999999999998</v>
      </c>
      <c r="K19">
        <v>4</v>
      </c>
      <c r="L19" s="1">
        <v>49946.879999999997</v>
      </c>
      <c r="M19">
        <v>398</v>
      </c>
      <c r="N19">
        <v>3</v>
      </c>
      <c r="O19">
        <v>2</v>
      </c>
      <c r="P19">
        <v>2</v>
      </c>
      <c r="Q19">
        <v>5</v>
      </c>
      <c r="R19">
        <v>6</v>
      </c>
    </row>
    <row r="20" spans="1:25">
      <c r="A20">
        <f t="shared" si="1"/>
        <v>450</v>
      </c>
      <c r="B20">
        <v>10</v>
      </c>
      <c r="C20">
        <v>10</v>
      </c>
      <c r="D20">
        <v>8</v>
      </c>
      <c r="E20" s="1">
        <v>60332.160000000003</v>
      </c>
      <c r="F20" s="1">
        <v>9.9778200000000001E-4</v>
      </c>
      <c r="G20" s="1">
        <v>57580.800000000003</v>
      </c>
      <c r="H20" s="1">
        <v>0</v>
      </c>
      <c r="I20" s="1">
        <v>1.3743000000000001</v>
      </c>
      <c r="J20" s="1">
        <v>1.3473999999999999</v>
      </c>
      <c r="K20">
        <v>4</v>
      </c>
      <c r="L20" s="1">
        <v>57580.800000000003</v>
      </c>
      <c r="M20">
        <v>211</v>
      </c>
      <c r="N20">
        <v>3</v>
      </c>
      <c r="O20">
        <v>0</v>
      </c>
      <c r="P20">
        <v>2</v>
      </c>
      <c r="Q20">
        <v>3</v>
      </c>
      <c r="R20">
        <v>6</v>
      </c>
    </row>
    <row r="21" spans="1:25" s="2" customFormat="1">
      <c r="A21" s="2">
        <f t="shared" si="1"/>
        <v>450</v>
      </c>
      <c r="B21" s="2">
        <v>10</v>
      </c>
      <c r="C21" s="2">
        <v>10</v>
      </c>
      <c r="D21" s="2">
        <v>9</v>
      </c>
      <c r="E21" s="3">
        <v>60332.160000000003</v>
      </c>
      <c r="F21" s="3">
        <v>0</v>
      </c>
      <c r="G21" s="3">
        <v>56720.639999999999</v>
      </c>
      <c r="H21" s="3">
        <v>0</v>
      </c>
      <c r="I21" s="3">
        <v>174.27</v>
      </c>
      <c r="J21" s="3">
        <v>171.27430000000001</v>
      </c>
      <c r="K21" s="2">
        <v>4</v>
      </c>
      <c r="L21" s="3">
        <v>56720.639999999999</v>
      </c>
      <c r="M21" s="2">
        <v>1904</v>
      </c>
      <c r="N21" s="2">
        <v>305</v>
      </c>
      <c r="O21" s="2">
        <v>194</v>
      </c>
      <c r="P21" s="2">
        <v>12</v>
      </c>
      <c r="Q21" s="2">
        <v>499</v>
      </c>
      <c r="R21" s="2">
        <v>6</v>
      </c>
      <c r="T21" s="3">
        <f>AVERAGE(G12:G21)</f>
        <v>54296.063999999998</v>
      </c>
      <c r="U21" s="3">
        <f t="shared" ref="U21:X21" si="2">AVERAGE(H12:H21)</f>
        <v>0</v>
      </c>
      <c r="V21" s="3">
        <f t="shared" si="2"/>
        <v>51.378100000000003</v>
      </c>
      <c r="W21" s="3">
        <f t="shared" si="2"/>
        <v>50.507379999999991</v>
      </c>
      <c r="X21" s="3">
        <f t="shared" si="2"/>
        <v>3.9</v>
      </c>
      <c r="Y21" s="2">
        <f>AVERAGE(R12:R21)</f>
        <v>6</v>
      </c>
    </row>
    <row r="22" spans="1:25">
      <c r="A22">
        <f>A12+50</f>
        <v>500</v>
      </c>
      <c r="B22">
        <v>10</v>
      </c>
      <c r="C22">
        <v>10</v>
      </c>
      <c r="D22">
        <v>0</v>
      </c>
      <c r="E22" s="1">
        <v>46361.088000000003</v>
      </c>
      <c r="F22" s="1">
        <v>0</v>
      </c>
      <c r="G22" s="1">
        <v>46361.088000000003</v>
      </c>
      <c r="H22" s="1">
        <v>0</v>
      </c>
      <c r="I22" s="1">
        <v>17.0685</v>
      </c>
      <c r="J22" s="1">
        <v>16.763300000000001</v>
      </c>
      <c r="K22">
        <v>4</v>
      </c>
      <c r="L22" s="1">
        <v>46361.088000000003</v>
      </c>
      <c r="M22">
        <v>635</v>
      </c>
      <c r="N22">
        <v>31</v>
      </c>
      <c r="O22">
        <v>14</v>
      </c>
      <c r="P22">
        <v>13</v>
      </c>
      <c r="Q22">
        <v>45</v>
      </c>
      <c r="R22">
        <v>6</v>
      </c>
    </row>
    <row r="23" spans="1:25">
      <c r="A23">
        <f t="shared" si="1"/>
        <v>500</v>
      </c>
      <c r="B23">
        <v>10</v>
      </c>
      <c r="C23">
        <v>10</v>
      </c>
      <c r="D23">
        <v>1</v>
      </c>
      <c r="E23" s="1">
        <v>65540.351999999999</v>
      </c>
      <c r="F23" s="1">
        <v>0</v>
      </c>
      <c r="G23" s="1">
        <v>44957.951999999997</v>
      </c>
      <c r="H23" s="1">
        <v>0</v>
      </c>
      <c r="I23" s="1">
        <v>1.7954000000000001</v>
      </c>
      <c r="J23" s="1">
        <v>1.7495000000000001</v>
      </c>
      <c r="K23">
        <v>4</v>
      </c>
      <c r="L23" s="1">
        <v>44957.951999999997</v>
      </c>
      <c r="M23">
        <v>436</v>
      </c>
      <c r="N23">
        <v>3</v>
      </c>
      <c r="O23">
        <v>0</v>
      </c>
      <c r="P23">
        <v>2</v>
      </c>
      <c r="Q23">
        <v>3</v>
      </c>
      <c r="R23">
        <v>6</v>
      </c>
    </row>
    <row r="24" spans="1:25">
      <c r="A24">
        <f t="shared" si="1"/>
        <v>500</v>
      </c>
      <c r="B24">
        <v>10</v>
      </c>
      <c r="C24">
        <v>10</v>
      </c>
      <c r="D24">
        <v>2</v>
      </c>
      <c r="E24" s="1">
        <v>54296.063999999998</v>
      </c>
      <c r="F24" s="1">
        <v>9.9754300000000004E-4</v>
      </c>
      <c r="G24" s="1">
        <v>54296.063999999998</v>
      </c>
      <c r="H24" s="1">
        <v>0</v>
      </c>
      <c r="I24" s="1">
        <v>53.999899999999997</v>
      </c>
      <c r="J24" s="1">
        <v>53.105400000000003</v>
      </c>
      <c r="K24">
        <v>4</v>
      </c>
      <c r="L24" s="1">
        <v>54296.063999999998</v>
      </c>
      <c r="M24">
        <v>1284</v>
      </c>
      <c r="N24">
        <v>109</v>
      </c>
      <c r="O24">
        <v>56</v>
      </c>
      <c r="P24">
        <v>15</v>
      </c>
      <c r="Q24">
        <v>165</v>
      </c>
      <c r="R24">
        <v>6</v>
      </c>
    </row>
    <row r="25" spans="1:25">
      <c r="A25">
        <f t="shared" si="1"/>
        <v>500</v>
      </c>
      <c r="B25">
        <v>10</v>
      </c>
      <c r="C25">
        <v>10</v>
      </c>
      <c r="D25">
        <v>3</v>
      </c>
      <c r="E25" s="1">
        <v>65540.351999999999</v>
      </c>
      <c r="F25" s="1">
        <v>9.9778200000000001E-4</v>
      </c>
      <c r="G25" s="1">
        <v>53231.616000000002</v>
      </c>
      <c r="H25" s="1">
        <v>0</v>
      </c>
      <c r="I25" s="1">
        <v>60.523299999999999</v>
      </c>
      <c r="J25" s="1">
        <v>59.534799999999997</v>
      </c>
      <c r="K25">
        <v>4</v>
      </c>
      <c r="L25" s="1">
        <v>53231.616000000002</v>
      </c>
      <c r="M25">
        <v>831</v>
      </c>
      <c r="N25">
        <v>81</v>
      </c>
      <c r="O25">
        <v>56</v>
      </c>
      <c r="P25">
        <v>13</v>
      </c>
      <c r="Q25">
        <v>137</v>
      </c>
      <c r="R25">
        <v>6</v>
      </c>
    </row>
    <row r="26" spans="1:25">
      <c r="A26">
        <f t="shared" si="1"/>
        <v>500</v>
      </c>
      <c r="B26">
        <v>10</v>
      </c>
      <c r="C26">
        <v>10</v>
      </c>
      <c r="D26">
        <v>4</v>
      </c>
      <c r="E26" s="1">
        <v>53231.616000000002</v>
      </c>
      <c r="F26" s="1">
        <v>0</v>
      </c>
      <c r="G26" s="1">
        <v>43883.904000000002</v>
      </c>
      <c r="H26" s="1">
        <v>0</v>
      </c>
      <c r="I26" s="1">
        <v>0.85570000000000002</v>
      </c>
      <c r="J26" s="1">
        <v>0.84079999999999999</v>
      </c>
      <c r="K26">
        <v>3</v>
      </c>
      <c r="L26" s="1">
        <v>43883.904000000002</v>
      </c>
      <c r="M26">
        <v>337</v>
      </c>
      <c r="N26">
        <v>1</v>
      </c>
      <c r="O26">
        <v>0</v>
      </c>
      <c r="P26">
        <v>1</v>
      </c>
      <c r="Q26">
        <v>1</v>
      </c>
      <c r="R26">
        <v>5</v>
      </c>
    </row>
    <row r="27" spans="1:25">
      <c r="A27">
        <f t="shared" si="1"/>
        <v>500</v>
      </c>
      <c r="B27">
        <v>10</v>
      </c>
      <c r="C27">
        <v>10</v>
      </c>
      <c r="D27">
        <v>5</v>
      </c>
      <c r="E27" s="1">
        <v>53231.616000000002</v>
      </c>
      <c r="F27" s="1">
        <v>0</v>
      </c>
      <c r="G27" s="1">
        <v>47096.447999999997</v>
      </c>
      <c r="H27" s="1">
        <v>0</v>
      </c>
      <c r="I27" s="1">
        <v>2.25</v>
      </c>
      <c r="J27" s="1">
        <v>2.2071000000000001</v>
      </c>
      <c r="K27">
        <v>4</v>
      </c>
      <c r="L27" s="1">
        <v>47096.447999999997</v>
      </c>
      <c r="M27">
        <v>305</v>
      </c>
      <c r="N27">
        <v>3</v>
      </c>
      <c r="O27">
        <v>0</v>
      </c>
      <c r="P27">
        <v>2</v>
      </c>
      <c r="Q27">
        <v>3</v>
      </c>
      <c r="R27">
        <v>7</v>
      </c>
    </row>
    <row r="28" spans="1:25">
      <c r="A28">
        <f t="shared" si="1"/>
        <v>500</v>
      </c>
      <c r="B28">
        <v>10</v>
      </c>
      <c r="C28">
        <v>10</v>
      </c>
      <c r="D28">
        <v>6</v>
      </c>
      <c r="E28" s="1">
        <v>65540.351999999999</v>
      </c>
      <c r="F28" s="1">
        <v>0</v>
      </c>
      <c r="G28" s="1">
        <v>51054.336000000003</v>
      </c>
      <c r="H28" s="1">
        <v>0</v>
      </c>
      <c r="I28" s="1">
        <v>204.8767</v>
      </c>
      <c r="J28" s="1">
        <v>202.04220000000001</v>
      </c>
      <c r="K28">
        <v>4</v>
      </c>
      <c r="L28" s="1">
        <v>51054.336000000003</v>
      </c>
      <c r="M28">
        <v>2464</v>
      </c>
      <c r="N28">
        <v>309</v>
      </c>
      <c r="O28">
        <v>212</v>
      </c>
      <c r="P28">
        <v>14</v>
      </c>
      <c r="Q28">
        <v>521</v>
      </c>
      <c r="R28">
        <v>6</v>
      </c>
    </row>
    <row r="29" spans="1:25">
      <c r="A29">
        <f t="shared" si="1"/>
        <v>500</v>
      </c>
      <c r="B29">
        <v>10</v>
      </c>
      <c r="C29">
        <v>10</v>
      </c>
      <c r="D29">
        <v>7</v>
      </c>
      <c r="E29" s="1">
        <v>56521.728000000003</v>
      </c>
      <c r="F29" s="1">
        <v>9.9659000000000011E-4</v>
      </c>
      <c r="G29" s="1">
        <v>44957.951999999997</v>
      </c>
      <c r="H29" s="1">
        <v>0</v>
      </c>
      <c r="I29" s="1">
        <v>2.8304999999999998</v>
      </c>
      <c r="J29" s="1">
        <v>2.7806999999999999</v>
      </c>
      <c r="K29">
        <v>4</v>
      </c>
      <c r="L29" s="1">
        <v>44957.951999999997</v>
      </c>
      <c r="M29">
        <v>412</v>
      </c>
      <c r="N29">
        <v>3</v>
      </c>
      <c r="O29">
        <v>2</v>
      </c>
      <c r="P29">
        <v>2</v>
      </c>
      <c r="Q29">
        <v>5</v>
      </c>
      <c r="R29">
        <v>6</v>
      </c>
    </row>
    <row r="30" spans="1:25">
      <c r="A30">
        <f t="shared" si="1"/>
        <v>500</v>
      </c>
      <c r="B30">
        <v>10</v>
      </c>
      <c r="C30">
        <v>10</v>
      </c>
      <c r="D30">
        <v>8</v>
      </c>
      <c r="E30" s="1">
        <v>54296.063999999998</v>
      </c>
      <c r="F30" s="1">
        <v>0</v>
      </c>
      <c r="G30" s="1">
        <v>51828.480000000003</v>
      </c>
      <c r="H30" s="1">
        <v>0</v>
      </c>
      <c r="I30" s="1">
        <v>1.4785999999999999</v>
      </c>
      <c r="J30" s="1">
        <v>1.4507000000000001</v>
      </c>
      <c r="K30">
        <v>4</v>
      </c>
      <c r="L30" s="1">
        <v>51828.480000000003</v>
      </c>
      <c r="M30">
        <v>210</v>
      </c>
      <c r="N30">
        <v>3</v>
      </c>
      <c r="O30">
        <v>0</v>
      </c>
      <c r="P30">
        <v>2</v>
      </c>
      <c r="Q30">
        <v>3</v>
      </c>
      <c r="R30">
        <v>6</v>
      </c>
    </row>
    <row r="31" spans="1:25" s="2" customFormat="1">
      <c r="A31" s="2">
        <f t="shared" si="1"/>
        <v>500</v>
      </c>
      <c r="B31" s="2">
        <v>10</v>
      </c>
      <c r="C31" s="2">
        <v>10</v>
      </c>
      <c r="D31" s="2">
        <v>9</v>
      </c>
      <c r="E31" s="3">
        <v>54296.063999999998</v>
      </c>
      <c r="F31" s="3">
        <v>0</v>
      </c>
      <c r="G31" s="3">
        <v>51054.336000000003</v>
      </c>
      <c r="H31" s="3">
        <v>0</v>
      </c>
      <c r="I31" s="3">
        <v>197.20400000000001</v>
      </c>
      <c r="J31" s="3">
        <v>194.30879999999999</v>
      </c>
      <c r="K31" s="2">
        <v>4</v>
      </c>
      <c r="L31" s="3">
        <v>51054.336000000003</v>
      </c>
      <c r="M31" s="2">
        <v>2464</v>
      </c>
      <c r="N31" s="2">
        <v>317</v>
      </c>
      <c r="O31" s="2">
        <v>238</v>
      </c>
      <c r="P31" s="2">
        <v>9</v>
      </c>
      <c r="Q31" s="2">
        <v>555</v>
      </c>
      <c r="R31" s="2">
        <v>6</v>
      </c>
      <c r="T31" s="3">
        <f>AVERAGE(G22:G31)</f>
        <v>48872.217599999996</v>
      </c>
      <c r="U31" s="3">
        <f t="shared" ref="U31:X31" si="3">AVERAGE(H22:H31)</f>
        <v>0</v>
      </c>
      <c r="V31" s="3">
        <f t="shared" si="3"/>
        <v>54.288259999999994</v>
      </c>
      <c r="W31" s="3">
        <f t="shared" si="3"/>
        <v>53.478330000000007</v>
      </c>
      <c r="X31" s="3">
        <f t="shared" si="3"/>
        <v>3.9</v>
      </c>
      <c r="Y31" s="2">
        <f>AVERAGE(R22:R31)</f>
        <v>6</v>
      </c>
    </row>
    <row r="32" spans="1:25">
      <c r="A32">
        <f>A22+50</f>
        <v>550</v>
      </c>
      <c r="B32">
        <v>10</v>
      </c>
      <c r="C32">
        <v>10</v>
      </c>
      <c r="D32">
        <v>0</v>
      </c>
      <c r="E32" s="1">
        <v>42151.68</v>
      </c>
      <c r="F32" s="1">
        <v>0</v>
      </c>
      <c r="G32" s="1">
        <v>42142.080000000002</v>
      </c>
      <c r="H32" s="1">
        <v>0</v>
      </c>
      <c r="I32" s="1">
        <v>13.4528</v>
      </c>
      <c r="J32" s="1">
        <v>13.176600000000001</v>
      </c>
      <c r="K32">
        <v>4</v>
      </c>
      <c r="L32" s="1">
        <v>42142.080000000002</v>
      </c>
      <c r="M32">
        <v>444</v>
      </c>
      <c r="N32">
        <v>27</v>
      </c>
      <c r="O32">
        <v>14</v>
      </c>
      <c r="P32">
        <v>7</v>
      </c>
      <c r="Q32">
        <v>41</v>
      </c>
      <c r="R32">
        <v>5</v>
      </c>
    </row>
    <row r="33" spans="1:25">
      <c r="A33">
        <f t="shared" si="1"/>
        <v>550</v>
      </c>
      <c r="B33">
        <v>10</v>
      </c>
      <c r="C33">
        <v>10</v>
      </c>
      <c r="D33">
        <v>1</v>
      </c>
      <c r="E33" s="1">
        <v>59589.120000000003</v>
      </c>
      <c r="F33" s="1">
        <v>9.9754300000000004E-4</v>
      </c>
      <c r="G33" s="1">
        <v>40866.501799999998</v>
      </c>
      <c r="H33" s="1">
        <v>0</v>
      </c>
      <c r="I33" s="1">
        <v>1.4858</v>
      </c>
      <c r="J33" s="1">
        <v>1.4510000000000001</v>
      </c>
      <c r="K33">
        <v>4</v>
      </c>
      <c r="L33" s="1">
        <v>40866.501799999998</v>
      </c>
      <c r="M33">
        <v>333</v>
      </c>
      <c r="N33">
        <v>3</v>
      </c>
      <c r="O33">
        <v>0</v>
      </c>
      <c r="P33">
        <v>2</v>
      </c>
      <c r="Q33">
        <v>3</v>
      </c>
      <c r="R33">
        <v>5</v>
      </c>
    </row>
    <row r="34" spans="1:25">
      <c r="A34">
        <f t="shared" si="1"/>
        <v>550</v>
      </c>
      <c r="B34">
        <v>10</v>
      </c>
      <c r="C34">
        <v>10</v>
      </c>
      <c r="D34">
        <v>2</v>
      </c>
      <c r="E34" s="1">
        <v>49365.294549999999</v>
      </c>
      <c r="F34" s="1">
        <v>0</v>
      </c>
      <c r="G34" s="1">
        <v>49365.294500000004</v>
      </c>
      <c r="H34" s="1">
        <v>0</v>
      </c>
      <c r="I34" s="1">
        <v>301.09249999999997</v>
      </c>
      <c r="J34" s="1">
        <v>296.92779999999999</v>
      </c>
      <c r="K34">
        <v>4</v>
      </c>
      <c r="L34" s="1">
        <v>49365.294500000004</v>
      </c>
      <c r="M34">
        <v>2916</v>
      </c>
      <c r="N34">
        <v>347</v>
      </c>
      <c r="O34">
        <v>312</v>
      </c>
      <c r="P34">
        <v>11</v>
      </c>
      <c r="Q34">
        <v>659</v>
      </c>
      <c r="R34">
        <v>6</v>
      </c>
    </row>
    <row r="35" spans="1:25">
      <c r="A35">
        <f t="shared" si="1"/>
        <v>550</v>
      </c>
      <c r="B35">
        <v>10</v>
      </c>
      <c r="C35">
        <v>10</v>
      </c>
      <c r="D35">
        <v>3</v>
      </c>
      <c r="E35" s="1">
        <v>59589.120000000003</v>
      </c>
      <c r="F35" s="1">
        <v>0</v>
      </c>
      <c r="G35" s="1">
        <v>48397.614500000003</v>
      </c>
      <c r="H35" s="1">
        <v>0</v>
      </c>
      <c r="I35" s="1">
        <v>183.31190000000001</v>
      </c>
      <c r="J35" s="1">
        <v>180.62710000000001</v>
      </c>
      <c r="K35">
        <v>4</v>
      </c>
      <c r="L35" s="1">
        <v>48397.614500000003</v>
      </c>
      <c r="M35">
        <v>2287</v>
      </c>
      <c r="N35">
        <v>233</v>
      </c>
      <c r="O35">
        <v>160</v>
      </c>
      <c r="P35">
        <v>14</v>
      </c>
      <c r="Q35">
        <v>393</v>
      </c>
      <c r="R35">
        <v>6</v>
      </c>
    </row>
    <row r="36" spans="1:25">
      <c r="A36">
        <f t="shared" si="1"/>
        <v>550</v>
      </c>
      <c r="B36">
        <v>10</v>
      </c>
      <c r="C36">
        <v>10</v>
      </c>
      <c r="D36">
        <v>4</v>
      </c>
      <c r="E36" s="1">
        <v>48397.614549999998</v>
      </c>
      <c r="F36" s="1">
        <v>0</v>
      </c>
      <c r="G36" s="1">
        <v>39898.821799999998</v>
      </c>
      <c r="H36" s="1">
        <v>0</v>
      </c>
      <c r="I36" s="1">
        <v>0.77490000000000003</v>
      </c>
      <c r="J36" s="1">
        <v>0.75700000000000001</v>
      </c>
      <c r="K36">
        <v>3</v>
      </c>
      <c r="L36" s="1">
        <v>39898.821799999998</v>
      </c>
      <c r="M36">
        <v>376</v>
      </c>
      <c r="N36">
        <v>1</v>
      </c>
      <c r="O36">
        <v>0</v>
      </c>
      <c r="P36">
        <v>1</v>
      </c>
      <c r="Q36">
        <v>1</v>
      </c>
      <c r="R36">
        <v>5</v>
      </c>
    </row>
    <row r="37" spans="1:25">
      <c r="A37">
        <f t="shared" si="1"/>
        <v>550</v>
      </c>
      <c r="B37">
        <v>10</v>
      </c>
      <c r="C37">
        <v>10</v>
      </c>
      <c r="D37">
        <v>5</v>
      </c>
      <c r="E37" s="1">
        <v>48397.614549999998</v>
      </c>
      <c r="F37" s="1">
        <v>0</v>
      </c>
      <c r="G37" s="1">
        <v>42811.461799999997</v>
      </c>
      <c r="H37" s="1">
        <v>0</v>
      </c>
      <c r="I37" s="1">
        <v>2.2566000000000002</v>
      </c>
      <c r="J37" s="1">
        <v>2.2176999999999998</v>
      </c>
      <c r="K37">
        <v>4</v>
      </c>
      <c r="L37" s="1">
        <v>42811.461799999997</v>
      </c>
      <c r="M37">
        <v>228</v>
      </c>
      <c r="N37">
        <v>3</v>
      </c>
      <c r="O37">
        <v>0</v>
      </c>
      <c r="P37">
        <v>2</v>
      </c>
      <c r="Q37">
        <v>3</v>
      </c>
      <c r="R37">
        <v>6</v>
      </c>
    </row>
    <row r="38" spans="1:25">
      <c r="A38">
        <f t="shared" si="1"/>
        <v>550</v>
      </c>
      <c r="B38">
        <v>10</v>
      </c>
      <c r="C38">
        <v>10</v>
      </c>
      <c r="D38">
        <v>6</v>
      </c>
      <c r="E38" s="1">
        <v>59589.120000000003</v>
      </c>
      <c r="F38" s="1">
        <v>0</v>
      </c>
      <c r="G38" s="1">
        <v>46418.269099999998</v>
      </c>
      <c r="H38" s="1">
        <v>0</v>
      </c>
      <c r="I38" s="1">
        <v>197.8143</v>
      </c>
      <c r="J38" s="1">
        <v>194.62559999999999</v>
      </c>
      <c r="K38">
        <v>4</v>
      </c>
      <c r="L38" s="1">
        <v>46418.269099999998</v>
      </c>
      <c r="M38">
        <v>2320</v>
      </c>
      <c r="N38">
        <v>387</v>
      </c>
      <c r="O38">
        <v>276</v>
      </c>
      <c r="P38">
        <v>11</v>
      </c>
      <c r="Q38">
        <v>663</v>
      </c>
      <c r="R38">
        <v>6</v>
      </c>
    </row>
    <row r="39" spans="1:25">
      <c r="A39">
        <f t="shared" si="1"/>
        <v>550</v>
      </c>
      <c r="B39">
        <v>10</v>
      </c>
      <c r="C39">
        <v>10</v>
      </c>
      <c r="D39">
        <v>7</v>
      </c>
      <c r="E39" s="1">
        <v>51388.62545</v>
      </c>
      <c r="F39" s="1">
        <v>0</v>
      </c>
      <c r="G39" s="1">
        <v>40866.501799999998</v>
      </c>
      <c r="H39" s="1">
        <v>0</v>
      </c>
      <c r="I39" s="1">
        <v>2.8599000000000001</v>
      </c>
      <c r="J39" s="1">
        <v>2.7980999999999998</v>
      </c>
      <c r="K39">
        <v>4</v>
      </c>
      <c r="L39" s="1">
        <v>40866.501799999998</v>
      </c>
      <c r="M39">
        <v>378</v>
      </c>
      <c r="N39">
        <v>3</v>
      </c>
      <c r="O39">
        <v>2</v>
      </c>
      <c r="P39">
        <v>2</v>
      </c>
      <c r="Q39">
        <v>5</v>
      </c>
      <c r="R39">
        <v>5</v>
      </c>
    </row>
    <row r="40" spans="1:25">
      <c r="A40">
        <f t="shared" si="1"/>
        <v>550</v>
      </c>
      <c r="B40">
        <v>10</v>
      </c>
      <c r="C40">
        <v>10</v>
      </c>
      <c r="D40">
        <v>8</v>
      </c>
      <c r="E40" s="1">
        <v>49365.294549999999</v>
      </c>
      <c r="F40" s="1">
        <v>0</v>
      </c>
      <c r="G40" s="1">
        <v>47122.036399999997</v>
      </c>
      <c r="H40" s="1">
        <v>0</v>
      </c>
      <c r="I40" s="1">
        <v>1.5221</v>
      </c>
      <c r="J40" s="1">
        <v>1.4952000000000001</v>
      </c>
      <c r="K40">
        <v>4</v>
      </c>
      <c r="L40" s="1">
        <v>47122.036399999997</v>
      </c>
      <c r="M40">
        <v>208</v>
      </c>
      <c r="N40">
        <v>3</v>
      </c>
      <c r="O40">
        <v>0</v>
      </c>
      <c r="P40">
        <v>2</v>
      </c>
      <c r="Q40">
        <v>3</v>
      </c>
      <c r="R40">
        <v>6</v>
      </c>
    </row>
    <row r="41" spans="1:25" s="2" customFormat="1">
      <c r="A41" s="2">
        <f t="shared" si="1"/>
        <v>550</v>
      </c>
      <c r="B41" s="2">
        <v>10</v>
      </c>
      <c r="C41" s="2">
        <v>10</v>
      </c>
      <c r="D41" s="2">
        <v>9</v>
      </c>
      <c r="E41" s="3">
        <v>49365.294549999999</v>
      </c>
      <c r="F41" s="3">
        <v>0</v>
      </c>
      <c r="G41" s="3">
        <v>46418.269099999998</v>
      </c>
      <c r="H41" s="3">
        <v>0</v>
      </c>
      <c r="I41" s="3">
        <v>168.8811</v>
      </c>
      <c r="J41" s="3">
        <v>166.01150000000001</v>
      </c>
      <c r="K41" s="2">
        <v>4</v>
      </c>
      <c r="L41" s="3">
        <v>46418.269099999998</v>
      </c>
      <c r="M41" s="2">
        <v>2042</v>
      </c>
      <c r="N41" s="2">
        <v>285</v>
      </c>
      <c r="O41" s="2">
        <v>210</v>
      </c>
      <c r="P41" s="2">
        <v>12</v>
      </c>
      <c r="Q41" s="2">
        <v>495</v>
      </c>
      <c r="R41" s="2">
        <v>6</v>
      </c>
      <c r="T41" s="3">
        <f>AVERAGE(G32:G41)</f>
        <v>44430.685079999996</v>
      </c>
      <c r="U41" s="3">
        <f t="shared" ref="U41:X41" si="4">AVERAGE(H32:H41)</f>
        <v>0</v>
      </c>
      <c r="V41" s="3">
        <f t="shared" si="4"/>
        <v>87.345190000000002</v>
      </c>
      <c r="W41" s="3">
        <f t="shared" si="4"/>
        <v>86.008759999999981</v>
      </c>
      <c r="X41" s="3">
        <f t="shared" si="4"/>
        <v>3.9</v>
      </c>
      <c r="Y41" s="2">
        <f>AVERAGE(R32:R41)</f>
        <v>5.6</v>
      </c>
    </row>
    <row r="42" spans="1:25">
      <c r="A42">
        <f>A32+50</f>
        <v>600</v>
      </c>
      <c r="B42">
        <v>10</v>
      </c>
      <c r="C42">
        <v>10</v>
      </c>
      <c r="D42">
        <v>0</v>
      </c>
      <c r="E42" s="1">
        <v>38643.839999999997</v>
      </c>
      <c r="F42" s="1">
        <v>0</v>
      </c>
      <c r="G42" s="1">
        <v>38634.239999999998</v>
      </c>
      <c r="H42" s="1">
        <v>0</v>
      </c>
      <c r="I42" s="1">
        <v>3.8609</v>
      </c>
      <c r="J42" s="1">
        <v>3.7780999999999998</v>
      </c>
      <c r="K42">
        <v>4</v>
      </c>
      <c r="L42" s="1">
        <v>38634.239999999998</v>
      </c>
      <c r="M42">
        <v>389</v>
      </c>
      <c r="N42">
        <v>9</v>
      </c>
      <c r="O42">
        <v>4</v>
      </c>
      <c r="P42">
        <v>5</v>
      </c>
      <c r="Q42">
        <v>13</v>
      </c>
      <c r="R42">
        <v>5</v>
      </c>
    </row>
    <row r="43" spans="1:25">
      <c r="A43">
        <f t="shared" si="1"/>
        <v>600</v>
      </c>
      <c r="B43">
        <v>10</v>
      </c>
      <c r="C43">
        <v>10</v>
      </c>
      <c r="D43">
        <v>1</v>
      </c>
      <c r="E43" s="1">
        <v>54629.760000000002</v>
      </c>
      <c r="F43" s="1">
        <v>0</v>
      </c>
      <c r="G43" s="1">
        <v>37464.959999999999</v>
      </c>
      <c r="H43" s="1">
        <v>0</v>
      </c>
      <c r="I43" s="1">
        <v>1.6580999999999999</v>
      </c>
      <c r="J43" s="1">
        <v>1.6183000000000001</v>
      </c>
      <c r="K43">
        <v>4</v>
      </c>
      <c r="L43" s="1">
        <v>37464.959999999999</v>
      </c>
      <c r="M43">
        <v>386</v>
      </c>
      <c r="N43">
        <v>3</v>
      </c>
      <c r="O43">
        <v>0</v>
      </c>
      <c r="P43">
        <v>2</v>
      </c>
      <c r="Q43">
        <v>3</v>
      </c>
      <c r="R43">
        <v>5</v>
      </c>
    </row>
    <row r="44" spans="1:25">
      <c r="A44">
        <f t="shared" si="1"/>
        <v>600</v>
      </c>
      <c r="B44">
        <v>10</v>
      </c>
      <c r="C44">
        <v>10</v>
      </c>
      <c r="D44">
        <v>2</v>
      </c>
      <c r="E44" s="1">
        <v>45256.32</v>
      </c>
      <c r="F44" s="1">
        <v>0</v>
      </c>
      <c r="G44" s="1">
        <v>45256.32</v>
      </c>
      <c r="H44" s="1">
        <v>0</v>
      </c>
      <c r="I44" s="1">
        <v>100.16719999999999</v>
      </c>
      <c r="J44" s="1">
        <v>98.535600000000002</v>
      </c>
      <c r="K44">
        <v>4</v>
      </c>
      <c r="L44" s="1">
        <v>45256.32</v>
      </c>
      <c r="M44">
        <v>1945</v>
      </c>
      <c r="N44">
        <v>167</v>
      </c>
      <c r="O44">
        <v>96</v>
      </c>
      <c r="P44">
        <v>14</v>
      </c>
      <c r="Q44">
        <v>263</v>
      </c>
      <c r="R44">
        <v>6</v>
      </c>
    </row>
    <row r="45" spans="1:25">
      <c r="A45">
        <f t="shared" si="1"/>
        <v>600</v>
      </c>
      <c r="B45">
        <v>10</v>
      </c>
      <c r="C45">
        <v>10</v>
      </c>
      <c r="D45">
        <v>3</v>
      </c>
      <c r="E45" s="1">
        <v>54629.760000000002</v>
      </c>
      <c r="F45" s="1">
        <v>0</v>
      </c>
      <c r="G45" s="1">
        <v>44369.279999999999</v>
      </c>
      <c r="H45" s="1">
        <v>0</v>
      </c>
      <c r="I45" s="1">
        <v>136.9547</v>
      </c>
      <c r="J45" s="1">
        <v>134.7269</v>
      </c>
      <c r="K45">
        <v>4</v>
      </c>
      <c r="L45" s="1">
        <v>44369.279999999999</v>
      </c>
      <c r="M45">
        <v>2064</v>
      </c>
      <c r="N45">
        <v>183</v>
      </c>
      <c r="O45">
        <v>126</v>
      </c>
      <c r="P45">
        <v>17</v>
      </c>
      <c r="Q45">
        <v>309</v>
      </c>
      <c r="R45">
        <v>6</v>
      </c>
    </row>
    <row r="46" spans="1:25">
      <c r="A46">
        <f t="shared" si="1"/>
        <v>600</v>
      </c>
      <c r="B46">
        <v>10</v>
      </c>
      <c r="C46">
        <v>10</v>
      </c>
      <c r="D46">
        <v>4</v>
      </c>
      <c r="E46" s="1">
        <v>44369.279999999999</v>
      </c>
      <c r="F46" s="1">
        <v>9.9730499999999998E-4</v>
      </c>
      <c r="G46" s="1">
        <v>36577.919999999998</v>
      </c>
      <c r="H46" s="1">
        <v>0</v>
      </c>
      <c r="I46" s="1">
        <v>0.72409999999999997</v>
      </c>
      <c r="J46" s="1">
        <v>0.70809999999999995</v>
      </c>
      <c r="K46">
        <v>3</v>
      </c>
      <c r="L46" s="1">
        <v>36577.919999999998</v>
      </c>
      <c r="M46">
        <v>336</v>
      </c>
      <c r="N46">
        <v>1</v>
      </c>
      <c r="O46">
        <v>0</v>
      </c>
      <c r="P46">
        <v>1</v>
      </c>
      <c r="Q46">
        <v>1</v>
      </c>
      <c r="R46">
        <v>5</v>
      </c>
    </row>
    <row r="47" spans="1:25">
      <c r="A47">
        <f t="shared" si="1"/>
        <v>600</v>
      </c>
      <c r="B47">
        <v>10</v>
      </c>
      <c r="C47">
        <v>10</v>
      </c>
      <c r="D47">
        <v>5</v>
      </c>
      <c r="E47" s="1">
        <v>44369.279999999999</v>
      </c>
      <c r="F47" s="1">
        <v>9.9802000000000007E-4</v>
      </c>
      <c r="G47" s="1">
        <v>39248.639999999999</v>
      </c>
      <c r="H47" s="1">
        <v>0</v>
      </c>
      <c r="I47" s="1">
        <v>2.2835000000000001</v>
      </c>
      <c r="J47" s="1">
        <v>2.2395999999999998</v>
      </c>
      <c r="K47">
        <v>4</v>
      </c>
      <c r="L47" s="1">
        <v>39248.639999999999</v>
      </c>
      <c r="M47">
        <v>332</v>
      </c>
      <c r="N47">
        <v>3</v>
      </c>
      <c r="O47">
        <v>0</v>
      </c>
      <c r="P47">
        <v>2</v>
      </c>
      <c r="Q47">
        <v>3</v>
      </c>
      <c r="R47">
        <v>6</v>
      </c>
    </row>
    <row r="48" spans="1:25">
      <c r="A48">
        <f t="shared" si="1"/>
        <v>600</v>
      </c>
      <c r="B48">
        <v>10</v>
      </c>
      <c r="C48">
        <v>10</v>
      </c>
      <c r="D48">
        <v>6</v>
      </c>
      <c r="E48" s="1">
        <v>54629.760000000002</v>
      </c>
      <c r="F48" s="1">
        <v>0</v>
      </c>
      <c r="G48" s="1">
        <v>42554.879999999997</v>
      </c>
      <c r="H48" s="1">
        <v>0</v>
      </c>
      <c r="I48" s="1">
        <v>131.8689</v>
      </c>
      <c r="J48" s="1">
        <v>129.62790000000001</v>
      </c>
      <c r="K48">
        <v>4</v>
      </c>
      <c r="L48" s="1">
        <v>42554.879999999997</v>
      </c>
      <c r="M48">
        <v>2220</v>
      </c>
      <c r="N48">
        <v>263</v>
      </c>
      <c r="O48">
        <v>208</v>
      </c>
      <c r="P48">
        <v>9</v>
      </c>
      <c r="Q48">
        <v>471</v>
      </c>
      <c r="R48">
        <v>6</v>
      </c>
    </row>
    <row r="49" spans="1:25">
      <c r="A49">
        <f t="shared" si="1"/>
        <v>600</v>
      </c>
      <c r="B49">
        <v>10</v>
      </c>
      <c r="C49">
        <v>10</v>
      </c>
      <c r="D49">
        <v>7</v>
      </c>
      <c r="E49" s="1">
        <v>47111.040000000001</v>
      </c>
      <c r="F49" s="1">
        <v>0</v>
      </c>
      <c r="G49" s="1">
        <v>37464.959999999999</v>
      </c>
      <c r="H49" s="1">
        <v>0</v>
      </c>
      <c r="I49" s="1">
        <v>2.4106999999999998</v>
      </c>
      <c r="J49" s="1">
        <v>2.3588</v>
      </c>
      <c r="K49">
        <v>4</v>
      </c>
      <c r="L49" s="1">
        <v>37464.959999999999</v>
      </c>
      <c r="M49">
        <v>395</v>
      </c>
      <c r="N49">
        <v>3</v>
      </c>
      <c r="O49">
        <v>2</v>
      </c>
      <c r="P49">
        <v>2</v>
      </c>
      <c r="Q49">
        <v>5</v>
      </c>
      <c r="R49">
        <v>5</v>
      </c>
    </row>
    <row r="50" spans="1:25">
      <c r="A50">
        <f t="shared" si="1"/>
        <v>600</v>
      </c>
      <c r="B50">
        <v>10</v>
      </c>
      <c r="C50">
        <v>10</v>
      </c>
      <c r="D50">
        <v>8</v>
      </c>
      <c r="E50" s="1">
        <v>45256.32</v>
      </c>
      <c r="F50" s="1">
        <v>0</v>
      </c>
      <c r="G50" s="1">
        <v>43200</v>
      </c>
      <c r="H50" s="1">
        <v>0</v>
      </c>
      <c r="I50" s="1">
        <v>1.4261999999999999</v>
      </c>
      <c r="J50" s="1">
        <v>1.3993</v>
      </c>
      <c r="K50">
        <v>4</v>
      </c>
      <c r="L50" s="1">
        <v>43200</v>
      </c>
      <c r="M50">
        <v>235</v>
      </c>
      <c r="N50">
        <v>3</v>
      </c>
      <c r="O50">
        <v>0</v>
      </c>
      <c r="P50">
        <v>2</v>
      </c>
      <c r="Q50">
        <v>3</v>
      </c>
      <c r="R50">
        <v>6</v>
      </c>
    </row>
    <row r="51" spans="1:25" s="2" customFormat="1">
      <c r="A51" s="2">
        <f t="shared" si="1"/>
        <v>600</v>
      </c>
      <c r="B51" s="2">
        <v>10</v>
      </c>
      <c r="C51" s="2">
        <v>10</v>
      </c>
      <c r="D51" s="2">
        <v>9</v>
      </c>
      <c r="E51" s="3">
        <v>45256.32</v>
      </c>
      <c r="F51" s="3">
        <v>0</v>
      </c>
      <c r="G51" s="3">
        <v>42554.879999999997</v>
      </c>
      <c r="H51" s="3">
        <v>0</v>
      </c>
      <c r="I51" s="3">
        <v>177.44069999999999</v>
      </c>
      <c r="J51" s="3">
        <v>174.59119999999999</v>
      </c>
      <c r="K51" s="2">
        <v>4</v>
      </c>
      <c r="L51" s="3">
        <v>42554.879999999997</v>
      </c>
      <c r="M51" s="2">
        <v>2215</v>
      </c>
      <c r="N51" s="2">
        <v>299</v>
      </c>
      <c r="O51" s="2">
        <v>212</v>
      </c>
      <c r="P51" s="2">
        <v>12</v>
      </c>
      <c r="Q51" s="2">
        <v>511</v>
      </c>
      <c r="R51" s="2">
        <v>6</v>
      </c>
      <c r="T51" s="3">
        <f>AVERAGE(G42:G51)</f>
        <v>40732.608</v>
      </c>
      <c r="U51" s="3">
        <f t="shared" ref="U51:X51" si="5">AVERAGE(H42:H51)</f>
        <v>0</v>
      </c>
      <c r="V51" s="3">
        <f t="shared" si="5"/>
        <v>55.879499999999993</v>
      </c>
      <c r="W51" s="3">
        <f t="shared" si="5"/>
        <v>54.958379999999998</v>
      </c>
      <c r="X51" s="3">
        <f t="shared" si="5"/>
        <v>3.9</v>
      </c>
      <c r="Y51" s="2">
        <f>AVERAGE(R42:R51)</f>
        <v>5.6</v>
      </c>
    </row>
    <row r="52" spans="1:25">
      <c r="A52">
        <f>A42+50</f>
        <v>650</v>
      </c>
      <c r="B52">
        <v>10</v>
      </c>
      <c r="C52">
        <v>10</v>
      </c>
      <c r="D52">
        <v>0</v>
      </c>
      <c r="E52" s="1">
        <v>35666.067690000003</v>
      </c>
      <c r="F52" s="1">
        <v>9.9730499999999998E-4</v>
      </c>
      <c r="G52" s="1">
        <v>35666.0677</v>
      </c>
      <c r="H52" s="1">
        <v>0</v>
      </c>
      <c r="I52" s="1">
        <v>4.4272999999999998</v>
      </c>
      <c r="J52" s="1">
        <v>4.3205</v>
      </c>
      <c r="K52">
        <v>4</v>
      </c>
      <c r="L52" s="1">
        <v>35666.0677</v>
      </c>
      <c r="M52">
        <v>324</v>
      </c>
      <c r="N52">
        <v>11</v>
      </c>
      <c r="O52">
        <v>6</v>
      </c>
      <c r="P52">
        <v>6</v>
      </c>
      <c r="Q52">
        <v>17</v>
      </c>
      <c r="R52">
        <v>5</v>
      </c>
    </row>
    <row r="53" spans="1:25">
      <c r="A53">
        <f t="shared" si="1"/>
        <v>650</v>
      </c>
      <c r="B53">
        <v>10</v>
      </c>
      <c r="C53">
        <v>10</v>
      </c>
      <c r="D53">
        <v>1</v>
      </c>
      <c r="E53" s="1">
        <v>50423.778460000001</v>
      </c>
      <c r="F53" s="1">
        <v>9.939669999999999E-4</v>
      </c>
      <c r="G53" s="1">
        <v>34586.732300000003</v>
      </c>
      <c r="H53" s="1">
        <v>0</v>
      </c>
      <c r="I53" s="1">
        <v>1.6870000000000001</v>
      </c>
      <c r="J53" s="1">
        <v>1.6452</v>
      </c>
      <c r="K53">
        <v>4</v>
      </c>
      <c r="L53" s="1">
        <v>34586.732300000003</v>
      </c>
      <c r="M53">
        <v>398</v>
      </c>
      <c r="N53">
        <v>3</v>
      </c>
      <c r="O53">
        <v>0</v>
      </c>
      <c r="P53">
        <v>2</v>
      </c>
      <c r="Q53">
        <v>3</v>
      </c>
      <c r="R53">
        <v>5</v>
      </c>
    </row>
    <row r="54" spans="1:25">
      <c r="A54">
        <f t="shared" si="1"/>
        <v>650</v>
      </c>
      <c r="B54">
        <v>10</v>
      </c>
      <c r="C54">
        <v>10</v>
      </c>
      <c r="D54">
        <v>2</v>
      </c>
      <c r="E54" s="1">
        <v>41779.49538</v>
      </c>
      <c r="F54" s="1">
        <v>0</v>
      </c>
      <c r="G54" s="1">
        <v>41779.4954</v>
      </c>
      <c r="H54" s="1">
        <v>0</v>
      </c>
      <c r="I54" s="1">
        <v>182.2508</v>
      </c>
      <c r="J54" s="1">
        <v>179.40889999999999</v>
      </c>
      <c r="K54">
        <v>4</v>
      </c>
      <c r="L54" s="1">
        <v>41779.4954</v>
      </c>
      <c r="M54">
        <v>2122</v>
      </c>
      <c r="N54">
        <v>333</v>
      </c>
      <c r="O54">
        <v>262</v>
      </c>
      <c r="P54">
        <v>10</v>
      </c>
      <c r="Q54">
        <v>595</v>
      </c>
      <c r="R54">
        <v>6</v>
      </c>
    </row>
    <row r="55" spans="1:25">
      <c r="A55">
        <f t="shared" si="1"/>
        <v>650</v>
      </c>
      <c r="B55">
        <v>10</v>
      </c>
      <c r="C55">
        <v>10</v>
      </c>
      <c r="D55">
        <v>3</v>
      </c>
      <c r="E55" s="1">
        <v>50423.778460000001</v>
      </c>
      <c r="F55" s="1">
        <v>9.9730499999999998E-4</v>
      </c>
      <c r="G55" s="1">
        <v>40960.689200000001</v>
      </c>
      <c r="H55" s="1">
        <v>0</v>
      </c>
      <c r="I55" s="1">
        <v>76.5047</v>
      </c>
      <c r="J55" s="1">
        <v>75.214699999999993</v>
      </c>
      <c r="K55">
        <v>4</v>
      </c>
      <c r="L55" s="1">
        <v>40960.689200000001</v>
      </c>
      <c r="M55">
        <v>1722</v>
      </c>
      <c r="N55">
        <v>119</v>
      </c>
      <c r="O55">
        <v>80</v>
      </c>
      <c r="P55">
        <v>15</v>
      </c>
      <c r="Q55">
        <v>199</v>
      </c>
      <c r="R55">
        <v>6</v>
      </c>
    </row>
    <row r="56" spans="1:25">
      <c r="A56">
        <f t="shared" si="1"/>
        <v>650</v>
      </c>
      <c r="B56">
        <v>10</v>
      </c>
      <c r="C56">
        <v>10</v>
      </c>
      <c r="D56">
        <v>4</v>
      </c>
      <c r="E56" s="1">
        <v>40960.689230000004</v>
      </c>
      <c r="F56" s="1">
        <v>9.9730499999999998E-4</v>
      </c>
      <c r="G56" s="1">
        <v>33767.926200000002</v>
      </c>
      <c r="H56" s="1">
        <v>0</v>
      </c>
      <c r="I56" s="1">
        <v>0.97340000000000004</v>
      </c>
      <c r="J56" s="1">
        <v>0.95740000000000003</v>
      </c>
      <c r="K56">
        <v>3</v>
      </c>
      <c r="L56" s="1">
        <v>33767.926200000002</v>
      </c>
      <c r="M56">
        <v>357</v>
      </c>
      <c r="N56">
        <v>1</v>
      </c>
      <c r="O56">
        <v>0</v>
      </c>
      <c r="P56">
        <v>1</v>
      </c>
      <c r="Q56">
        <v>1</v>
      </c>
      <c r="R56">
        <v>5</v>
      </c>
    </row>
    <row r="57" spans="1:25">
      <c r="A57">
        <f t="shared" si="1"/>
        <v>650</v>
      </c>
      <c r="B57">
        <v>10</v>
      </c>
      <c r="C57">
        <v>10</v>
      </c>
      <c r="D57">
        <v>5</v>
      </c>
      <c r="E57" s="1">
        <v>40960.689230000004</v>
      </c>
      <c r="F57" s="1">
        <v>9.9778200000000001E-4</v>
      </c>
      <c r="G57" s="1">
        <v>36233.944600000003</v>
      </c>
      <c r="H57" s="1">
        <v>0</v>
      </c>
      <c r="I57" s="1">
        <v>2.2755000000000001</v>
      </c>
      <c r="J57" s="1">
        <v>2.2326000000000001</v>
      </c>
      <c r="K57">
        <v>4</v>
      </c>
      <c r="L57" s="1">
        <v>36233.944600000003</v>
      </c>
      <c r="M57">
        <v>350</v>
      </c>
      <c r="N57">
        <v>3</v>
      </c>
      <c r="O57">
        <v>0</v>
      </c>
      <c r="P57">
        <v>2</v>
      </c>
      <c r="Q57">
        <v>3</v>
      </c>
      <c r="R57">
        <v>6</v>
      </c>
    </row>
    <row r="58" spans="1:25">
      <c r="A58">
        <f t="shared" si="1"/>
        <v>650</v>
      </c>
      <c r="B58">
        <v>10</v>
      </c>
      <c r="C58">
        <v>10</v>
      </c>
      <c r="D58">
        <v>6</v>
      </c>
      <c r="E58" s="1">
        <v>50423.778460000001</v>
      </c>
      <c r="F58" s="1">
        <v>0</v>
      </c>
      <c r="G58" s="1">
        <v>39285.858500000002</v>
      </c>
      <c r="H58" s="1">
        <v>0</v>
      </c>
      <c r="I58" s="1">
        <v>232.17599999999999</v>
      </c>
      <c r="J58" s="1">
        <v>228.9075</v>
      </c>
      <c r="K58">
        <v>4</v>
      </c>
      <c r="L58" s="1">
        <v>39285.858500000002</v>
      </c>
      <c r="M58">
        <v>2741</v>
      </c>
      <c r="N58">
        <v>395</v>
      </c>
      <c r="O58">
        <v>322</v>
      </c>
      <c r="P58">
        <v>10</v>
      </c>
      <c r="Q58">
        <v>717</v>
      </c>
      <c r="R58">
        <v>6</v>
      </c>
    </row>
    <row r="59" spans="1:25">
      <c r="A59">
        <f t="shared" si="1"/>
        <v>650</v>
      </c>
      <c r="B59">
        <v>10</v>
      </c>
      <c r="C59">
        <v>10</v>
      </c>
      <c r="D59">
        <v>7</v>
      </c>
      <c r="E59" s="1">
        <v>43491.544620000001</v>
      </c>
      <c r="F59" s="1">
        <v>0</v>
      </c>
      <c r="G59" s="1">
        <v>34586.732300000003</v>
      </c>
      <c r="H59" s="1">
        <v>0</v>
      </c>
      <c r="I59" s="1">
        <v>2.7423999999999999</v>
      </c>
      <c r="J59" s="1">
        <v>2.6945999999999999</v>
      </c>
      <c r="K59">
        <v>4</v>
      </c>
      <c r="L59" s="1">
        <v>34586.732300000003</v>
      </c>
      <c r="M59">
        <v>322</v>
      </c>
      <c r="N59">
        <v>3</v>
      </c>
      <c r="O59">
        <v>2</v>
      </c>
      <c r="P59">
        <v>2</v>
      </c>
      <c r="Q59">
        <v>5</v>
      </c>
      <c r="R59">
        <v>5</v>
      </c>
    </row>
    <row r="60" spans="1:25">
      <c r="A60">
        <f t="shared" si="1"/>
        <v>650</v>
      </c>
      <c r="B60">
        <v>10</v>
      </c>
      <c r="C60">
        <v>10</v>
      </c>
      <c r="D60">
        <v>8</v>
      </c>
      <c r="E60" s="1">
        <v>41779.49538</v>
      </c>
      <c r="F60" s="1">
        <v>9.9754300000000004E-4</v>
      </c>
      <c r="G60" s="1">
        <v>39881.353799999997</v>
      </c>
      <c r="H60" s="1">
        <v>0</v>
      </c>
      <c r="I60" s="1">
        <v>1.6382000000000001</v>
      </c>
      <c r="J60" s="1">
        <v>1.6063000000000001</v>
      </c>
      <c r="K60">
        <v>4</v>
      </c>
      <c r="L60" s="1">
        <v>39881.353799999997</v>
      </c>
      <c r="M60">
        <v>297</v>
      </c>
      <c r="N60">
        <v>3</v>
      </c>
      <c r="O60">
        <v>0</v>
      </c>
      <c r="P60">
        <v>2</v>
      </c>
      <c r="Q60">
        <v>3</v>
      </c>
      <c r="R60">
        <v>6</v>
      </c>
    </row>
    <row r="61" spans="1:25" s="2" customFormat="1">
      <c r="A61" s="2">
        <f t="shared" si="1"/>
        <v>650</v>
      </c>
      <c r="B61" s="2">
        <v>10</v>
      </c>
      <c r="C61" s="2">
        <v>10</v>
      </c>
      <c r="D61" s="2">
        <v>9</v>
      </c>
      <c r="E61" s="3">
        <v>41779.49538</v>
      </c>
      <c r="F61" s="3">
        <v>0</v>
      </c>
      <c r="G61" s="3">
        <v>39285.858500000002</v>
      </c>
      <c r="H61" s="3">
        <v>0</v>
      </c>
      <c r="I61" s="3">
        <v>191.83860000000001</v>
      </c>
      <c r="J61" s="3">
        <v>188.87649999999999</v>
      </c>
      <c r="K61" s="2">
        <v>4</v>
      </c>
      <c r="L61" s="3">
        <v>39285.858500000002</v>
      </c>
      <c r="M61" s="2">
        <v>2403</v>
      </c>
      <c r="N61" s="2">
        <v>307</v>
      </c>
      <c r="O61" s="2">
        <v>214</v>
      </c>
      <c r="P61" s="2">
        <v>10</v>
      </c>
      <c r="Q61" s="2">
        <v>521</v>
      </c>
      <c r="R61" s="2">
        <v>6</v>
      </c>
      <c r="T61" s="3">
        <f>AVERAGE(G52:G61)</f>
        <v>37603.465850000001</v>
      </c>
      <c r="U61" s="3">
        <f t="shared" ref="U61:X61" si="6">AVERAGE(H52:H61)</f>
        <v>0</v>
      </c>
      <c r="V61" s="3">
        <f t="shared" si="6"/>
        <v>69.651390000000006</v>
      </c>
      <c r="W61" s="3">
        <f t="shared" si="6"/>
        <v>68.58641999999999</v>
      </c>
      <c r="X61" s="3">
        <f t="shared" si="6"/>
        <v>3.9</v>
      </c>
      <c r="Y61" s="2">
        <f>AVERAGE(R52:R61)</f>
        <v>5.6</v>
      </c>
    </row>
    <row r="62" spans="1:25">
      <c r="A62">
        <f>A52+50</f>
        <v>700</v>
      </c>
      <c r="B62">
        <v>10</v>
      </c>
      <c r="C62">
        <v>10</v>
      </c>
      <c r="D62">
        <v>0</v>
      </c>
      <c r="E62" s="1">
        <v>33121.919999999998</v>
      </c>
      <c r="F62" s="1">
        <v>9.9802000000000007E-4</v>
      </c>
      <c r="G62" s="1">
        <v>33121.919999999998</v>
      </c>
      <c r="H62" s="1">
        <v>0</v>
      </c>
      <c r="I62" s="1">
        <v>11.861800000000001</v>
      </c>
      <c r="J62" s="1">
        <v>11.615399999999999</v>
      </c>
      <c r="K62">
        <v>4</v>
      </c>
      <c r="L62" s="1">
        <v>33121.919999999998</v>
      </c>
      <c r="M62">
        <v>493</v>
      </c>
      <c r="N62">
        <v>25</v>
      </c>
      <c r="O62">
        <v>14</v>
      </c>
      <c r="P62">
        <v>12</v>
      </c>
      <c r="Q62">
        <v>39</v>
      </c>
      <c r="R62">
        <v>5</v>
      </c>
    </row>
    <row r="63" spans="1:25">
      <c r="A63">
        <f t="shared" si="1"/>
        <v>700</v>
      </c>
      <c r="B63">
        <v>10</v>
      </c>
      <c r="C63">
        <v>10</v>
      </c>
      <c r="D63">
        <v>1</v>
      </c>
      <c r="E63" s="1">
        <v>46826.879999999997</v>
      </c>
      <c r="F63" s="1">
        <v>9.9730499999999998E-4</v>
      </c>
      <c r="G63" s="1">
        <v>32119.68</v>
      </c>
      <c r="H63" s="1">
        <v>0</v>
      </c>
      <c r="I63" s="1">
        <v>1.488</v>
      </c>
      <c r="J63" s="1">
        <v>1.4500999999999999</v>
      </c>
      <c r="K63">
        <v>4</v>
      </c>
      <c r="L63" s="1">
        <v>32119.68</v>
      </c>
      <c r="M63">
        <v>367</v>
      </c>
      <c r="N63">
        <v>3</v>
      </c>
      <c r="O63">
        <v>0</v>
      </c>
      <c r="P63">
        <v>2</v>
      </c>
      <c r="Q63">
        <v>3</v>
      </c>
      <c r="R63">
        <v>5</v>
      </c>
    </row>
    <row r="64" spans="1:25">
      <c r="A64">
        <f t="shared" si="1"/>
        <v>700</v>
      </c>
      <c r="B64">
        <v>10</v>
      </c>
      <c r="C64">
        <v>10</v>
      </c>
      <c r="D64">
        <v>2</v>
      </c>
      <c r="E64" s="1">
        <v>38799.360000000001</v>
      </c>
      <c r="F64" s="1">
        <v>9.9754300000000004E-4</v>
      </c>
      <c r="G64" s="1">
        <v>38799.360000000001</v>
      </c>
      <c r="H64" s="1">
        <v>0</v>
      </c>
      <c r="I64" s="1">
        <v>91.608099999999993</v>
      </c>
      <c r="J64" s="1">
        <v>90.099000000000004</v>
      </c>
      <c r="K64">
        <v>4</v>
      </c>
      <c r="L64" s="1">
        <v>38799.360000000001</v>
      </c>
      <c r="M64">
        <v>1843</v>
      </c>
      <c r="N64">
        <v>145</v>
      </c>
      <c r="O64">
        <v>100</v>
      </c>
      <c r="P64">
        <v>18</v>
      </c>
      <c r="Q64">
        <v>245</v>
      </c>
      <c r="R64">
        <v>6</v>
      </c>
    </row>
    <row r="65" spans="1:25">
      <c r="A65">
        <f t="shared" si="1"/>
        <v>700</v>
      </c>
      <c r="B65">
        <v>10</v>
      </c>
      <c r="C65">
        <v>10</v>
      </c>
      <c r="D65">
        <v>3</v>
      </c>
      <c r="E65" s="1">
        <v>46826.879999999997</v>
      </c>
      <c r="F65" s="1">
        <v>9.9778200000000001E-4</v>
      </c>
      <c r="G65" s="1">
        <v>38039.040000000001</v>
      </c>
      <c r="H65" s="1">
        <v>0</v>
      </c>
      <c r="I65" s="1">
        <v>122.3246</v>
      </c>
      <c r="J65" s="1">
        <v>120.714</v>
      </c>
      <c r="K65">
        <v>4</v>
      </c>
      <c r="L65" s="1">
        <v>38039.040000000001</v>
      </c>
      <c r="M65">
        <v>1492</v>
      </c>
      <c r="N65">
        <v>175</v>
      </c>
      <c r="O65">
        <v>116</v>
      </c>
      <c r="P65">
        <v>13</v>
      </c>
      <c r="Q65">
        <v>291</v>
      </c>
      <c r="R65">
        <v>6</v>
      </c>
    </row>
    <row r="66" spans="1:25">
      <c r="A66">
        <f t="shared" si="1"/>
        <v>700</v>
      </c>
      <c r="B66">
        <v>10</v>
      </c>
      <c r="C66">
        <v>10</v>
      </c>
      <c r="D66">
        <v>4</v>
      </c>
      <c r="E66" s="1">
        <v>38039.040000000001</v>
      </c>
      <c r="F66" s="1">
        <v>0</v>
      </c>
      <c r="G66" s="1">
        <v>31349.759999999998</v>
      </c>
      <c r="H66" s="1">
        <v>0</v>
      </c>
      <c r="I66" s="1">
        <v>0.82979999999999998</v>
      </c>
      <c r="J66" s="1">
        <v>0.81579999999999997</v>
      </c>
      <c r="K66">
        <v>3</v>
      </c>
      <c r="L66" s="1">
        <v>31349.759999999998</v>
      </c>
      <c r="M66">
        <v>278</v>
      </c>
      <c r="N66">
        <v>1</v>
      </c>
      <c r="O66">
        <v>0</v>
      </c>
      <c r="P66">
        <v>1</v>
      </c>
      <c r="Q66">
        <v>1</v>
      </c>
      <c r="R66">
        <v>4</v>
      </c>
    </row>
    <row r="67" spans="1:25">
      <c r="A67">
        <f t="shared" si="1"/>
        <v>700</v>
      </c>
      <c r="B67">
        <v>10</v>
      </c>
      <c r="C67">
        <v>10</v>
      </c>
      <c r="D67">
        <v>5</v>
      </c>
      <c r="E67" s="1">
        <v>38039.040000000001</v>
      </c>
      <c r="F67" s="1">
        <v>9.9778200000000001E-4</v>
      </c>
      <c r="G67" s="1">
        <v>33649.919999999998</v>
      </c>
      <c r="H67" s="1">
        <v>0</v>
      </c>
      <c r="I67" s="1">
        <v>2.4670999999999998</v>
      </c>
      <c r="J67" s="1">
        <v>2.4251999999999998</v>
      </c>
      <c r="K67">
        <v>4</v>
      </c>
      <c r="L67" s="1">
        <v>33649.919999999998</v>
      </c>
      <c r="M67">
        <v>319</v>
      </c>
      <c r="N67">
        <v>3</v>
      </c>
      <c r="O67">
        <v>0</v>
      </c>
      <c r="P67">
        <v>2</v>
      </c>
      <c r="Q67">
        <v>3</v>
      </c>
      <c r="R67">
        <v>6</v>
      </c>
    </row>
    <row r="68" spans="1:25">
      <c r="A68">
        <f t="shared" si="1"/>
        <v>700</v>
      </c>
      <c r="B68">
        <v>10</v>
      </c>
      <c r="C68">
        <v>10</v>
      </c>
      <c r="D68">
        <v>6</v>
      </c>
      <c r="E68" s="1">
        <v>46826.879999999997</v>
      </c>
      <c r="F68" s="1">
        <v>0</v>
      </c>
      <c r="G68" s="1">
        <v>36483.839999999997</v>
      </c>
      <c r="H68" s="1">
        <v>0</v>
      </c>
      <c r="I68" s="1">
        <v>167.6927</v>
      </c>
      <c r="J68" s="1">
        <v>165.07859999999999</v>
      </c>
      <c r="K68">
        <v>4</v>
      </c>
      <c r="L68" s="1">
        <v>36483.839999999997</v>
      </c>
      <c r="M68">
        <v>2424</v>
      </c>
      <c r="N68">
        <v>303</v>
      </c>
      <c r="O68">
        <v>230</v>
      </c>
      <c r="P68">
        <v>9</v>
      </c>
      <c r="Q68">
        <v>533</v>
      </c>
      <c r="R68">
        <v>6</v>
      </c>
    </row>
    <row r="69" spans="1:25">
      <c r="A69">
        <f t="shared" si="1"/>
        <v>700</v>
      </c>
      <c r="B69">
        <v>10</v>
      </c>
      <c r="C69">
        <v>10</v>
      </c>
      <c r="D69">
        <v>7</v>
      </c>
      <c r="E69" s="1">
        <v>40389.120000000003</v>
      </c>
      <c r="F69" s="1">
        <v>0</v>
      </c>
      <c r="G69" s="1">
        <v>32119.68</v>
      </c>
      <c r="H69" s="1">
        <v>0</v>
      </c>
      <c r="I69" s="1">
        <v>2.6429</v>
      </c>
      <c r="J69" s="1">
        <v>2.5951</v>
      </c>
      <c r="K69">
        <v>4</v>
      </c>
      <c r="L69" s="1">
        <v>32119.68</v>
      </c>
      <c r="M69">
        <v>368</v>
      </c>
      <c r="N69">
        <v>3</v>
      </c>
      <c r="O69">
        <v>2</v>
      </c>
      <c r="P69">
        <v>2</v>
      </c>
      <c r="Q69">
        <v>5</v>
      </c>
      <c r="R69">
        <v>5</v>
      </c>
    </row>
    <row r="70" spans="1:25">
      <c r="A70">
        <f t="shared" si="1"/>
        <v>700</v>
      </c>
      <c r="B70">
        <v>10</v>
      </c>
      <c r="C70">
        <v>10</v>
      </c>
      <c r="D70">
        <v>8</v>
      </c>
      <c r="E70" s="1">
        <v>38799.360000000001</v>
      </c>
      <c r="F70" s="1">
        <v>0</v>
      </c>
      <c r="G70" s="1">
        <v>37036.800000000003</v>
      </c>
      <c r="H70" s="1">
        <v>0</v>
      </c>
      <c r="I70" s="1">
        <v>1.4571000000000001</v>
      </c>
      <c r="J70" s="1">
        <v>1.4292</v>
      </c>
      <c r="K70">
        <v>4</v>
      </c>
      <c r="L70" s="1">
        <v>37036.800000000003</v>
      </c>
      <c r="M70">
        <v>184</v>
      </c>
      <c r="N70">
        <v>3</v>
      </c>
      <c r="O70">
        <v>0</v>
      </c>
      <c r="P70">
        <v>2</v>
      </c>
      <c r="Q70">
        <v>3</v>
      </c>
      <c r="R70">
        <v>6</v>
      </c>
    </row>
    <row r="71" spans="1:25" s="2" customFormat="1">
      <c r="A71" s="2">
        <f t="shared" si="1"/>
        <v>700</v>
      </c>
      <c r="B71" s="2">
        <v>10</v>
      </c>
      <c r="C71" s="2">
        <v>10</v>
      </c>
      <c r="D71" s="2">
        <v>9</v>
      </c>
      <c r="E71" s="3">
        <v>38799.360000000001</v>
      </c>
      <c r="F71" s="3">
        <v>0</v>
      </c>
      <c r="G71" s="3">
        <v>36483.839999999997</v>
      </c>
      <c r="H71" s="3">
        <v>0</v>
      </c>
      <c r="I71" s="3">
        <v>116.7135</v>
      </c>
      <c r="J71" s="3">
        <v>114.9269</v>
      </c>
      <c r="K71" s="2">
        <v>4</v>
      </c>
      <c r="L71" s="3">
        <v>36483.839999999997</v>
      </c>
      <c r="M71" s="2">
        <v>1804</v>
      </c>
      <c r="N71" s="2">
        <v>191</v>
      </c>
      <c r="O71" s="2">
        <v>166</v>
      </c>
      <c r="P71" s="2">
        <v>10</v>
      </c>
      <c r="Q71" s="2">
        <v>357</v>
      </c>
      <c r="R71" s="2">
        <v>6</v>
      </c>
      <c r="T71" s="3">
        <f>AVERAGE(G62:G71)</f>
        <v>34920.383999999998</v>
      </c>
      <c r="U71" s="3">
        <f t="shared" ref="U71:X71" si="7">AVERAGE(H62:H71)</f>
        <v>0</v>
      </c>
      <c r="V71" s="3">
        <f t="shared" si="7"/>
        <v>51.908560000000001</v>
      </c>
      <c r="W71" s="3">
        <f t="shared" si="7"/>
        <v>51.114929999999994</v>
      </c>
      <c r="X71" s="3">
        <f t="shared" si="7"/>
        <v>3.9</v>
      </c>
      <c r="Y71" s="2">
        <f>AVERAGE(R62:R71)</f>
        <v>5.5</v>
      </c>
    </row>
    <row r="72" spans="1:25">
      <c r="A72">
        <f>A62+50</f>
        <v>750</v>
      </c>
      <c r="B72">
        <v>10</v>
      </c>
      <c r="C72">
        <v>10</v>
      </c>
      <c r="D72">
        <v>0</v>
      </c>
      <c r="E72" s="1">
        <v>30916.991999999998</v>
      </c>
      <c r="F72" s="1">
        <v>0</v>
      </c>
      <c r="G72" s="1">
        <v>30916.991999999998</v>
      </c>
      <c r="H72" s="1">
        <v>0</v>
      </c>
      <c r="I72" s="1">
        <v>16.9848</v>
      </c>
      <c r="J72" s="1">
        <v>16.704599999999999</v>
      </c>
      <c r="K72">
        <v>4</v>
      </c>
      <c r="L72" s="1">
        <v>30916.991999999998</v>
      </c>
      <c r="M72">
        <v>543</v>
      </c>
      <c r="N72">
        <v>35</v>
      </c>
      <c r="O72">
        <v>18</v>
      </c>
      <c r="P72">
        <v>14</v>
      </c>
      <c r="Q72">
        <v>53</v>
      </c>
      <c r="R72">
        <v>5</v>
      </c>
    </row>
    <row r="73" spans="1:25">
      <c r="A73">
        <f t="shared" si="1"/>
        <v>750</v>
      </c>
      <c r="B73">
        <v>10</v>
      </c>
      <c r="C73">
        <v>10</v>
      </c>
      <c r="D73">
        <v>1</v>
      </c>
      <c r="E73" s="1">
        <v>43709.567999999999</v>
      </c>
      <c r="F73" s="1">
        <v>0</v>
      </c>
      <c r="G73" s="1">
        <v>29981.567999999999</v>
      </c>
      <c r="H73" s="1">
        <v>0</v>
      </c>
      <c r="I73" s="1">
        <v>1.472</v>
      </c>
      <c r="J73" s="1">
        <v>1.4361999999999999</v>
      </c>
      <c r="K73">
        <v>4</v>
      </c>
      <c r="L73" s="1">
        <v>29981.567999999999</v>
      </c>
      <c r="M73">
        <v>369</v>
      </c>
      <c r="N73">
        <v>3</v>
      </c>
      <c r="O73">
        <v>0</v>
      </c>
      <c r="P73">
        <v>2</v>
      </c>
      <c r="Q73">
        <v>3</v>
      </c>
      <c r="R73">
        <v>5</v>
      </c>
    </row>
    <row r="74" spans="1:25">
      <c r="A74">
        <f t="shared" si="1"/>
        <v>750</v>
      </c>
      <c r="B74">
        <v>10</v>
      </c>
      <c r="C74">
        <v>10</v>
      </c>
      <c r="D74">
        <v>2</v>
      </c>
      <c r="E74" s="1">
        <v>36206.976000000002</v>
      </c>
      <c r="F74" s="1">
        <v>0</v>
      </c>
      <c r="G74" s="1">
        <v>36206.976000000002</v>
      </c>
      <c r="H74" s="1">
        <v>0</v>
      </c>
      <c r="I74" s="1">
        <v>101.1647</v>
      </c>
      <c r="J74" s="1">
        <v>99.867099999999994</v>
      </c>
      <c r="K74">
        <v>4</v>
      </c>
      <c r="L74" s="1">
        <v>36206.976000000002</v>
      </c>
      <c r="M74">
        <v>2076</v>
      </c>
      <c r="N74">
        <v>161</v>
      </c>
      <c r="O74">
        <v>90</v>
      </c>
      <c r="P74">
        <v>17</v>
      </c>
      <c r="Q74">
        <v>251</v>
      </c>
      <c r="R74">
        <v>5</v>
      </c>
    </row>
    <row r="75" spans="1:25">
      <c r="A75">
        <f t="shared" si="1"/>
        <v>750</v>
      </c>
      <c r="B75">
        <v>10</v>
      </c>
      <c r="C75">
        <v>10</v>
      </c>
      <c r="D75">
        <v>3</v>
      </c>
      <c r="E75" s="1">
        <v>43709.567999999999</v>
      </c>
      <c r="F75" s="1">
        <v>0</v>
      </c>
      <c r="G75" s="1">
        <v>35497.343999999997</v>
      </c>
      <c r="H75" s="1">
        <v>0</v>
      </c>
      <c r="I75" s="1">
        <v>56.131399999999999</v>
      </c>
      <c r="J75" s="1">
        <v>55.179099999999998</v>
      </c>
      <c r="K75">
        <v>4</v>
      </c>
      <c r="L75" s="1">
        <v>35497.343999999997</v>
      </c>
      <c r="M75">
        <v>1296</v>
      </c>
      <c r="N75">
        <v>91</v>
      </c>
      <c r="O75">
        <v>48</v>
      </c>
      <c r="P75">
        <v>12</v>
      </c>
      <c r="Q75">
        <v>139</v>
      </c>
      <c r="R75">
        <v>4</v>
      </c>
    </row>
    <row r="76" spans="1:25">
      <c r="A76">
        <f t="shared" si="1"/>
        <v>750</v>
      </c>
      <c r="B76">
        <v>10</v>
      </c>
      <c r="C76">
        <v>10</v>
      </c>
      <c r="D76">
        <v>4</v>
      </c>
      <c r="E76" s="1">
        <v>35497.343999999997</v>
      </c>
      <c r="F76" s="1">
        <v>0</v>
      </c>
      <c r="G76" s="1">
        <v>29262.335999999999</v>
      </c>
      <c r="H76" s="1">
        <v>0</v>
      </c>
      <c r="I76" s="1">
        <v>0.63829999999999998</v>
      </c>
      <c r="J76" s="1">
        <v>0.62429999999999997</v>
      </c>
      <c r="K76">
        <v>3</v>
      </c>
      <c r="L76" s="1">
        <v>29262.335999999999</v>
      </c>
      <c r="M76">
        <v>295</v>
      </c>
      <c r="N76">
        <v>1</v>
      </c>
      <c r="O76">
        <v>0</v>
      </c>
      <c r="P76">
        <v>1</v>
      </c>
      <c r="Q76">
        <v>1</v>
      </c>
      <c r="R76">
        <v>4</v>
      </c>
    </row>
    <row r="77" spans="1:25">
      <c r="A77">
        <f t="shared" ref="A77:A81" si="8">A67+50</f>
        <v>750</v>
      </c>
      <c r="B77">
        <v>10</v>
      </c>
      <c r="C77">
        <v>10</v>
      </c>
      <c r="D77">
        <v>5</v>
      </c>
      <c r="E77" s="1">
        <v>35497.343999999997</v>
      </c>
      <c r="F77" s="1">
        <v>0</v>
      </c>
      <c r="G77" s="1">
        <v>31400.831999999999</v>
      </c>
      <c r="H77" s="1">
        <v>0</v>
      </c>
      <c r="I77" s="1">
        <v>2.3586999999999998</v>
      </c>
      <c r="J77" s="1">
        <v>2.3149000000000002</v>
      </c>
      <c r="K77">
        <v>4</v>
      </c>
      <c r="L77" s="1">
        <v>31400.831999999999</v>
      </c>
      <c r="M77">
        <v>342</v>
      </c>
      <c r="N77">
        <v>3</v>
      </c>
      <c r="O77">
        <v>0</v>
      </c>
      <c r="P77">
        <v>2</v>
      </c>
      <c r="Q77">
        <v>3</v>
      </c>
      <c r="R77">
        <v>5</v>
      </c>
    </row>
    <row r="78" spans="1:25">
      <c r="A78">
        <f t="shared" si="8"/>
        <v>750</v>
      </c>
      <c r="B78">
        <v>10</v>
      </c>
      <c r="C78">
        <v>10</v>
      </c>
      <c r="D78">
        <v>6</v>
      </c>
      <c r="E78" s="1">
        <v>43709.567999999999</v>
      </c>
      <c r="F78" s="1">
        <v>0</v>
      </c>
      <c r="G78" s="1">
        <v>34055.423999999999</v>
      </c>
      <c r="H78" s="1">
        <v>0</v>
      </c>
      <c r="I78" s="1">
        <v>167.21549999999999</v>
      </c>
      <c r="J78" s="1">
        <v>164.61170000000001</v>
      </c>
      <c r="K78">
        <v>4</v>
      </c>
      <c r="L78" s="1">
        <v>34055.423999999999</v>
      </c>
      <c r="M78">
        <v>2455</v>
      </c>
      <c r="N78">
        <v>315</v>
      </c>
      <c r="O78">
        <v>212</v>
      </c>
      <c r="P78">
        <v>6</v>
      </c>
      <c r="Q78" t="s">
        <v>22</v>
      </c>
      <c r="R78">
        <v>6</v>
      </c>
    </row>
    <row r="79" spans="1:25">
      <c r="A79">
        <f t="shared" si="8"/>
        <v>750</v>
      </c>
      <c r="B79">
        <v>10</v>
      </c>
      <c r="C79">
        <v>10</v>
      </c>
      <c r="D79">
        <v>7</v>
      </c>
      <c r="E79" s="1">
        <v>37700.351999999999</v>
      </c>
      <c r="F79" s="1">
        <v>0</v>
      </c>
      <c r="G79" s="1">
        <v>29981.567999999999</v>
      </c>
      <c r="H79" s="1">
        <v>0</v>
      </c>
      <c r="I79" s="1">
        <v>2.5432000000000001</v>
      </c>
      <c r="J79" s="1">
        <v>2.5043000000000002</v>
      </c>
      <c r="K79">
        <v>4</v>
      </c>
      <c r="L79" s="1">
        <v>29981.567999999999</v>
      </c>
      <c r="M79">
        <v>288</v>
      </c>
      <c r="N79">
        <v>3</v>
      </c>
      <c r="O79">
        <v>2</v>
      </c>
      <c r="P79">
        <v>2</v>
      </c>
      <c r="Q79">
        <v>5</v>
      </c>
      <c r="R79">
        <v>5</v>
      </c>
    </row>
    <row r="80" spans="1:25">
      <c r="A80">
        <f t="shared" si="8"/>
        <v>750</v>
      </c>
      <c r="B80">
        <v>10</v>
      </c>
      <c r="C80">
        <v>10</v>
      </c>
      <c r="D80">
        <v>8</v>
      </c>
      <c r="E80" s="1">
        <v>36206.976000000002</v>
      </c>
      <c r="F80" s="1">
        <v>9.9754300000000004E-4</v>
      </c>
      <c r="G80" s="1">
        <v>34561.919999999998</v>
      </c>
      <c r="H80" s="1">
        <v>0</v>
      </c>
      <c r="I80" s="1">
        <v>1.4930000000000001</v>
      </c>
      <c r="J80" s="1">
        <v>1.4601</v>
      </c>
      <c r="K80">
        <v>4</v>
      </c>
      <c r="L80" s="1">
        <v>34561.919999999998</v>
      </c>
      <c r="M80">
        <v>279</v>
      </c>
      <c r="N80">
        <v>3</v>
      </c>
      <c r="O80">
        <v>0</v>
      </c>
      <c r="P80">
        <v>2</v>
      </c>
      <c r="Q80">
        <v>3</v>
      </c>
      <c r="R80">
        <v>5</v>
      </c>
    </row>
    <row r="81" spans="1:25" s="2" customFormat="1">
      <c r="A81" s="2">
        <f t="shared" si="8"/>
        <v>750</v>
      </c>
      <c r="B81" s="2">
        <v>10</v>
      </c>
      <c r="C81" s="2">
        <v>10</v>
      </c>
      <c r="D81" s="2">
        <v>9</v>
      </c>
      <c r="E81" s="3">
        <v>36206.976000000002</v>
      </c>
      <c r="F81" s="3">
        <v>0</v>
      </c>
      <c r="G81" s="3">
        <v>34055.423999999999</v>
      </c>
      <c r="H81" s="3">
        <v>0</v>
      </c>
      <c r="I81" s="3">
        <v>121.4224</v>
      </c>
      <c r="J81" s="3">
        <v>119.5532</v>
      </c>
      <c r="K81" s="2">
        <v>4</v>
      </c>
      <c r="L81" s="3">
        <v>34055.423999999999</v>
      </c>
      <c r="M81" s="2">
        <v>2017</v>
      </c>
      <c r="N81" s="2">
        <v>193</v>
      </c>
      <c r="O81" s="2">
        <v>166</v>
      </c>
      <c r="P81" s="2">
        <v>16</v>
      </c>
      <c r="Q81" s="2">
        <v>359</v>
      </c>
      <c r="R81" s="2">
        <v>6</v>
      </c>
      <c r="T81" s="3">
        <f>AVERAGE(G72:G81)</f>
        <v>32592.038400000001</v>
      </c>
      <c r="U81" s="3">
        <f t="shared" ref="U81:X81" si="9">AVERAGE(H72:H81)</f>
        <v>0</v>
      </c>
      <c r="V81" s="3">
        <f t="shared" si="9"/>
        <v>47.142399999999995</v>
      </c>
      <c r="W81" s="3">
        <f t="shared" si="9"/>
        <v>46.425550000000001</v>
      </c>
      <c r="X81" s="3">
        <f t="shared" si="9"/>
        <v>3.9</v>
      </c>
      <c r="Y81" s="2">
        <f>AVERAGE(R72:R81)</f>
        <v>5</v>
      </c>
    </row>
    <row r="82" spans="1:25">
      <c r="A82">
        <f>A72+50</f>
        <v>800</v>
      </c>
      <c r="B82">
        <v>10</v>
      </c>
      <c r="C82">
        <v>10</v>
      </c>
      <c r="D82">
        <v>0</v>
      </c>
      <c r="E82" s="1">
        <v>28987.68</v>
      </c>
      <c r="F82" s="1">
        <v>0</v>
      </c>
      <c r="G82" s="1">
        <v>28987.68</v>
      </c>
      <c r="H82" s="1">
        <v>0</v>
      </c>
      <c r="I82" s="1">
        <v>12.3789</v>
      </c>
      <c r="J82" s="1">
        <v>12.1167</v>
      </c>
      <c r="K82">
        <v>4</v>
      </c>
      <c r="L82" s="1">
        <v>28987.68</v>
      </c>
      <c r="M82">
        <v>534</v>
      </c>
      <c r="N82">
        <v>25</v>
      </c>
      <c r="O82">
        <v>12</v>
      </c>
      <c r="P82">
        <v>10</v>
      </c>
      <c r="Q82">
        <v>37</v>
      </c>
      <c r="R82">
        <v>5</v>
      </c>
    </row>
    <row r="83" spans="1:25">
      <c r="A83">
        <f t="shared" ref="A83:A91" si="10">A73+50</f>
        <v>800</v>
      </c>
      <c r="B83">
        <v>10</v>
      </c>
      <c r="C83">
        <v>10</v>
      </c>
      <c r="D83">
        <v>1</v>
      </c>
      <c r="E83" s="1">
        <v>40981.919999999998</v>
      </c>
      <c r="F83" s="1">
        <v>0</v>
      </c>
      <c r="G83" s="1">
        <v>28110.720000000001</v>
      </c>
      <c r="H83" s="1">
        <v>0</v>
      </c>
      <c r="I83" s="1">
        <v>1.4471000000000001</v>
      </c>
      <c r="J83" s="1">
        <v>1.4100999999999999</v>
      </c>
      <c r="K83">
        <v>4</v>
      </c>
      <c r="L83" s="1">
        <v>28110.720000000001</v>
      </c>
      <c r="M83">
        <v>384</v>
      </c>
      <c r="N83">
        <v>3</v>
      </c>
      <c r="O83">
        <v>0</v>
      </c>
      <c r="P83">
        <v>2</v>
      </c>
      <c r="Q83">
        <v>3</v>
      </c>
      <c r="R83">
        <v>5</v>
      </c>
    </row>
    <row r="84" spans="1:25">
      <c r="A84">
        <f t="shared" si="10"/>
        <v>800</v>
      </c>
      <c r="B84">
        <v>10</v>
      </c>
      <c r="C84">
        <v>10</v>
      </c>
      <c r="D84">
        <v>2</v>
      </c>
      <c r="E84" s="1">
        <v>33947.040000000001</v>
      </c>
      <c r="F84" s="1">
        <v>0</v>
      </c>
      <c r="G84" s="1">
        <v>33947.040000000001</v>
      </c>
      <c r="H84" s="1">
        <v>0</v>
      </c>
      <c r="I84" s="1">
        <v>51.2134</v>
      </c>
      <c r="J84" s="1">
        <v>50.434199999999997</v>
      </c>
      <c r="K84">
        <v>4</v>
      </c>
      <c r="L84" s="1">
        <v>33947.040000000001</v>
      </c>
      <c r="M84">
        <v>1323</v>
      </c>
      <c r="N84">
        <v>81</v>
      </c>
      <c r="O84">
        <v>56</v>
      </c>
      <c r="P84">
        <v>17</v>
      </c>
      <c r="Q84">
        <v>137</v>
      </c>
      <c r="R84">
        <v>5</v>
      </c>
    </row>
    <row r="85" spans="1:25">
      <c r="A85">
        <f t="shared" si="10"/>
        <v>800</v>
      </c>
      <c r="B85">
        <v>10</v>
      </c>
      <c r="C85">
        <v>10</v>
      </c>
      <c r="D85">
        <v>3</v>
      </c>
      <c r="E85" s="1">
        <v>40981.919999999998</v>
      </c>
      <c r="F85" s="1">
        <v>0</v>
      </c>
      <c r="G85" s="1">
        <v>33281.760000000002</v>
      </c>
      <c r="H85" s="1">
        <v>0</v>
      </c>
      <c r="I85" s="1">
        <v>58.023899999999998</v>
      </c>
      <c r="J85" s="1">
        <v>57.059899999999999</v>
      </c>
      <c r="K85">
        <v>4</v>
      </c>
      <c r="L85" s="1">
        <v>33281.760000000002</v>
      </c>
      <c r="M85">
        <v>781</v>
      </c>
      <c r="N85">
        <v>103</v>
      </c>
      <c r="O85">
        <v>62</v>
      </c>
      <c r="P85">
        <v>8</v>
      </c>
      <c r="Q85">
        <v>165</v>
      </c>
      <c r="R85">
        <v>4</v>
      </c>
    </row>
    <row r="86" spans="1:25">
      <c r="A86">
        <f t="shared" si="10"/>
        <v>800</v>
      </c>
      <c r="B86">
        <v>10</v>
      </c>
      <c r="C86">
        <v>10</v>
      </c>
      <c r="D86">
        <v>4</v>
      </c>
      <c r="E86" s="1">
        <v>33281.760000000002</v>
      </c>
      <c r="F86" s="1">
        <v>0</v>
      </c>
      <c r="G86" s="1">
        <v>27435.84</v>
      </c>
      <c r="H86" s="1">
        <v>0</v>
      </c>
      <c r="I86" s="1">
        <v>0.75219999999999998</v>
      </c>
      <c r="J86" s="1">
        <v>0.73719999999999997</v>
      </c>
      <c r="K86">
        <v>3</v>
      </c>
      <c r="L86" s="1">
        <v>27435.84</v>
      </c>
      <c r="M86">
        <v>334</v>
      </c>
      <c r="N86">
        <v>1</v>
      </c>
      <c r="O86">
        <v>0</v>
      </c>
      <c r="P86">
        <v>1</v>
      </c>
      <c r="Q86">
        <v>1</v>
      </c>
      <c r="R86">
        <v>5</v>
      </c>
    </row>
    <row r="87" spans="1:25">
      <c r="A87">
        <f t="shared" si="10"/>
        <v>800</v>
      </c>
      <c r="B87">
        <v>10</v>
      </c>
      <c r="C87">
        <v>10</v>
      </c>
      <c r="D87">
        <v>5</v>
      </c>
      <c r="E87" s="1">
        <v>33281.760000000002</v>
      </c>
      <c r="F87" s="1">
        <v>0</v>
      </c>
      <c r="G87" s="1">
        <v>29441.279999999999</v>
      </c>
      <c r="H87" s="1">
        <v>0</v>
      </c>
      <c r="I87" s="1">
        <v>2.4365999999999999</v>
      </c>
      <c r="J87" s="1">
        <v>2.3976999999999999</v>
      </c>
      <c r="K87">
        <v>4</v>
      </c>
      <c r="L87" s="1">
        <v>29441.279999999999</v>
      </c>
      <c r="M87">
        <v>336</v>
      </c>
      <c r="N87">
        <v>3</v>
      </c>
      <c r="O87">
        <v>0</v>
      </c>
      <c r="P87">
        <v>2</v>
      </c>
      <c r="Q87">
        <v>3</v>
      </c>
      <c r="R87">
        <v>5</v>
      </c>
    </row>
    <row r="88" spans="1:25">
      <c r="A88">
        <f t="shared" si="10"/>
        <v>800</v>
      </c>
      <c r="B88">
        <v>10</v>
      </c>
      <c r="C88">
        <v>10</v>
      </c>
      <c r="D88">
        <v>6</v>
      </c>
      <c r="E88" s="1">
        <v>40981.919999999998</v>
      </c>
      <c r="F88" s="1">
        <v>0</v>
      </c>
      <c r="G88" s="1">
        <v>31920.959999999999</v>
      </c>
      <c r="H88" s="1">
        <v>0</v>
      </c>
      <c r="I88" s="1">
        <v>165.92619999999999</v>
      </c>
      <c r="J88" s="1">
        <v>163.1765</v>
      </c>
      <c r="K88">
        <v>4</v>
      </c>
      <c r="L88" s="1">
        <v>31920.959999999999</v>
      </c>
      <c r="M88">
        <v>2058</v>
      </c>
      <c r="N88">
        <v>379</v>
      </c>
      <c r="O88">
        <v>222</v>
      </c>
      <c r="P88">
        <v>11</v>
      </c>
      <c r="Q88">
        <v>601</v>
      </c>
      <c r="R88">
        <v>5</v>
      </c>
    </row>
    <row r="89" spans="1:25">
      <c r="A89">
        <f t="shared" si="10"/>
        <v>800</v>
      </c>
      <c r="B89">
        <v>10</v>
      </c>
      <c r="C89">
        <v>10</v>
      </c>
      <c r="D89">
        <v>7</v>
      </c>
      <c r="E89" s="1">
        <v>35347.68</v>
      </c>
      <c r="F89" s="1">
        <v>9.9730499999999998E-4</v>
      </c>
      <c r="G89" s="1">
        <v>28110.720000000001</v>
      </c>
      <c r="H89" s="1">
        <v>0</v>
      </c>
      <c r="I89" s="1">
        <v>2.5402</v>
      </c>
      <c r="J89" s="1">
        <v>2.4893000000000001</v>
      </c>
      <c r="K89">
        <v>4</v>
      </c>
      <c r="L89" s="1">
        <v>28110.720000000001</v>
      </c>
      <c r="M89">
        <v>367</v>
      </c>
      <c r="N89">
        <v>3</v>
      </c>
      <c r="O89">
        <v>2</v>
      </c>
      <c r="P89">
        <v>2</v>
      </c>
      <c r="Q89">
        <v>5</v>
      </c>
      <c r="R89">
        <v>5</v>
      </c>
    </row>
    <row r="90" spans="1:25">
      <c r="A90">
        <f t="shared" si="10"/>
        <v>800</v>
      </c>
      <c r="B90">
        <v>10</v>
      </c>
      <c r="C90">
        <v>10</v>
      </c>
      <c r="D90">
        <v>8</v>
      </c>
      <c r="E90" s="1">
        <v>33947.040000000001</v>
      </c>
      <c r="F90" s="1">
        <v>9.9730499999999998E-4</v>
      </c>
      <c r="G90" s="1">
        <v>32404.799999999999</v>
      </c>
      <c r="H90" s="1">
        <v>0</v>
      </c>
      <c r="I90" s="1">
        <v>1.8082</v>
      </c>
      <c r="J90" s="1">
        <v>1.7771999999999999</v>
      </c>
      <c r="K90">
        <v>4</v>
      </c>
      <c r="L90" s="1">
        <v>32404.799999999999</v>
      </c>
      <c r="M90">
        <v>220</v>
      </c>
      <c r="N90">
        <v>3</v>
      </c>
      <c r="O90">
        <v>0</v>
      </c>
      <c r="P90">
        <v>2</v>
      </c>
      <c r="Q90">
        <v>3</v>
      </c>
      <c r="R90">
        <v>5</v>
      </c>
    </row>
    <row r="91" spans="1:25" s="2" customFormat="1">
      <c r="A91" s="2">
        <f t="shared" si="10"/>
        <v>800</v>
      </c>
      <c r="B91" s="2">
        <v>10</v>
      </c>
      <c r="C91" s="2">
        <v>10</v>
      </c>
      <c r="D91" s="2">
        <v>9</v>
      </c>
      <c r="E91" s="3">
        <v>33947.040000000001</v>
      </c>
      <c r="F91" s="3">
        <v>0</v>
      </c>
      <c r="G91" s="3">
        <v>31920.959999999999</v>
      </c>
      <c r="H91" s="3">
        <v>0</v>
      </c>
      <c r="I91" s="3">
        <v>229.2568</v>
      </c>
      <c r="J91" s="3">
        <v>225.39619999999999</v>
      </c>
      <c r="K91" s="2">
        <v>4</v>
      </c>
      <c r="L91" s="3">
        <v>31920.959999999999</v>
      </c>
      <c r="M91" s="2">
        <v>2442</v>
      </c>
      <c r="N91" s="2">
        <v>387</v>
      </c>
      <c r="O91" s="2">
        <v>284</v>
      </c>
      <c r="P91" s="2">
        <v>12</v>
      </c>
      <c r="Q91" s="2">
        <v>671</v>
      </c>
      <c r="R91" s="2">
        <v>5</v>
      </c>
      <c r="T91" s="3">
        <f>AVERAGE(G82:G91)</f>
        <v>30556.175999999999</v>
      </c>
      <c r="U91" s="3">
        <f t="shared" ref="U91:X91" si="11">AVERAGE(H82:H91)</f>
        <v>0</v>
      </c>
      <c r="V91" s="3">
        <f t="shared" si="11"/>
        <v>52.57835</v>
      </c>
      <c r="W91" s="3">
        <f t="shared" si="11"/>
        <v>51.6995</v>
      </c>
      <c r="X91" s="3">
        <f t="shared" si="11"/>
        <v>3.9</v>
      </c>
      <c r="Y91" s="2">
        <f>AVERAGE(R82:R91)</f>
        <v>4.9000000000000004</v>
      </c>
    </row>
    <row r="92" spans="1:25">
      <c r="A92">
        <f>A82+50</f>
        <v>850</v>
      </c>
      <c r="B92">
        <v>10</v>
      </c>
      <c r="C92">
        <v>10</v>
      </c>
      <c r="D92">
        <v>0</v>
      </c>
      <c r="E92" s="1">
        <v>27285.345880000001</v>
      </c>
      <c r="F92" s="1">
        <v>0</v>
      </c>
      <c r="G92" s="1">
        <v>27285.3459</v>
      </c>
      <c r="H92" s="1">
        <v>0</v>
      </c>
      <c r="I92" s="1">
        <v>14.883800000000001</v>
      </c>
      <c r="J92" s="1">
        <v>14.567600000000001</v>
      </c>
      <c r="K92">
        <v>4</v>
      </c>
      <c r="L92" s="1">
        <v>27285.3459</v>
      </c>
      <c r="M92">
        <v>561</v>
      </c>
      <c r="N92">
        <v>33</v>
      </c>
      <c r="O92">
        <v>18</v>
      </c>
      <c r="P92">
        <v>13</v>
      </c>
      <c r="Q92">
        <v>51</v>
      </c>
      <c r="R92">
        <v>5</v>
      </c>
    </row>
    <row r="93" spans="1:25">
      <c r="A93">
        <f t="shared" ref="A93:A101" si="12">A83+50</f>
        <v>850</v>
      </c>
      <c r="B93">
        <v>10</v>
      </c>
      <c r="C93">
        <v>10</v>
      </c>
      <c r="D93">
        <v>1</v>
      </c>
      <c r="E93" s="1">
        <v>38565.571759999999</v>
      </c>
      <c r="F93" s="1">
        <v>0</v>
      </c>
      <c r="G93" s="1">
        <v>26459.971799999999</v>
      </c>
      <c r="H93" s="1">
        <v>0</v>
      </c>
      <c r="I93" s="1">
        <v>1.7043999999999999</v>
      </c>
      <c r="J93" s="1">
        <v>1.6675</v>
      </c>
      <c r="K93">
        <v>4</v>
      </c>
      <c r="L93" s="1">
        <v>26459.971799999999</v>
      </c>
      <c r="M93">
        <v>384</v>
      </c>
      <c r="N93">
        <v>3</v>
      </c>
      <c r="O93">
        <v>0</v>
      </c>
      <c r="P93">
        <v>2</v>
      </c>
      <c r="Q93">
        <v>3</v>
      </c>
      <c r="R93">
        <v>5</v>
      </c>
    </row>
    <row r="94" spans="1:25">
      <c r="A94">
        <f t="shared" si="12"/>
        <v>850</v>
      </c>
      <c r="B94">
        <v>10</v>
      </c>
      <c r="C94">
        <v>10</v>
      </c>
      <c r="D94">
        <v>2</v>
      </c>
      <c r="E94" s="1">
        <v>31952.97882</v>
      </c>
      <c r="F94" s="1">
        <v>0</v>
      </c>
      <c r="G94" s="1">
        <v>31952.978800000001</v>
      </c>
      <c r="H94" s="1">
        <v>0</v>
      </c>
      <c r="I94" s="1">
        <v>340.05619999999999</v>
      </c>
      <c r="J94" s="1">
        <v>335.96629999999999</v>
      </c>
      <c r="K94">
        <v>4</v>
      </c>
      <c r="L94" s="1">
        <v>31952.978800000001</v>
      </c>
      <c r="M94">
        <v>3350</v>
      </c>
      <c r="N94">
        <v>515</v>
      </c>
      <c r="O94">
        <v>344</v>
      </c>
      <c r="P94">
        <v>20</v>
      </c>
      <c r="Q94">
        <v>859</v>
      </c>
      <c r="R94">
        <v>5</v>
      </c>
    </row>
    <row r="95" spans="1:25">
      <c r="A95">
        <f t="shared" si="12"/>
        <v>850</v>
      </c>
      <c r="B95">
        <v>10</v>
      </c>
      <c r="C95">
        <v>10</v>
      </c>
      <c r="D95">
        <v>3</v>
      </c>
      <c r="E95" s="1">
        <v>38565.571759999999</v>
      </c>
      <c r="F95" s="1">
        <v>0</v>
      </c>
      <c r="G95" s="1">
        <v>31326.832900000001</v>
      </c>
      <c r="H95" s="1">
        <v>0</v>
      </c>
      <c r="I95" s="1">
        <v>48.155799999999999</v>
      </c>
      <c r="J95" s="1">
        <v>47.300199999999997</v>
      </c>
      <c r="K95">
        <v>4</v>
      </c>
      <c r="L95" s="1">
        <v>31326.832900000001</v>
      </c>
      <c r="M95">
        <v>800</v>
      </c>
      <c r="N95">
        <v>69</v>
      </c>
      <c r="O95">
        <v>42</v>
      </c>
      <c r="P95">
        <v>14</v>
      </c>
      <c r="Q95">
        <v>111</v>
      </c>
      <c r="R95">
        <v>5</v>
      </c>
    </row>
    <row r="96" spans="1:25">
      <c r="A96">
        <f t="shared" si="12"/>
        <v>850</v>
      </c>
      <c r="B96">
        <v>10</v>
      </c>
      <c r="C96">
        <v>10</v>
      </c>
      <c r="D96">
        <v>4</v>
      </c>
      <c r="E96" s="1">
        <v>31326.83294</v>
      </c>
      <c r="F96" s="1">
        <v>0</v>
      </c>
      <c r="G96" s="1">
        <v>25824.225900000001</v>
      </c>
      <c r="H96" s="1">
        <v>0</v>
      </c>
      <c r="I96" s="1">
        <v>0.68210000000000004</v>
      </c>
      <c r="J96" s="1">
        <v>0.66920000000000002</v>
      </c>
      <c r="K96">
        <v>3</v>
      </c>
      <c r="L96" s="1">
        <v>25824.225900000001</v>
      </c>
      <c r="M96">
        <v>280</v>
      </c>
      <c r="N96">
        <v>1</v>
      </c>
      <c r="O96">
        <v>0</v>
      </c>
      <c r="P96">
        <v>1</v>
      </c>
      <c r="Q96">
        <v>1</v>
      </c>
      <c r="R96">
        <v>4</v>
      </c>
    </row>
    <row r="97" spans="1:25">
      <c r="A97">
        <f t="shared" si="12"/>
        <v>850</v>
      </c>
      <c r="B97">
        <v>10</v>
      </c>
      <c r="C97">
        <v>10</v>
      </c>
      <c r="D97">
        <v>5</v>
      </c>
      <c r="E97" s="1">
        <v>31326.83294</v>
      </c>
      <c r="F97" s="1">
        <v>0</v>
      </c>
      <c r="G97" s="1">
        <v>27712.263500000001</v>
      </c>
      <c r="H97" s="1">
        <v>0</v>
      </c>
      <c r="I97" s="1">
        <v>2.1738</v>
      </c>
      <c r="J97" s="1">
        <v>2.13</v>
      </c>
      <c r="K97">
        <v>4</v>
      </c>
      <c r="L97" s="1">
        <v>27712.263500000001</v>
      </c>
      <c r="M97">
        <v>327</v>
      </c>
      <c r="N97">
        <v>3</v>
      </c>
      <c r="O97">
        <v>0</v>
      </c>
      <c r="P97">
        <v>2</v>
      </c>
      <c r="Q97">
        <v>3</v>
      </c>
      <c r="R97">
        <v>5</v>
      </c>
    </row>
    <row r="98" spans="1:25">
      <c r="A98">
        <f t="shared" si="12"/>
        <v>850</v>
      </c>
      <c r="B98">
        <v>10</v>
      </c>
      <c r="C98">
        <v>10</v>
      </c>
      <c r="D98">
        <v>6</v>
      </c>
      <c r="E98" s="1">
        <v>38565.571759999999</v>
      </c>
      <c r="F98" s="1">
        <v>0</v>
      </c>
      <c r="G98" s="1">
        <v>30046.080000000002</v>
      </c>
      <c r="H98" s="1">
        <v>0</v>
      </c>
      <c r="I98" s="1">
        <v>179.69110000000001</v>
      </c>
      <c r="J98" s="1">
        <v>176.92420000000001</v>
      </c>
      <c r="K98">
        <v>4</v>
      </c>
      <c r="L98" s="1">
        <v>30046.080000000002</v>
      </c>
      <c r="M98">
        <v>2227</v>
      </c>
      <c r="N98">
        <v>343</v>
      </c>
      <c r="O98">
        <v>256</v>
      </c>
      <c r="P98">
        <v>10</v>
      </c>
      <c r="Q98">
        <v>599</v>
      </c>
      <c r="R98">
        <v>5</v>
      </c>
    </row>
    <row r="99" spans="1:25">
      <c r="A99">
        <f t="shared" si="12"/>
        <v>850</v>
      </c>
      <c r="B99">
        <v>10</v>
      </c>
      <c r="C99">
        <v>10</v>
      </c>
      <c r="D99">
        <v>7</v>
      </c>
      <c r="E99" s="1">
        <v>33262.192940000001</v>
      </c>
      <c r="F99" s="1">
        <v>9.9182099999999994E-4</v>
      </c>
      <c r="G99" s="1">
        <v>26459.971799999999</v>
      </c>
      <c r="H99" s="1">
        <v>0</v>
      </c>
      <c r="I99" s="1">
        <v>2.5909</v>
      </c>
      <c r="J99" s="1">
        <v>2.5400999999999998</v>
      </c>
      <c r="K99">
        <v>4</v>
      </c>
      <c r="L99" s="1">
        <v>26459.971799999999</v>
      </c>
      <c r="M99">
        <v>388</v>
      </c>
      <c r="N99">
        <v>3</v>
      </c>
      <c r="O99">
        <v>2</v>
      </c>
      <c r="P99">
        <v>2</v>
      </c>
      <c r="Q99">
        <v>5</v>
      </c>
      <c r="R99">
        <v>5</v>
      </c>
    </row>
    <row r="100" spans="1:25">
      <c r="A100">
        <f t="shared" si="12"/>
        <v>850</v>
      </c>
      <c r="B100">
        <v>10</v>
      </c>
      <c r="C100">
        <v>10</v>
      </c>
      <c r="D100">
        <v>8</v>
      </c>
      <c r="E100" s="1">
        <v>31952.97882</v>
      </c>
      <c r="F100" s="1">
        <v>0</v>
      </c>
      <c r="G100" s="1">
        <v>30501.4588</v>
      </c>
      <c r="H100" s="1">
        <v>0</v>
      </c>
      <c r="I100" s="1">
        <v>1.5379</v>
      </c>
      <c r="J100" s="1">
        <v>1.5041</v>
      </c>
      <c r="K100">
        <v>4</v>
      </c>
      <c r="L100" s="1">
        <v>30501.4588</v>
      </c>
      <c r="M100">
        <v>224</v>
      </c>
      <c r="N100">
        <v>3</v>
      </c>
      <c r="O100">
        <v>0</v>
      </c>
      <c r="P100">
        <v>2</v>
      </c>
      <c r="Q100">
        <v>3</v>
      </c>
      <c r="R100">
        <v>5</v>
      </c>
    </row>
    <row r="101" spans="1:25" s="2" customFormat="1">
      <c r="A101" s="2">
        <f t="shared" si="12"/>
        <v>850</v>
      </c>
      <c r="B101" s="2">
        <v>10</v>
      </c>
      <c r="C101" s="2">
        <v>10</v>
      </c>
      <c r="D101" s="2">
        <v>9</v>
      </c>
      <c r="E101" s="3">
        <v>31952.97882</v>
      </c>
      <c r="F101" s="3">
        <v>9.99689E-4</v>
      </c>
      <c r="G101" s="3">
        <v>30046.080000000002</v>
      </c>
      <c r="H101" s="3">
        <v>0</v>
      </c>
      <c r="I101" s="3">
        <v>269.66910000000001</v>
      </c>
      <c r="J101" s="3">
        <v>265.76069999999999</v>
      </c>
      <c r="K101" s="2">
        <v>4</v>
      </c>
      <c r="L101" s="3">
        <v>30046.080000000002</v>
      </c>
      <c r="M101" s="2">
        <v>3012</v>
      </c>
      <c r="N101" s="2">
        <v>381</v>
      </c>
      <c r="O101" s="2">
        <v>304</v>
      </c>
      <c r="P101" s="2">
        <v>10</v>
      </c>
      <c r="Q101" s="2">
        <v>685</v>
      </c>
      <c r="R101" s="2">
        <v>5</v>
      </c>
      <c r="T101" s="3">
        <f>AVERAGE(G92:G101)</f>
        <v>28761.520939999999</v>
      </c>
      <c r="U101" s="3">
        <f t="shared" ref="U101:X101" si="13">AVERAGE(H92:H101)</f>
        <v>0</v>
      </c>
      <c r="V101" s="3">
        <f t="shared" si="13"/>
        <v>86.114510000000024</v>
      </c>
      <c r="W101" s="3">
        <f t="shared" si="13"/>
        <v>84.902990000000003</v>
      </c>
      <c r="X101" s="3">
        <f t="shared" si="13"/>
        <v>3.9</v>
      </c>
      <c r="Y101" s="2">
        <f>AVERAGE(R92:R101)</f>
        <v>4.9000000000000004</v>
      </c>
    </row>
    <row r="102" spans="1:25">
      <c r="A102">
        <f>A92+50</f>
        <v>900</v>
      </c>
      <c r="B102">
        <v>10</v>
      </c>
      <c r="C102">
        <v>10</v>
      </c>
      <c r="D102">
        <v>0</v>
      </c>
      <c r="E102" s="1">
        <v>25762.560000000001</v>
      </c>
      <c r="F102" s="1">
        <v>9.9659000000000011E-4</v>
      </c>
      <c r="G102" s="1">
        <v>25762.560000000001</v>
      </c>
      <c r="H102" s="1">
        <v>0</v>
      </c>
      <c r="I102" s="1">
        <v>4.9596999999999998</v>
      </c>
      <c r="J102" s="1">
        <v>4.8605999999999998</v>
      </c>
      <c r="K102">
        <v>4</v>
      </c>
      <c r="L102" s="1">
        <v>25762.560000000001</v>
      </c>
      <c r="M102">
        <v>348</v>
      </c>
      <c r="N102">
        <v>11</v>
      </c>
      <c r="O102">
        <v>4</v>
      </c>
      <c r="P102">
        <v>4</v>
      </c>
      <c r="Q102">
        <v>15</v>
      </c>
      <c r="R102">
        <v>4</v>
      </c>
    </row>
    <row r="103" spans="1:25">
      <c r="A103">
        <f t="shared" ref="A103:A111" si="14">A93+50</f>
        <v>900</v>
      </c>
      <c r="B103">
        <v>10</v>
      </c>
      <c r="C103">
        <v>10</v>
      </c>
      <c r="D103">
        <v>1</v>
      </c>
      <c r="E103" s="1">
        <v>36416.639999999999</v>
      </c>
      <c r="F103" s="1">
        <v>0</v>
      </c>
      <c r="G103" s="1">
        <v>24983.040000000001</v>
      </c>
      <c r="H103" s="1">
        <v>0</v>
      </c>
      <c r="I103" s="1">
        <v>1.6355999999999999</v>
      </c>
      <c r="J103" s="1">
        <v>1.5987</v>
      </c>
      <c r="K103">
        <v>4</v>
      </c>
      <c r="L103" s="1">
        <v>24983.040000000001</v>
      </c>
      <c r="M103">
        <v>400</v>
      </c>
      <c r="N103">
        <v>3</v>
      </c>
      <c r="O103">
        <v>0</v>
      </c>
      <c r="P103">
        <v>2</v>
      </c>
      <c r="Q103">
        <v>3</v>
      </c>
      <c r="R103">
        <v>4</v>
      </c>
    </row>
    <row r="104" spans="1:25">
      <c r="A104">
        <f t="shared" si="14"/>
        <v>900</v>
      </c>
      <c r="B104">
        <v>10</v>
      </c>
      <c r="C104">
        <v>10</v>
      </c>
      <c r="D104">
        <v>2</v>
      </c>
      <c r="E104" s="1">
        <v>30170.880000000001</v>
      </c>
      <c r="F104" s="1">
        <v>0</v>
      </c>
      <c r="G104" s="1">
        <v>30170.880000000001</v>
      </c>
      <c r="H104" s="1">
        <v>0</v>
      </c>
      <c r="I104" s="1">
        <v>174.01070000000001</v>
      </c>
      <c r="J104" s="1">
        <v>171.56039999999999</v>
      </c>
      <c r="K104">
        <v>4</v>
      </c>
      <c r="L104" s="1">
        <v>30170.880000000001</v>
      </c>
      <c r="M104">
        <v>2120</v>
      </c>
      <c r="N104">
        <v>277</v>
      </c>
      <c r="O104">
        <v>196</v>
      </c>
      <c r="P104">
        <v>16</v>
      </c>
      <c r="Q104">
        <v>473</v>
      </c>
      <c r="R104">
        <v>4</v>
      </c>
    </row>
    <row r="105" spans="1:25">
      <c r="A105">
        <f t="shared" si="14"/>
        <v>900</v>
      </c>
      <c r="B105">
        <v>10</v>
      </c>
      <c r="C105">
        <v>10</v>
      </c>
      <c r="D105">
        <v>3</v>
      </c>
      <c r="E105" s="1">
        <v>36416.639999999999</v>
      </c>
      <c r="F105" s="1">
        <v>0</v>
      </c>
      <c r="G105" s="1">
        <v>29579.52</v>
      </c>
      <c r="H105" s="1">
        <v>0</v>
      </c>
      <c r="I105" s="1">
        <v>30.1309</v>
      </c>
      <c r="J105" s="1">
        <v>29.545400000000001</v>
      </c>
      <c r="K105">
        <v>4</v>
      </c>
      <c r="L105" s="1">
        <v>29579.52</v>
      </c>
      <c r="M105">
        <v>788</v>
      </c>
      <c r="N105">
        <v>51</v>
      </c>
      <c r="O105">
        <v>34</v>
      </c>
      <c r="P105">
        <v>13</v>
      </c>
      <c r="Q105">
        <v>85</v>
      </c>
      <c r="R105">
        <v>4</v>
      </c>
    </row>
    <row r="106" spans="1:25">
      <c r="A106">
        <f t="shared" si="14"/>
        <v>900</v>
      </c>
      <c r="B106">
        <v>10</v>
      </c>
      <c r="C106">
        <v>10</v>
      </c>
      <c r="D106">
        <v>4</v>
      </c>
      <c r="E106" s="1">
        <v>29579.52</v>
      </c>
      <c r="F106" s="1">
        <v>0</v>
      </c>
      <c r="G106" s="1">
        <v>24382.080000000002</v>
      </c>
      <c r="H106" s="1">
        <v>0</v>
      </c>
      <c r="I106" s="1">
        <v>0.96560000000000001</v>
      </c>
      <c r="J106" s="1">
        <v>0.94769999999999999</v>
      </c>
      <c r="K106">
        <v>3</v>
      </c>
      <c r="L106" s="1">
        <v>24382.080000000002</v>
      </c>
      <c r="M106">
        <v>281</v>
      </c>
      <c r="N106">
        <v>1</v>
      </c>
      <c r="O106">
        <v>0</v>
      </c>
      <c r="P106">
        <v>1</v>
      </c>
      <c r="Q106">
        <v>1</v>
      </c>
      <c r="R106">
        <v>3</v>
      </c>
    </row>
    <row r="107" spans="1:25">
      <c r="A107">
        <f t="shared" si="14"/>
        <v>900</v>
      </c>
      <c r="B107">
        <v>10</v>
      </c>
      <c r="C107">
        <v>10</v>
      </c>
      <c r="D107">
        <v>5</v>
      </c>
      <c r="E107" s="1">
        <v>29579.52</v>
      </c>
      <c r="F107" s="1">
        <v>0</v>
      </c>
      <c r="G107" s="1">
        <v>26165.759999999998</v>
      </c>
      <c r="H107" s="1">
        <v>0</v>
      </c>
      <c r="I107" s="1">
        <v>2.4295</v>
      </c>
      <c r="J107" s="1">
        <v>2.3885999999999998</v>
      </c>
      <c r="K107">
        <v>4</v>
      </c>
      <c r="L107" s="1">
        <v>26165.759999999998</v>
      </c>
      <c r="M107">
        <v>326</v>
      </c>
      <c r="N107">
        <v>3</v>
      </c>
      <c r="O107">
        <v>0</v>
      </c>
      <c r="P107">
        <v>2</v>
      </c>
      <c r="Q107">
        <v>3</v>
      </c>
      <c r="R107">
        <v>4</v>
      </c>
    </row>
    <row r="108" spans="1:25">
      <c r="A108">
        <f t="shared" si="14"/>
        <v>900</v>
      </c>
      <c r="B108">
        <v>10</v>
      </c>
      <c r="C108">
        <v>10</v>
      </c>
      <c r="D108">
        <v>6</v>
      </c>
      <c r="E108" s="1">
        <v>36416.639999999999</v>
      </c>
      <c r="F108" s="1">
        <v>9.984970000000001E-4</v>
      </c>
      <c r="G108" s="1">
        <v>28369.919999999998</v>
      </c>
      <c r="H108" s="1">
        <v>0</v>
      </c>
      <c r="I108" s="1">
        <v>259.149</v>
      </c>
      <c r="J108" s="1">
        <v>255.4282</v>
      </c>
      <c r="K108">
        <v>4</v>
      </c>
      <c r="L108" s="1">
        <v>28369.919999999998</v>
      </c>
      <c r="M108">
        <v>2405</v>
      </c>
      <c r="N108">
        <v>515</v>
      </c>
      <c r="O108">
        <v>364</v>
      </c>
      <c r="P108">
        <v>11</v>
      </c>
      <c r="Q108">
        <v>879</v>
      </c>
      <c r="R108">
        <v>4</v>
      </c>
    </row>
    <row r="109" spans="1:25">
      <c r="A109">
        <f t="shared" si="14"/>
        <v>900</v>
      </c>
      <c r="B109">
        <v>10</v>
      </c>
      <c r="C109">
        <v>10</v>
      </c>
      <c r="D109">
        <v>7</v>
      </c>
      <c r="E109" s="1">
        <v>31407.360000000001</v>
      </c>
      <c r="F109" s="1">
        <v>0</v>
      </c>
      <c r="G109" s="1">
        <v>24992.639999999999</v>
      </c>
      <c r="H109" s="1">
        <v>0</v>
      </c>
      <c r="I109" s="1">
        <v>11.4613</v>
      </c>
      <c r="J109" s="1">
        <v>11.2478</v>
      </c>
      <c r="K109">
        <v>4</v>
      </c>
      <c r="L109" s="1">
        <v>24992.639999999999</v>
      </c>
      <c r="M109">
        <v>525</v>
      </c>
      <c r="N109">
        <v>13</v>
      </c>
      <c r="O109">
        <v>12</v>
      </c>
      <c r="P109">
        <v>5</v>
      </c>
      <c r="Q109">
        <v>25</v>
      </c>
      <c r="R109">
        <v>5</v>
      </c>
    </row>
    <row r="110" spans="1:25">
      <c r="A110">
        <f t="shared" si="14"/>
        <v>900</v>
      </c>
      <c r="B110">
        <v>10</v>
      </c>
      <c r="C110">
        <v>10</v>
      </c>
      <c r="D110">
        <v>8</v>
      </c>
      <c r="E110" s="1">
        <v>30170.880000000001</v>
      </c>
      <c r="F110" s="1">
        <v>0</v>
      </c>
      <c r="G110" s="1">
        <v>28800</v>
      </c>
      <c r="H110" s="1">
        <v>0</v>
      </c>
      <c r="I110" s="1">
        <v>1.6275999999999999</v>
      </c>
      <c r="J110" s="1">
        <v>1.5978000000000001</v>
      </c>
      <c r="K110">
        <v>4</v>
      </c>
      <c r="L110" s="1">
        <v>28800</v>
      </c>
      <c r="M110">
        <v>206</v>
      </c>
      <c r="N110">
        <v>3</v>
      </c>
      <c r="O110">
        <v>0</v>
      </c>
      <c r="P110">
        <v>2</v>
      </c>
      <c r="Q110">
        <v>3</v>
      </c>
      <c r="R110">
        <v>4</v>
      </c>
    </row>
    <row r="111" spans="1:25" s="2" customFormat="1">
      <c r="A111" s="2">
        <f t="shared" si="14"/>
        <v>900</v>
      </c>
      <c r="B111" s="2">
        <v>10</v>
      </c>
      <c r="C111" s="2">
        <v>10</v>
      </c>
      <c r="D111" s="2">
        <v>9</v>
      </c>
      <c r="E111" s="3">
        <v>30170.880000000001</v>
      </c>
      <c r="F111" s="3">
        <v>0</v>
      </c>
      <c r="G111" s="3">
        <v>28369.919999999998</v>
      </c>
      <c r="H111" s="3">
        <v>0</v>
      </c>
      <c r="I111" s="3">
        <v>241.4631</v>
      </c>
      <c r="J111" s="3">
        <v>237.964</v>
      </c>
      <c r="K111" s="2">
        <v>4</v>
      </c>
      <c r="L111" s="3">
        <v>28369.919999999998</v>
      </c>
      <c r="M111" s="2">
        <v>2656</v>
      </c>
      <c r="N111" s="2">
        <v>371</v>
      </c>
      <c r="O111" s="2">
        <v>312</v>
      </c>
      <c r="P111" s="2">
        <v>13</v>
      </c>
      <c r="Q111" s="2">
        <v>683</v>
      </c>
      <c r="R111" s="2">
        <v>4</v>
      </c>
      <c r="T111" s="3">
        <f>AVERAGE(G102:G111)</f>
        <v>27157.632000000001</v>
      </c>
      <c r="U111" s="3">
        <f t="shared" ref="U111:X111" si="15">AVERAGE(H102:H111)</f>
        <v>0</v>
      </c>
      <c r="V111" s="3">
        <f t="shared" si="15"/>
        <v>72.783299999999997</v>
      </c>
      <c r="W111" s="3">
        <f t="shared" si="15"/>
        <v>71.713920000000002</v>
      </c>
      <c r="X111" s="3">
        <f t="shared" si="15"/>
        <v>3.9</v>
      </c>
      <c r="Y111" s="2">
        <f>AVERAGE(R102:R111)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cargo_demand</vt:lpstr>
      <vt:lpstr>sailing_range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xizi</dc:creator>
  <cp:lastModifiedBy>qiao xizi</cp:lastModifiedBy>
  <dcterms:created xsi:type="dcterms:W3CDTF">2025-06-24T15:15:50Z</dcterms:created>
  <dcterms:modified xsi:type="dcterms:W3CDTF">2025-06-24T15:25:25Z</dcterms:modified>
</cp:coreProperties>
</file>