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Plan de prueba" sheetId="2" r:id="rId5"/>
    <sheet state="visible" name="Control" sheetId="3" r:id="rId6"/>
    <sheet state="visible" name="Datos" sheetId="4" r:id="rId7"/>
    <sheet state="hidden" name="Datos del plan" sheetId="5" r:id="rId8"/>
  </sheets>
  <definedNames>
    <definedName hidden="1" localSheetId="1" name="_xlnm._FilterDatabase">'Plan de prueba'!$A$1:$P$314</definedName>
  </definedNames>
  <calcPr/>
  <extLst>
    <ext uri="GoogleSheetsCustomDataVersion2">
      <go:sheetsCustomData xmlns:go="http://customooxmlschemas.google.com/" r:id="rId9" roundtripDataChecksum="2kt5hoNFPVmdWvSHytpB3I4zpKE9aI5buIp8k9Pkzgk="/>
    </ext>
  </extLst>
</workbook>
</file>

<file path=xl/sharedStrings.xml><?xml version="1.0" encoding="utf-8"?>
<sst xmlns="http://schemas.openxmlformats.org/spreadsheetml/2006/main" count="1126" uniqueCount="525">
  <si>
    <t>Plan de prueba software  Apaña2App</t>
  </si>
  <si>
    <t>Integrantes: Natalia Melgarejo , Martín Ordoñez, José Caro</t>
  </si>
  <si>
    <t xml:space="preserve"> </t>
  </si>
  <si>
    <t>ID</t>
  </si>
  <si>
    <t>Nombre de la prueba</t>
  </si>
  <si>
    <t>Tipo</t>
  </si>
  <si>
    <t>Resultado esperado</t>
  </si>
  <si>
    <t>Pre condicion</t>
  </si>
  <si>
    <t>Resultado obtenido</t>
  </si>
  <si>
    <t>Datos de prueba</t>
  </si>
  <si>
    <t>Modulo a probar</t>
  </si>
  <si>
    <t>Criterios de aceptacion</t>
  </si>
  <si>
    <t>Estrategia</t>
  </si>
  <si>
    <t>Resultado</t>
  </si>
  <si>
    <t>Candidato a automatizar</t>
  </si>
  <si>
    <t>Responsable ejecución</t>
  </si>
  <si>
    <t>MTC</t>
  </si>
  <si>
    <t>VT1</t>
  </si>
  <si>
    <t>Abrir 'Vincular tutor' desde menú lateral</t>
  </si>
  <si>
    <t>Funcional</t>
  </si>
  <si>
    <t>Se abre la página con formulario (RUT del tutor, Correo del tutor) y botón 'Vincular Tutor'.</t>
  </si>
  <si>
    <t>Usuario autenticado; app desplegada.</t>
  </si>
  <si>
    <t>La pantalla “Vincular Tutor” se despliega correctamente desde el menú lateral; el formulario se carga sin errores y con campos editables.</t>
  </si>
  <si>
    <t>—</t>
  </si>
  <si>
    <t>Vincular Tutor</t>
  </si>
  <si>
    <t>Navegación correcta sin errores en consola.</t>
  </si>
  <si>
    <t>Caja Negra</t>
  </si>
  <si>
    <t>OK</t>
  </si>
  <si>
    <t>SI</t>
  </si>
  <si>
    <t>Natalia Melgarejo</t>
  </si>
  <si>
    <t>VT2</t>
  </si>
  <si>
    <t>Campos obligatorios: RUT y correo</t>
  </si>
  <si>
    <t>Si se deja vacío alguno, se muestra mensaje requerido y se deshabilita 'Vincular Tutor'.</t>
  </si>
  <si>
    <t>Pantalla 'Vincular tutor' abierta.</t>
  </si>
  <si>
    <t>Al dejar campos vacíos, se muestran mensajes de validación y el botón se mantiene deshabilitado; al completar ambos campos se habilita correctamente.</t>
  </si>
  <si>
    <t>RUT=''; email=''</t>
  </si>
  <si>
    <t>Validaciones de requerido activas; botón inhabilitado.</t>
  </si>
  <si>
    <t>VT3</t>
  </si>
  <si>
    <t>Validación de formato RUT (con dígito verificador)</t>
  </si>
  <si>
    <t>RUT inválido muestra error y no permite enviar.</t>
  </si>
  <si>
    <t>Al ingresar un RUT inválido, se muestra el mensaje “RUT inválido” y no se permite continuar; el botón se desactiva correctamente.</t>
  </si>
  <si>
    <t>RUT='20163128-0' (DV incorrecto)</t>
  </si>
  <si>
    <t>Se muestra error 'RUT inválido' y el botón sigue deshabilitado.</t>
  </si>
  <si>
    <t>VT4</t>
  </si>
  <si>
    <t>Validación de formato Email</t>
  </si>
  <si>
    <t>Al enviar RUT y email de un tutor inexistente, se informa 'Tutor no encontrado' y no se crea vínculo.</t>
  </si>
  <si>
    <t>El sistema detecta el formato incorrecto del email y muestra el mensaje correspondiente sin enviar la solicitud; la app no presenta fallas.</t>
  </si>
  <si>
    <t>email='martin@@demo'</t>
  </si>
  <si>
    <t>Se muestra error de formato y no se envía solicitud.</t>
  </si>
  <si>
    <t>VT5</t>
  </si>
  <si>
    <t>Tutor no registrado en BD</t>
  </si>
  <si>
    <t>Email inválido muestra error y no permite enviar.</t>
  </si>
  <si>
    <t>Usuario autenticado; Firestore sin documento tutor para ese RUT/email.</t>
  </si>
  <si>
    <t>Firestore no registra el vínculo y muestra “Tutor no encontrado”; el flujo se comporta según lo esperado.</t>
  </si>
  <si>
    <t>No se crea documento en links/*; se muestra mensaje claro.</t>
  </si>
  <si>
    <t>Hibrido</t>
  </si>
  <si>
    <t>VT6</t>
  </si>
  <si>
    <t>Email no coincide con RUT registrado</t>
  </si>
  <si>
    <t>Si el RUT existe pero el email no corresponde al tutor, se rechaza la vinculación con mensaje de error.</t>
  </si>
  <si>
    <t>Existe documento en tutors con rut='20163128-9' y email='tutor.real@demo.cl'.</t>
  </si>
  <si>
    <t>Se muestra el mensaje “RUT/Email no coinciden” y no se crea el vínculo; validación exitosa.</t>
  </si>
  <si>
    <t>RUT='20163128-9'; email='otro@demo.cl'</t>
  </si>
  <si>
    <t>No se crea vínculo; mensaje 'RUT/Email no coinciden'.</t>
  </si>
  <si>
    <t>VT7</t>
  </si>
  <si>
    <t>Vinculación exitosa</t>
  </si>
  <si>
    <t>Tap en 'Vincular Tutor' crea relación en Firestore (links/*), guarda tutorId en users/* y muestra 'Tutor vinculado'.</t>
  </si>
  <si>
    <t>Tutor registrado en Firestore (rut+email); conexión estable.</t>
  </si>
  <si>
    <t>El vínculo se crea correctamente en Firestore (colección links/*); el botón cambia a “Vinculado” y la relación se persiste.</t>
  </si>
  <si>
    <t>RUT y email válidos del tutor existente.</t>
  </si>
  <si>
    <t>Se persisten documentos/refs; UI confirma y botón queda deshabilitado o cambia a 'Vinculado'.</t>
  </si>
  <si>
    <t>VT8</t>
  </si>
  <si>
    <t>Evitar vínculo duplicado</t>
  </si>
  <si>
    <t>Si ya existe vínculo activo, el sistema bloquea un segundo intento y muestra aviso.</t>
  </si>
  <si>
    <t>Usuario ya vinculado a un tutor (links/* existente).</t>
  </si>
  <si>
    <t>El sistema bloquea un segundo intento de vinculación y muestra el mensaje “Ya tienes un tutor vinculado”; no se crean duplicados.</t>
  </si>
  <si>
    <t>Reintentar con mismo RUT/email.</t>
  </si>
  <si>
    <t>No se crean duplicados; mensaje 'Ya tienes un tutor vinculado'.</t>
  </si>
  <si>
    <t>VT9</t>
  </si>
  <si>
    <t>Confirmación/Notificación al tutor</t>
  </si>
  <si>
    <t>Tras vincular, se envía correo de notificación al tutor (o se registra evento en cola/log).</t>
  </si>
  <si>
    <t>Cloud Function/servicio de correo habilitado; tutor con email válido.</t>
  </si>
  <si>
    <t>Se registra la notificación en la colección mail/* y el tutor recibe el correo de confirmación exitosamente.</t>
  </si>
  <si>
    <t>Vinculación exitosa (VT-07).</t>
  </si>
  <si>
    <t>Se registra envío (log/trace/colección mail/*) o el tutor recibe correo.</t>
  </si>
  <si>
    <t>VT10</t>
  </si>
  <si>
    <t>Persistencia post-reinicio</t>
  </si>
  <si>
    <t>Al cerrar y reabrir la app, la pantalla muestra estado 'Tutor vinculado' y datos coherentes.</t>
  </si>
  <si>
    <t>Vínculo creado (VT-07).</t>
  </si>
  <si>
    <t>Al reiniciar la app, la pantalla muestra correctamente el estado “Tutor vinculado”; los datos se cargan desde Firestore sin inconsistencias.</t>
  </si>
  <si>
    <t>Reabrir app/navegar a Vincular tutor.</t>
  </si>
  <si>
    <t>El estado se reconstruye desde Firestore sin inconsistencias.</t>
  </si>
  <si>
    <t>VT11</t>
  </si>
  <si>
    <t>Rendimiento al vincular</t>
  </si>
  <si>
    <t>Rendimiento</t>
  </si>
  <si>
    <t>Tiempo desde tap en 'Vincular Tutor' hasta confirmación ≤3 s (P95) en 4G/Android gama media.</t>
  </si>
  <si>
    <t>Tutor existente; red 4G ~10 Mbps.</t>
  </si>
  <si>
    <t>Las pruebas de rendimiento arrojan un tiempo promedio de respuesta de 2.7 s (P95) en red 4G; dentro del límite esperado.</t>
  </si>
  <si>
    <t>Medición con consola/Profiler.</t>
  </si>
  <si>
    <t>P95 ≤ 3 s medido en 20 ejecuciones.</t>
  </si>
  <si>
    <t>VT12</t>
  </si>
  <si>
    <t>Seguridad de reglas y autorización</t>
  </si>
  <si>
    <t>No Funcional</t>
  </si>
  <si>
    <t>Solo el usuario autenticado puede crear/leer su propio vínculo; no puede vincular a otros uids.</t>
  </si>
  <si>
    <t>Sesión válida; reglas de Firestore desplegadas.</t>
  </si>
  <si>
    <t>Los intentos de acceder con otro uid fueron rechazados por las reglas de Firestore y el sistema redirigió a login; validación de seguridad exitosa.</t>
  </si>
  <si>
    <t>Intentar escribir links con otro uid; acceder a links de terceros.</t>
  </si>
  <si>
    <t>Rechazo por reglas; rutas protegidas redirigen a login.</t>
  </si>
  <si>
    <t>MP1</t>
  </si>
  <si>
    <t>Abrir 'Mi Perfil' desde tarjeta del Home</t>
  </si>
  <si>
    <t>Se abre la página Mi Perfil mostrando datos del usuario.</t>
  </si>
  <si>
    <t>Usuario autenticado; app desplegada; conexión estable.</t>
  </si>
  <si>
    <t>Al tocar la tarjeta "Mi Perfil" desde el Home la pantalla se abre inmediatamente, carga los datos del usuario y no aparecen errores en consola; UI responsiva.</t>
  </si>
  <si>
    <t>UID=abc123; user=email@test.com</t>
  </si>
  <si>
    <t>Mi Perfil</t>
  </si>
  <si>
    <t>La navegación funciona y no hay errores en consola.</t>
  </si>
  <si>
    <t>MP2</t>
  </si>
  <si>
    <t>Abrir 'Mi Perfil' desde menú lateral</t>
  </si>
  <si>
    <t>Tap en menú → 'Mi Perfil' navega correctamente.</t>
  </si>
  <si>
    <t>Usuario autenticado; menú lateral activo.</t>
  </si>
  <si>
    <t>Al seleccionar 'Mi Perfil' desde el menú lateral la navegación funciona correctamente y la ruta /profile se renderiza sin fallos ni flashes.</t>
  </si>
  <si>
    <t>Ruta /profile o equivalente renderiza sin fallos.</t>
  </si>
  <si>
    <t>MP3</t>
  </si>
  <si>
    <t>Visualizar datos registrados previamente</t>
  </si>
  <si>
    <t>Se cargan y muestran nombre, RUT, email, teléfono y dirección desde Firestore.</t>
  </si>
  <si>
    <t>Usuario tiene documento en Firestore con esos campos.</t>
  </si>
  <si>
    <t>Los campos nombre, RUT, email, teléfono y dirección se muestran exactamente como en Firestore (coincidencia 1:1); valores consistentes y visibles.</t>
  </si>
  <si>
    <t>Firestore.users/{uid}: name='Martín', rut='11.111.111-1', email='martin@demo.cl', phone='+56 9 1111 1111', address='Av. Demo 123'</t>
  </si>
  <si>
    <t>Los valores visibles coinciden 1:1 con la BD.</t>
  </si>
  <si>
    <t>MP4</t>
  </si>
  <si>
    <t>Campos no editables: Nombre y RUT</t>
  </si>
  <si>
    <t>Los campos Nombre y RUT se muestran deshabilitados y no permiten edición.</t>
  </si>
  <si>
    <t>Datos existentes cargados.</t>
  </si>
  <si>
    <t>Los campos Nombre y RUT aparecen deshabilitados; no aceptan foco ni edición y conservan el valor original aun intentando editar.</t>
  </si>
  <si>
    <t>Intentar editar no cambia el valor ni permite foco/teclado.</t>
  </si>
  <si>
    <t>MP5</t>
  </si>
  <si>
    <t>Editar y guardar Teléfono</t>
  </si>
  <si>
    <t>Al modificar teléfono y tocar 'Guardar datos', se actualiza Firestore y se muestra confirmación.</t>
  </si>
  <si>
    <t xml:space="preserve">Usuario autenticado; conexión estable. </t>
  </si>
  <si>
    <t>Al modificar el teléfono y presionar 'Guardar datos' el documento users/{uid}.phone se actualiza en Firestore y la UI muestra confirmación y el nuevo valor.</t>
  </si>
  <si>
    <t>Nuevo teléfono: +56 9 2222 2222</t>
  </si>
  <si>
    <t>Documento users/{uid}.phone actualizado; UI refleja el nuevo valor.</t>
  </si>
  <si>
    <t>MP6</t>
  </si>
  <si>
    <t>Editar y guardar Email (formato válido)</t>
  </si>
  <si>
    <t>Se valida formato, se guarda en Firestore y se notifica éxito.</t>
  </si>
  <si>
    <t>Campos cargados; email válido.</t>
  </si>
  <si>
    <t>Al ingresar un email con formato válido y guardar, el patrón se valida, el campo se persiste en Firestore y el sistema notifica éxito al usuario.</t>
  </si>
  <si>
    <t>Nuevo email: martin.valid@demo.cl</t>
  </si>
  <si>
    <t>Validación de patrón cumple; persistencia OK.</t>
  </si>
  <si>
    <t>MP7</t>
  </si>
  <si>
    <t>Validación Email inválido</t>
  </si>
  <si>
    <t>Al ingresar email inválido, se muestra mensaje de error y se desactiva 'Guardar'.</t>
  </si>
  <si>
    <t>Página Mi Perfil abierta.</t>
  </si>
  <si>
    <t>Al introducir un email inválido la app muestra el mensaje de error correspondiente, el botón 'Guardar' queda deshabilitado y no se realiza persistencia.</t>
  </si>
  <si>
    <t>No se permite guardar; se mantiene valor previo en BD.</t>
  </si>
  <si>
    <t>MP8</t>
  </si>
  <si>
    <t>Editar y guardar Dirección</t>
  </si>
  <si>
    <t>Dirección se guarda correctamente y se confirma al usuario.</t>
  </si>
  <si>
    <t>Conexión estable.</t>
  </si>
  <si>
    <t>La nueva dirección se guarda correctamente en Firestore; al refrescar o reabrir la pantalla el valor persiste y se muestra al usuario.</t>
  </si>
  <si>
    <t>Nueva dirección: 'Calle Falsa 123, Stgo'</t>
  </si>
  <si>
    <t>BD actualizada; UI persistente tras refrescar.</t>
  </si>
  <si>
    <t>MP9</t>
  </si>
  <si>
    <t>Cargar/Actualizar avatar (galería)</t>
  </si>
  <si>
    <t>Seleccionar imagen actualiza vista previa, sube a Firebase Storage y guarda URL en Firestore.</t>
  </si>
  <si>
    <t>Permisos de almacenamiento otorgados.</t>
  </si>
  <si>
    <t>Al subir un avatar desde galería se genera vista previa, el archivo se sube a Firebase Storage (/avatars/{uid}.jpg) y users/{uid}.photoURL queda actualizado.</t>
  </si>
  <si>
    <t>archivo: avatar_demo.jpg (&lt;=2MB, jpg)</t>
  </si>
  <si>
    <t>Storage: /avatars/{uid}.jpg subido; users/{uid}.photoURL actualizado.</t>
  </si>
  <si>
    <t>MP10</t>
  </si>
  <si>
    <t>Cancelar cambios</t>
  </si>
  <si>
    <t>Al tocar 'Cancelar' o volver sin guardar, no se persisten cambios.</t>
  </si>
  <si>
    <t xml:space="preserve">Datos cargados; usuario edita uno o más </t>
  </si>
  <si>
    <t>Al cancelar los cambios (o navegar atrás) no se persisten las modificaciones; tras reabrir la pantalla los valores originales se mantienen íntegros.</t>
  </si>
  <si>
    <t>Modificar phone/email, luego 'Cancelar'</t>
  </si>
  <si>
    <t>Tras reabrir pantalla, valores originales se mantienen.</t>
  </si>
  <si>
    <t>NO</t>
  </si>
  <si>
    <t>MP11</t>
  </si>
  <si>
    <t>Rendimiento de carga Mi Perfil</t>
  </si>
  <si>
    <t>La pantalla Mi Perfil carga datos en ≤2 s en 4G/Android gama media.</t>
  </si>
  <si>
    <t>Usuario autenticado; datos existentes.</t>
  </si>
  <si>
    <r>
      <rPr>
        <rFont val="Calibri"/>
        <color theme="1"/>
        <sz val="11.0"/>
      </rPr>
      <t>La pantalla 'Mi Perfil' completa la carga de datos</t>
    </r>
    <r>
      <rPr>
        <rFont val="Calibri"/>
        <color theme="1"/>
        <sz val="11.0"/>
      </rPr>
      <t xml:space="preserve"> en ≤ 2</t>
    </r>
    <r>
      <rPr>
        <rFont val="Calibri"/>
        <color theme="1"/>
        <sz val="11.0"/>
      </rPr>
      <t xml:space="preserve"> s en dispositivo Android 11 con red 4G (~10 Mbps); P95 medido con profiler cumple el objetivo.</t>
    </r>
  </si>
  <si>
    <t>Dispositivo: Android 11; red 4G con ~10 Mbps.</t>
  </si>
  <si>
    <t>P95 ≤ 2 s medido con consola/Profiler.</t>
  </si>
  <si>
    <t>MP12</t>
  </si>
  <si>
    <t>Seguridad/Acceso autorizado</t>
  </si>
  <si>
    <t>Usuarios no autenticados no pueden acceder a Mi Perfil ni a la API/Firestore del recurso.</t>
  </si>
  <si>
    <t>Sesión cerrada o token inválido.</t>
  </si>
  <si>
    <t>Al intentar acceder sin sesión válida la app redirige a /login y las reglas de Firestore impiden read/write a recursos ajenos; acceso no autorizado rechazado.</t>
  </si>
  <si>
    <t>Acceder a /profile directo sin login.</t>
  </si>
  <si>
    <t>Redirección a /login; reglas Firestore solo permiten read/write a owner uid.</t>
  </si>
  <si>
    <t>EM1</t>
  </si>
  <si>
    <t>Acceso a “Emergencia” desde menú lateral</t>
  </si>
  <si>
    <t>Se abre la pantalla “Emergencia” con botón ENVIAR SOS visible y activo</t>
  </si>
  <si>
    <t>Usuario beneficiario autenticado; menú lateral activo</t>
  </si>
  <si>
    <t>La pantalla Emergencia se abrió correctamente; el botón ENVIAR SOS se visualizó activo y sin errores.</t>
  </si>
  <si>
    <t>UID=benef1</t>
  </si>
  <si>
    <t>Emergencia</t>
  </si>
  <si>
    <t>Pantalla carga sin errores y botón habilitado</t>
  </si>
  <si>
    <t>Martín Ordoñez</t>
  </si>
  <si>
    <t>EM2</t>
  </si>
  <si>
    <t>Envío de SOS con GPS activo</t>
  </si>
  <si>
    <t>Al tap ENVIAR SOS se crea alerta en BD con lat/long, y el tutor recibe notificación push</t>
  </si>
  <si>
    <t>GPS ON; beneficiario y tutor vinculados; token tutor vigente</t>
  </si>
  <si>
    <t>La alerta se creó correctamente en Firebase con latitud y longitud reales; el tutor recibió la notificación push en menos de 5 segundos.</t>
  </si>
  <si>
    <t>msg=“Necesito asistencia”; lat/long reales</t>
  </si>
  <si>
    <t>Alerta creada (estado=open) y push recibido en &lt;5 s</t>
  </si>
  <si>
    <t>EM3</t>
  </si>
  <si>
    <t>Envío de SOS con GPS apagado</t>
  </si>
  <si>
    <t>App muestra mensaje para activar GPS; no se envía alerta hasta activarlo</t>
  </si>
  <si>
    <t>GPS OFF</t>
  </si>
  <si>
    <t>El sistema mostró correctamente el mensaje solicitando activar el GPS; no se generó ninguna alerta hasta hacerlo.</t>
  </si>
  <si>
    <t>Bloqueo con aviso claro; sin alerta en BD</t>
  </si>
  <si>
    <t>EM4</t>
  </si>
  <si>
    <t>Envío de SOS sin internet</t>
  </si>
  <si>
    <t>La app informa falta de conexión y reintenta cuando vuelve la red (o guarda en cola local si aplica)</t>
  </si>
  <si>
    <t>Modo avión/0 datos</t>
  </si>
  <si>
    <t>La app informó la falta de conexión y mostró mensaje de reintento; no se cerró ni presentó errores.</t>
  </si>
  <si>
    <t>Net=OFF</t>
  </si>
  <si>
    <t>Mensaje de error visible; no crash</t>
  </si>
  <si>
    <t>EM5</t>
  </si>
  <si>
    <t>Generación de token del tutor</t>
  </si>
  <si>
    <t>Al aceptar notificaciones en primer login, se registra token en Firebase y se asocia a tutor</t>
  </si>
  <si>
    <t>Tutor autenticado; activa permisos notificaciones</t>
  </si>
  <si>
    <t>El token FCM se generó y almacenó exitosamente en la base de datos al aceptar las notificaciones.</t>
  </si>
  <si>
    <t>tutorId=t1; token=fcm_xxx</t>
  </si>
  <si>
    <t>Token almacenado en colección esperada</t>
  </si>
  <si>
    <t>EM6</t>
  </si>
  <si>
    <t>Recepción de notificación push</t>
  </si>
  <si>
    <t>El tutor recibe push: “SOS: asistencia requerida…”, al abrirla se muestra detalle</t>
  </si>
  <si>
    <t>App tutor en foreground/background</t>
  </si>
  <si>
    <t>El tutor recibió la notificación SOS: asistencia requerida y al abrirla se desplegó el detalle de la alerta correctamente.</t>
  </si>
  <si>
    <t>alertaId=ALR-001</t>
  </si>
  <si>
    <t>Push visible; deep-link abre detalle</t>
  </si>
  <si>
    <t>EM7</t>
  </si>
  <si>
    <t>Botón Ir (Navegar hacia el usuario)</t>
  </si>
  <si>
    <t>Muestra selector (Maps/Waze/Apple Maps); al elegir, abre app con ruta a lat/long</t>
  </si>
  <si>
    <t>Alerta abierta con coordenadas válidas</t>
  </si>
  <si>
    <t>El sistema mostró el selector de navegación (Maps/Waze/Apple Maps) y abrió la ruta precisa del beneficiario en el mapa elegido.</t>
  </si>
  <si>
    <t>lat=-33.51; lon=-70.75</t>
  </si>
  <si>
    <t>Se abre app de mapas con pin correcto</t>
  </si>
  <si>
    <t>EM8</t>
  </si>
  <si>
    <t>Botón Reconocer</t>
  </si>
  <si>
    <t>Cambia estado de alerta a reconocido y registra timestamp</t>
  </si>
  <si>
    <t>Alerta estado=open</t>
  </si>
  <si>
    <t>La alerta cambió correctamente su estado a reconocido y se registró la hora de actualización en la base de datos.</t>
  </si>
  <si>
    <t>Estado pasa a “reconocido” sin error</t>
  </si>
  <si>
    <t>EM9</t>
  </si>
  <si>
    <t>Botón Cerrar</t>
  </si>
  <si>
    <t>Cambia estado a cerrado y deja la alerta no navegable</t>
  </si>
  <si>
    <t>Alerta estado=open o reconocido</t>
  </si>
  <si>
    <t>La alerta se marcó como cerrada correctamente y ya no fue accesible para navegación.</t>
  </si>
  <si>
    <t>Estado “cerrado”; no muestra navegación</t>
  </si>
  <si>
    <t>EM10</t>
  </si>
  <si>
    <t>Múltiples SOS seguidos (de-bounce)</t>
  </si>
  <si>
    <t>Segundo tap en 10 s no duplica alerta; muestra aviso “SOS enviado”</t>
  </si>
  <si>
    <t>Beneficiario en Emergencia</t>
  </si>
  <si>
    <t>La app evitó duplicar la alerta; al segundo tap mostró mensaje “SOS enviado” sin crear una nueva alerta.</t>
  </si>
  <si>
    <t>2 taps &lt;10 s</t>
  </si>
  <si>
    <t>1 alerta activa; sin duplicados</t>
  </si>
  <si>
    <t>EM11</t>
  </si>
  <si>
    <t>Tutor no vinculado</t>
  </si>
  <si>
    <t>App evita envío y muestra “No hay tutor vinculado”</t>
  </si>
  <si>
    <t>Beneficiario sin tutor</t>
  </si>
  <si>
    <t>La app mostró correctamente el mensaje “No hay tutor vinculado” y no se creó ninguna alerta.</t>
  </si>
  <si>
    <t>tutor=null</t>
  </si>
  <si>
    <t>Mensaje claro; no crea alerta</t>
  </si>
  <si>
    <t>EM12</t>
  </si>
  <si>
    <t>Token del tutor expirado</t>
  </si>
  <si>
    <t>Sistema intenta refrescar; si falla, muestra error y sugiere reingresar</t>
  </si>
  <si>
    <t>Token inválido</t>
  </si>
  <si>
    <t>El sistema detectó token inválido, mostró mensaje de error y sugirió volver a iniciar sesión sin provocar cierre inesperado.</t>
  </si>
  <si>
    <t>token=inválido</t>
  </si>
  <si>
    <t>Error manejado; sin crash</t>
  </si>
  <si>
    <t>EM13</t>
  </si>
  <si>
    <t>Registro de ubicación exacta</t>
  </si>
  <si>
    <t>BD guarda lat/long y timestamp en zona horaria correcta</t>
  </si>
  <si>
    <t>GPS ON</t>
  </si>
  <si>
    <t>Los registros en Firebase almacenaron coordenadas y hora correctamente, con zona horaria GMT-3.</t>
  </si>
  <si>
    <t>lat/long; tz=GMT-3</t>
  </si>
  <si>
    <t>Campos completos y consistentes</t>
  </si>
  <si>
    <t>Caja Blanca</t>
  </si>
  <si>
    <t>EM14</t>
  </si>
  <si>
    <t>Privacidad: no compartir datos sin consentimiento</t>
  </si>
  <si>
    <t>Solo tutor vinculado ve la alerta; otros no tienen acceso</t>
  </si>
  <si>
    <t>Tutor único vinculado</t>
  </si>
  <si>
    <t>Solo el tutor vinculado accedió a la alerta; otros usuarios no vinculados no tuvieron acceso.</t>
  </si>
  <si>
    <t>tutor=t1, t2=no vinc.</t>
  </si>
  <si>
    <t>Solo t1 ve alerta</t>
  </si>
  <si>
    <t>EM15</t>
  </si>
  <si>
    <t>Rendimiento: tiempo de envío push</t>
  </si>
  <si>
    <t>P95 ≤ 5 s desde tap hasta push en teléfono del tutor (4G)</t>
  </si>
  <si>
    <t>4G estable; servidores ok</t>
  </si>
  <si>
    <t>El envío de notificación se completó exitosamente en menos de 5 segundos en todas las pruebas (P95 ≤ 5 s).</t>
  </si>
  <si>
    <t>Cronómetro; 20 intentos</t>
  </si>
  <si>
    <t>95% ≤ 5 s; sin timeouts</t>
  </si>
  <si>
    <t>EM16</t>
  </si>
  <si>
    <t>Rendimiento: apertura de detalle</t>
  </si>
  <si>
    <t>Vista “Detalle de alerta” carga ≤ 2 s</t>
  </si>
  <si>
    <t>App tutor abierta</t>
  </si>
  <si>
    <t>La vista Detalle de alerta cargó completamente en menos de 2 segundos, cumpliendo el estándar de rendimiento.</t>
  </si>
  <si>
    <t xml:space="preserve">Cronómetro </t>
  </si>
  <si>
    <t>Carga completa ≤ 2 s</t>
  </si>
  <si>
    <t>IL1</t>
  </si>
  <si>
    <t>Abrir “Información legal” desde tarjeta del Home</t>
  </si>
  <si>
    <t>La pantalla de Información Legal se muestra correctamente.</t>
  </si>
  <si>
    <t>Pendiente</t>
  </si>
  <si>
    <t>Información Legal</t>
  </si>
  <si>
    <t>Navegación sin errores y render correcto.</t>
  </si>
  <si>
    <t>No ejecutado</t>
  </si>
  <si>
    <t>IL2</t>
  </si>
  <si>
    <t>Abrir “Información legal” desde menú lateral</t>
  </si>
  <si>
    <t>Tap en menú → “Información legal” navega correctamente.</t>
  </si>
  <si>
    <t>Usuario autenticado; menú visible.</t>
  </si>
  <si>
    <t>Ruta/segmento correcto y sin errores en consola.</t>
  </si>
  <si>
    <t>IL3</t>
  </si>
  <si>
    <t>Listado de secciones visibles</t>
  </si>
  <si>
    <t>Se muestran tarjetas: Ley 21.545 (TEA), Ley 20.422, Ley 20.845, Ley 20.205 (Perros de servicio), etc.</t>
  </si>
  <si>
    <t>Catálogo configurado en app/BD.</t>
  </si>
  <si>
    <t>Nombres de secciones esperadas</t>
  </si>
  <si>
    <t>Todas las secciones definidas aparecen con icono y título.</t>
  </si>
  <si>
    <t>IL4</t>
  </si>
  <si>
    <t>Abrir detalle “Ley 21.545 – Ley TEA”</t>
  </si>
  <si>
    <t>Al tocar la tarjeta se abre el detalle con título, resumen y enlaces.</t>
  </si>
  <si>
    <t>IL3 OK.</t>
  </si>
  <si>
    <t>Sección: Ley 21.545</t>
  </si>
  <si>
    <t>Contenido legible, scroll y enlaces visibles.</t>
  </si>
  <si>
    <t>IL5</t>
  </si>
  <si>
    <t>Abrir detalle “Ley 20.422 – Inclusión social”</t>
  </si>
  <si>
    <t>Se despliega el detalle con información y enlaces.</t>
  </si>
  <si>
    <t>Sección: Ley 20.422</t>
  </si>
  <si>
    <t>Carga sin errores, navegación atrás funciona.</t>
  </si>
  <si>
    <t>IL6</t>
  </si>
  <si>
    <t>Abrir “Ley 20.845 – Inclusión escolar”</t>
  </si>
  <si>
    <t>Muestra contenido y recursos asociados.</t>
  </si>
  <si>
    <t>Sección: Ley 20.845</t>
  </si>
  <si>
    <t>Texto completo, sin cortes y con retorno a listado.</t>
  </si>
  <si>
    <t>IL7</t>
  </si>
  <si>
    <t>Abrir “Ley 20.205 – Perros de servicio”</t>
  </si>
  <si>
    <t>Muestra detalle y enlaces (PDF/externos).</t>
  </si>
  <si>
    <t>Sección: Ley 20.205</t>
  </si>
  <si>
    <t>Enlaces operativos; sin errores al abrir/cerrar.</t>
  </si>
  <si>
    <t>IL8</t>
  </si>
  <si>
    <t>Performance de carga de la pantalla</t>
  </si>
  <si>
    <t>Tiempo de carga (P95) ≤ 2 s en Android gama media/4G.</t>
  </si>
  <si>
    <t>Usuario autenticado; red 4G ~10 Mbps.</t>
  </si>
  <si>
    <t>Cronómetro/Profiler</t>
  </si>
  <si>
    <t>P95 ≤ 2 s en 20 ejecuciones.</t>
  </si>
  <si>
    <t>IL9</t>
  </si>
  <si>
    <t>Carga concurrente</t>
  </si>
  <si>
    <t>Carga</t>
  </si>
  <si>
    <t>Con 200–300 usuarios concurrentes por 10 min, P95 ≤ 3 s y error &lt; 1%</t>
  </si>
  <si>
    <t>Entorno estable; cuentas semilla (≥300); reglas Firestore desplegadas; métricas disponibles (Logs/Cloud Monitoring).</t>
  </si>
  <si>
    <t>Script JMeter/K6 simulando navegación a Información Legal; ramp-up 2 min → sostener 10 min; capturar latencia/throughput/errores.</t>
  </si>
  <si>
    <t>Latencia P95 ≤ 3 s
Error rate &lt; 1% (HTTP 4xx/5xx o fallas de app)
Throughput estable (±15%) sin degradación progresiva</t>
  </si>
  <si>
    <t>IL10</t>
  </si>
  <si>
    <t>Accesibilidad básica</t>
  </si>
  <si>
    <t>Elementos son accesibles por lector de pantalla; foco por orden lógico; tamaños táctiles ≥ 44 px.</t>
  </si>
  <si>
    <t>Lector activo (TalkBack/VoiceOver).</t>
  </si>
  <si>
    <t>Revisión visual y lector</t>
  </si>
  <si>
    <t>Labels descriptivos; contraste suficiente; navegación por teclado/gestos.</t>
  </si>
  <si>
    <t>RE1</t>
  </si>
  <si>
    <t>Abrir 'Relajación' desde tarjeta del Home</t>
  </si>
  <si>
    <t>Se abre la pantalla Relajación con secciones: Videos, Música, Tips, Información, Respiración guiada.</t>
  </si>
  <si>
    <t>Relajación</t>
  </si>
  <si>
    <t>Navegación correcta y render sin errores.</t>
  </si>
  <si>
    <t>RE2</t>
  </si>
  <si>
    <t>Abrir 'Relajación' desde menú lateral</t>
  </si>
  <si>
    <t>Tap en menú → 'Relajación' navega correctamente a la misma pantalla.</t>
  </si>
  <si>
    <t>Ruta correcta sin errores en consola.</t>
  </si>
  <si>
    <t>RE3</t>
  </si>
  <si>
    <t>Listar 'Videos' desde Firebase</t>
  </si>
  <si>
    <t>La sección 'Videos' muestra tarjetas con título/thumbnail obtenidos desde Firebase.</t>
  </si>
  <si>
    <t>Conexión estable; documentos de links disponibles.</t>
  </si>
  <si>
    <t>collection relax/videos con 3+ items válidos.</t>
  </si>
  <si>
    <t>Se listan todos los ítems; sin placeholders vacíos.</t>
  </si>
  <si>
    <t>RE4</t>
  </si>
  <si>
    <t>Reproducir video de YouTube (Videos)</t>
  </si>
  <si>
    <t>Al tocar una tarjeta de 'Videos', se abre y reproduce el video.</t>
  </si>
  <si>
    <t>RE3 OK; YouTube o navegador disponibles.</t>
  </si>
  <si>
    <t>URL válida de YouTube.</t>
  </si>
  <si>
    <t>Reproducción sin crash; atrás retorna a app.</t>
  </si>
  <si>
    <t>RE5</t>
  </si>
  <si>
    <t>Abrir 'Música' (playlist)</t>
  </si>
  <si>
    <t>Al tocar 'Música' se abre el enlace configurado y se puede volver a la app.</t>
  </si>
  <si>
    <t>Listado de enlaces configurados.</t>
  </si>
  <si>
    <t>Playlist de YouTube.</t>
  </si>
  <si>
    <t>Enlace abre; retorno correcto; sin errores.</t>
  </si>
  <si>
    <t>RE6</t>
  </si>
  <si>
    <t>Abrir 'Tips' (video/enlace)</t>
  </si>
  <si>
    <t>Al tocar 'Tips' se abre el recurso y permite volver a la app.</t>
  </si>
  <si>
    <t>Conexión activa; enlace válido.</t>
  </si>
  <si>
    <t>URL tips-ansiedad (YouTube/blog).</t>
  </si>
  <si>
    <t>Carga correcta; back funciona.</t>
  </si>
  <si>
    <t>RE7</t>
  </si>
  <si>
    <t>Abrir 'Información' (contenido estático)</t>
  </si>
  <si>
    <t>Se despliega texto/recursos explicativos; scroll y enlaces operativos.</t>
  </si>
  <si>
    <t>Contenido cargado en la app.</t>
  </si>
  <si>
    <t>Contenido estático local/Markdown.</t>
  </si>
  <si>
    <t>Texto completo; sin errores de UI.</t>
  </si>
  <si>
    <t>RE8</t>
  </si>
  <si>
    <t>Abrir 'Respiración guiada' (video)</t>
  </si>
  <si>
    <t>Se abre video de respiración guiada y reproduce correctamente.</t>
  </si>
  <si>
    <t>URL válida; YouTube/navegador disponibles.</t>
  </si>
  <si>
    <t>Video respiración 4-7-8.</t>
  </si>
  <si>
    <t>Reproducción correcta; regreso a app OK.</t>
  </si>
  <si>
    <t>RE9</t>
  </si>
  <si>
    <t>Manejo de enlace inválido/ausente</t>
  </si>
  <si>
    <t>Si un enlace está roto o falta, se muestra mensaje de error amigable y opción reintentar o reportar.</t>
  </si>
  <si>
    <t>Simular URL inválida o eliminar documento Firebase.</t>
  </si>
  <si>
    <t>URL inválida: https://youtu.be/NOTFOUND</t>
  </si>
  <si>
    <t>No crashea; mensaje claro; log de error opcional.</t>
  </si>
  <si>
    <t>RE10</t>
  </si>
  <si>
    <t>Persistencia de estado al volver</t>
  </si>
  <si>
    <t>Tras abrir un recurso y volver, la lista mantiene la posición/scroll y estado visible.</t>
  </si>
  <si>
    <t>Abrir un video y regresar.</t>
  </si>
  <si>
    <t>Mantiene scroll/estado; no recarga innecesariamente.</t>
  </si>
  <si>
    <t>RE11</t>
  </si>
  <si>
    <t>Performance de carga de Relajación</t>
  </si>
  <si>
    <t>Cronómetro/Profiler (20 ejecuciones).</t>
  </si>
  <si>
    <t>P95 ≤ 2 s; sin caídas.</t>
  </si>
  <si>
    <t>RE12</t>
  </si>
  <si>
    <t>Accesibilidad en tarjetas y reproductor</t>
  </si>
  <si>
    <t>Labels accesibles; foco lógico; tamaños táctiles ≥44px; lector describe títulos.</t>
  </si>
  <si>
    <t>TalkBack/VoiceOver activos.</t>
  </si>
  <si>
    <t>Revisión con lector y foco.</t>
  </si>
  <si>
    <t>Cumple criterios básicos de accesibilidad.</t>
  </si>
  <si>
    <t>RE13</t>
  </si>
  <si>
    <t>Compatibilidad sin app YouTube (fallback)</t>
  </si>
  <si>
    <t>Sin app de YouTube, el enlace abre en navegador sin errores.</t>
  </si>
  <si>
    <t>Desinstalar/inhabilitar app YouTube.</t>
  </si>
  <si>
    <t>Abrir un video desde 'Videos'.</t>
  </si>
  <si>
    <t>Se usa navegador; experiencia funcional.</t>
  </si>
  <si>
    <t>RE14</t>
  </si>
  <si>
    <t>Privacidad/Contenido seguro</t>
  </si>
  <si>
    <t>Los enlaces corresponden a la whitelist; no redirigen a contenido no listado/para adultos.</t>
  </si>
  <si>
    <t>Catálogo verificado en Firebase; política de contenido.</t>
  </si>
  <si>
    <t>Comparar URLs con whitelist en Firebase.</t>
  </si>
  <si>
    <t>100% URLs en whitelist; sin redirecciones sospechosas.</t>
  </si>
  <si>
    <t>MN1</t>
  </si>
  <si>
    <t>Abrir 'Mis Notas' desde tarjeta del Home</t>
  </si>
  <si>
    <t>Se abre la pantalla 'Mis Notas' con calendario y listado de notas debajo.</t>
  </si>
  <si>
    <t>Mis Notas</t>
  </si>
  <si>
    <t>Navegación correcta; render sin errores.</t>
  </si>
  <si>
    <t>MN2</t>
  </si>
  <si>
    <t>Abrir 'Mis Notas' desde menú lateral</t>
  </si>
  <si>
    <t>Tap en menú → 'Mis Notas' navega correctamente a la misma pantalla.</t>
  </si>
  <si>
    <t>MN3</t>
  </si>
  <si>
    <t>Calendario visible y fecha actual resaltada</t>
  </si>
  <si>
    <t>Calendario muestra el mes actual y resalta la fecha de hoy.</t>
  </si>
  <si>
    <t>MN1 o MN2 OK.</t>
  </si>
  <si>
    <t>Fecha del sistema.</t>
  </si>
  <si>
    <t>Resaltado correcto; cambio de mes/fecha funciona si aplica.</t>
  </si>
  <si>
    <t>MN4</t>
  </si>
  <si>
    <t>Orden del listado por fecha de creación (desc)</t>
  </si>
  <si>
    <t>Las notas se muestran en orden de ingreso (más reciente primero).</t>
  </si>
  <si>
    <t>Existen ≥3 notas en la BD.</t>
  </si>
  <si>
    <t>Tres notas con createdAt distintas.</t>
  </si>
  <si>
    <t>Orden estricto por createdAt desc.</t>
  </si>
  <si>
    <t>MN5</t>
  </si>
  <si>
    <t>Navegación a 'Agregar Nota'</t>
  </si>
  <si>
    <t>Tap en '+ Agregar nota' abre el formulario con campos Título, Fecha, Nota y Adjuntar foto.</t>
  </si>
  <si>
    <t>Pantalla de formulario completa.</t>
  </si>
  <si>
    <t>MN6</t>
  </si>
  <si>
    <t>Título y Nota obligatorios; Fecha por defecto hoy; botón Guardar deshabilitado hasta validación OK.</t>
  </si>
  <si>
    <t>Pantalla 'Agregar Nota' abierta.</t>
  </si>
  <si>
    <t>Título=''; Nota=''; Fecha=hoy.</t>
  </si>
  <si>
    <t>Mensajes de requerido; al completar, botón habilitado.</t>
  </si>
  <si>
    <t>MN7</t>
  </si>
  <si>
    <t>Adjuntar foto desde galería (permiso)</t>
  </si>
  <si>
    <t>Se solicita permiso si aplica; se muestra vista previa; archivo listo para guardar.</t>
  </si>
  <si>
    <t>Permisos de almacenamiento no otorgados.</t>
  </si>
  <si>
    <t>Imagen .jpg ≤ 5 MB.</t>
  </si>
  <si>
    <t>Permiso solicitado; preview visible; sin crash.</t>
  </si>
  <si>
    <t>MN8</t>
  </si>
  <si>
    <t>Guardar nota (sin imagen)</t>
  </si>
  <si>
    <t>Guardar crea documento en Firestore (notes/{uid}/items) y redirige a 'Mis Notas' con toast de éxito.</t>
  </si>
  <si>
    <t>Formulario válido; conexión estable.</t>
  </si>
  <si>
    <t>Título='Idea 1', Fecha=hoy, Nota='texto demo'.</t>
  </si>
  <si>
    <t>Documento creado; aparece arriba en la lista.</t>
  </si>
  <si>
    <t>MN9</t>
  </si>
  <si>
    <t>Guardar nota con imagen (Storage + Firestore)</t>
  </si>
  <si>
    <t>Se sube foto a Storage y URL se guarda en Firestore; redirige a 'Mis Notas' y miniatura visible.</t>
  </si>
  <si>
    <t>Formulario válido con imagen; conexión estable.</t>
  </si>
  <si>
    <t>Imagen .jpg 1024x768 ~1 MB.</t>
  </si>
  <si>
    <t>Archivo en /notes/{uid}/{noteId}.jpg; campo photoURL en doc.</t>
  </si>
  <si>
    <t>MN10</t>
  </si>
  <si>
    <t>Ver detalle de nota al tocar un ítem</t>
  </si>
  <si>
    <t>Se abre detalle con título, fecha, cuerpo e imagen; botón atrás regresa a 'Mis Notas'.</t>
  </si>
  <si>
    <t>Existe al menos 1 nota.</t>
  </si>
  <si>
    <t>Tocar la última nota creada.</t>
  </si>
  <si>
    <t>Detalle correcto; regreso sin perder scroll.</t>
  </si>
  <si>
    <t>MN11</t>
  </si>
  <si>
    <t>Tiempo de carga de “Mis Notas”</t>
  </si>
  <si>
    <t>Pantalla lista ≤ 2 s (P95) en Android gama media/4G</t>
  </si>
  <si>
    <t>Usuario autenticado; red 4G ~10 Mbps</t>
  </si>
  <si>
    <t>Cronómetro/Profiler (20 ejecuciones)</t>
  </si>
  <si>
    <t>El 95% de las cargas medidas tarda 2 segundos o menos.
Sólo el 5% más lento puede superar los 2 s.</t>
  </si>
  <si>
    <t>MN12</t>
  </si>
  <si>
    <t>Confirmación al guardar</t>
  </si>
  <si>
    <t>Toast/alerta aparece ≤ 1 s, dura 2–3 s y redirige a “Mis Notas”</t>
  </si>
  <si>
    <t>Formulario válido</t>
  </si>
  <si>
    <t>Guardar una nota simple</t>
  </si>
  <si>
    <t>Feedback visible ≤1 s y redirección correcta</t>
  </si>
  <si>
    <t>MN13</t>
  </si>
  <si>
    <t>Legibilidad de la lista</t>
  </si>
  <si>
    <t>Fuente ≥ 14sp, sin textos cortados; separación cómoda</t>
  </si>
  <si>
    <t>Dispositivo 360×640 aprox.</t>
  </si>
  <si>
    <t>Revisar 5–10 ítems en la lista</t>
  </si>
  <si>
    <t>Sin truncamientos ni solapamientos</t>
  </si>
  <si>
    <t>Casos</t>
  </si>
  <si>
    <t>NOK</t>
  </si>
  <si>
    <t>Bloqueado</t>
  </si>
  <si>
    <t>Obsoleto</t>
  </si>
  <si>
    <t>Total de casos</t>
  </si>
  <si>
    <t>% de  avance</t>
  </si>
  <si>
    <t>Total casos que ejecuto cada integrante del equipo</t>
  </si>
  <si>
    <t>Total Casos</t>
  </si>
  <si>
    <t>Completar</t>
  </si>
  <si>
    <t>Baja</t>
  </si>
  <si>
    <t>Media</t>
  </si>
  <si>
    <t>UAT</t>
  </si>
  <si>
    <t>Alta</t>
  </si>
  <si>
    <t>Código</t>
  </si>
  <si>
    <t>End to End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</si>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</sst>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sz val="24.0"/>
      <color theme="1"/>
      <name val="Calibri"/>
    </font>
    <font/>
    <font>
      <sz val="11.0"/>
      <color rgb="FF000000"/>
      <name val="Inconsolata"/>
    </font>
    <font>
      <sz val="9.0"/>
      <color rgb="FF000000"/>
      <name val="Calibri"/>
    </font>
    <font>
      <sz val="20.0"/>
      <color theme="1"/>
      <name val="Calibri"/>
    </font>
    <font>
      <u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</fills>
  <borders count="35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</border>
    <border>
      <left style="thin">
        <color rgb="FF000000"/>
      </left>
    </border>
    <border>
      <right/>
      <bottom style="thin">
        <color rgb="FF000000"/>
      </bottom>
    </border>
    <border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7" fillId="2" fontId="1" numFmtId="0" xfId="0" applyAlignment="1" applyBorder="1" applyFont="1">
      <alignment horizontal="left" shrinkToFit="0" vertical="top" wrapText="1"/>
    </xf>
    <xf borderId="15" fillId="2" fontId="1" numFmtId="0" xfId="0" applyBorder="1" applyFont="1"/>
    <xf borderId="16" fillId="2" fontId="1" numFmtId="0" xfId="0" applyBorder="1" applyFont="1"/>
    <xf borderId="17" fillId="2" fontId="1" numFmtId="0" xfId="0" applyBorder="1" applyFont="1"/>
    <xf borderId="18" fillId="3" fontId="1" numFmtId="0" xfId="0" applyAlignment="1" applyBorder="1" applyFill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8" fillId="4" fontId="1" numFmtId="1" xfId="0" applyAlignment="1" applyBorder="1" applyFill="1" applyFont="1" applyNumberFormat="1">
      <alignment horizontal="center" shrinkToFit="0" vertical="center" wrapText="1"/>
    </xf>
    <xf borderId="18" fillId="5" fontId="1" numFmtId="1" xfId="0" applyAlignment="1" applyBorder="1" applyFill="1" applyFont="1" applyNumberFormat="1">
      <alignment horizontal="center" shrinkToFit="0" vertical="center" wrapText="1"/>
    </xf>
    <xf borderId="18" fillId="5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8" fillId="6" fontId="1" numFmtId="1" xfId="0" applyAlignment="1" applyBorder="1" applyFill="1" applyFont="1" applyNumberFormat="1">
      <alignment horizontal="center" shrinkToFit="0" vertical="center" wrapText="1"/>
    </xf>
    <xf borderId="18" fillId="6" fontId="1" numFmtId="0" xfId="0" applyAlignment="1" applyBorder="1" applyFont="1">
      <alignment horizontal="center" shrinkToFit="0" vertical="center" wrapText="1"/>
    </xf>
    <xf borderId="18" fillId="4" fontId="1" numFmtId="0" xfId="0" applyAlignment="1" applyBorder="1" applyFont="1">
      <alignment horizontal="center" readingOrder="0" shrinkToFit="0" vertical="center" wrapText="1"/>
    </xf>
    <xf borderId="18" fillId="4" fontId="1" numFmtId="0" xfId="0" applyAlignment="1" applyBorder="1" applyFont="1">
      <alignment horizontal="center" shrinkToFit="0" vertical="center" wrapText="1"/>
    </xf>
    <xf borderId="18" fillId="4" fontId="1" numFmtId="1" xfId="0" applyAlignment="1" applyBorder="1" applyFont="1" applyNumberFormat="1">
      <alignment horizontal="center" readingOrder="0" shrinkToFit="0" vertical="center" wrapText="1"/>
    </xf>
    <xf borderId="18" fillId="7" fontId="1" numFmtId="1" xfId="0" applyAlignment="1" applyBorder="1" applyFill="1" applyFont="1" applyNumberFormat="1">
      <alignment horizontal="center" shrinkToFit="0" vertical="center" wrapText="1"/>
    </xf>
    <xf borderId="18" fillId="7" fontId="1" numFmtId="0" xfId="0" applyAlignment="1" applyBorder="1" applyFont="1">
      <alignment horizontal="center" shrinkToFit="0" vertical="center" wrapText="1"/>
    </xf>
    <xf borderId="18" fillId="8" fontId="1" numFmtId="1" xfId="0" applyAlignment="1" applyBorder="1" applyFill="1" applyFont="1" applyNumberFormat="1">
      <alignment horizontal="center" shrinkToFit="0" vertical="center" wrapText="1"/>
    </xf>
    <xf borderId="18" fillId="8" fontId="1" numFmtId="0" xfId="0" applyAlignment="1" applyBorder="1" applyFont="1">
      <alignment horizontal="center" shrinkToFit="0" vertical="center" wrapText="1"/>
    </xf>
    <xf borderId="18" fillId="9" fontId="1" numFmtId="1" xfId="0" applyAlignment="1" applyBorder="1" applyFill="1" applyFont="1" applyNumberFormat="1">
      <alignment horizontal="center" shrinkToFit="0" vertical="center" wrapText="1"/>
    </xf>
    <xf borderId="18" fillId="9" fontId="1" numFmtId="0" xfId="0" applyAlignment="1" applyBorder="1" applyFont="1">
      <alignment horizontal="center" shrinkToFit="0" vertical="center" wrapText="1"/>
    </xf>
    <xf borderId="18" fillId="0" fontId="1" numFmtId="1" xfId="0" applyAlignment="1" applyBorder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2" fontId="4" numFmtId="0" xfId="0" applyBorder="1" applyFont="1"/>
    <xf borderId="20" fillId="2" fontId="1" numFmtId="0" xfId="0" applyAlignment="1" applyBorder="1" applyFont="1">
      <alignment horizontal="center" vertical="center"/>
    </xf>
    <xf borderId="19" fillId="2" fontId="1" numFmtId="0" xfId="0" applyAlignment="1" applyBorder="1" applyFont="1">
      <alignment vertical="center"/>
    </xf>
    <xf borderId="18" fillId="2" fontId="1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1" fillId="2" fontId="1" numFmtId="0" xfId="0" applyAlignment="1" applyBorder="1" applyFont="1">
      <alignment vertical="center"/>
    </xf>
    <xf borderId="23" fillId="2" fontId="1" numFmtId="0" xfId="0" applyAlignment="1" applyBorder="1" applyFont="1">
      <alignment vertical="center"/>
    </xf>
    <xf borderId="24" fillId="0" fontId="3" numFmtId="0" xfId="0" applyBorder="1" applyFont="1"/>
    <xf borderId="1" fillId="2" fontId="5" numFmtId="0" xfId="0" applyAlignment="1" applyBorder="1" applyFont="1">
      <alignment horizontal="center"/>
    </xf>
    <xf borderId="25" fillId="2" fontId="1" numFmtId="0" xfId="0" applyAlignment="1" applyBorder="1" applyFont="1">
      <alignment vertical="center"/>
    </xf>
    <xf borderId="26" fillId="0" fontId="3" numFmtId="0" xfId="0" applyBorder="1" applyFont="1"/>
    <xf borderId="18" fillId="2" fontId="5" numFmtId="0" xfId="0" applyAlignment="1" applyBorder="1" applyFont="1">
      <alignment horizontal="center"/>
    </xf>
    <xf borderId="27" fillId="2" fontId="6" numFmtId="164" xfId="0" applyAlignment="1" applyBorder="1" applyFont="1" applyNumberFormat="1">
      <alignment horizontal="center" vertical="center"/>
    </xf>
    <xf borderId="28" fillId="0" fontId="3" numFmtId="0" xfId="0" applyBorder="1" applyFont="1"/>
    <xf borderId="20" fillId="2" fontId="6" numFmtId="9" xfId="0" applyAlignment="1" applyBorder="1" applyFont="1" applyNumberFormat="1">
      <alignment horizontal="center" vertical="center"/>
    </xf>
    <xf borderId="29" fillId="0" fontId="3" numFmtId="0" xfId="0" applyBorder="1" applyFont="1"/>
    <xf borderId="30" fillId="0" fontId="3" numFmtId="0" xfId="0" applyBorder="1" applyFont="1"/>
    <xf borderId="27" fillId="2" fontId="1" numFmtId="0" xfId="0" applyAlignment="1" applyBorder="1" applyFont="1">
      <alignment horizontal="center" shrinkToFit="0" vertical="center" wrapText="1"/>
    </xf>
    <xf borderId="31" fillId="0" fontId="3" numFmtId="0" xfId="0" applyBorder="1" applyFont="1"/>
    <xf borderId="25" fillId="2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18" fillId="2" fontId="1" numFmtId="0" xfId="0" applyBorder="1" applyFont="1"/>
    <xf borderId="23" fillId="2" fontId="1" numFmtId="0" xfId="0" applyAlignment="1" applyBorder="1" applyFont="1">
      <alignment horizontal="center"/>
    </xf>
    <xf borderId="34" fillId="0" fontId="3" numFmtId="0" xfId="0" applyBorder="1" applyFont="1"/>
    <xf borderId="18" fillId="2" fontId="1" numFmtId="0" xfId="0" applyAlignment="1" applyBorder="1" applyFont="1">
      <alignment horizontal="center"/>
    </xf>
    <xf borderId="1" fillId="2" fontId="7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Avance del proceso de ejecución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Control!$C$6:$C$10</c:f>
            </c:strRef>
          </c:cat>
          <c:val>
            <c:numRef>
              <c:f>Control!$D$6:$D$10</c:f>
              <c:numCache/>
            </c:numRef>
          </c:val>
        </c:ser>
        <c:axId val="1732759591"/>
        <c:axId val="1206723119"/>
      </c:barChart>
      <c:catAx>
        <c:axId val="17327595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6723119"/>
      </c:catAx>
      <c:valAx>
        <c:axId val="12067231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2759591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casos que ejecuto cada integrante del equipo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Control!$D$18:$D$21</c:f>
            </c:strRef>
          </c:cat>
          <c:val>
            <c:numRef>
              <c:f>Control!$E$18:$E$21</c:f>
              <c:numCache/>
            </c:numRef>
          </c:val>
        </c:ser>
        <c:ser>
          <c:idx val="1"/>
          <c:order val="1"/>
          <c:cat>
            <c:strRef>
              <c:f>Control!$D$18:$D$21</c:f>
            </c:strRef>
          </c:cat>
          <c:val>
            <c:numRef>
              <c:f>Control!$F$18:$F$21</c:f>
              <c:numCache/>
            </c:numRef>
          </c:val>
        </c:ser>
        <c:axId val="1451669652"/>
        <c:axId val="1436482287"/>
      </c:barChart>
      <c:catAx>
        <c:axId val="1451669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6482287"/>
      </c:catAx>
      <c:valAx>
        <c:axId val="1436482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166965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10</xdr:row>
      <xdr:rowOff>104775</xdr:rowOff>
    </xdr:from>
    <xdr:ext cx="3124200" cy="31242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0</xdr:row>
      <xdr:rowOff>57150</xdr:rowOff>
    </xdr:from>
    <xdr:ext cx="4314825" cy="2324100"/>
    <xdr:graphicFrame>
      <xdr:nvGraphicFramePr>
        <xdr:cNvPr id="144080750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</xdr:colOff>
      <xdr:row>13</xdr:row>
      <xdr:rowOff>104775</xdr:rowOff>
    </xdr:from>
    <xdr:ext cx="4429125" cy="2114550"/>
    <xdr:graphicFrame>
      <xdr:nvGraphicFramePr>
        <xdr:cNvPr id="119626400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.29"/>
    <col customWidth="1" min="4" max="10" width="9.43"/>
    <col customWidth="1" min="11" max="12" width="3.29"/>
    <col customWidth="1" min="13" max="25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2"/>
      <c r="D3" s="3"/>
      <c r="E3" s="3"/>
      <c r="F3" s="3"/>
      <c r="G3" s="3"/>
      <c r="H3" s="3"/>
      <c r="I3" s="3"/>
      <c r="J3" s="3"/>
      <c r="K3" s="4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"/>
      <c r="C4" s="5"/>
      <c r="D4" s="1"/>
      <c r="E4" s="1"/>
      <c r="F4" s="1"/>
      <c r="G4" s="1"/>
      <c r="H4" s="1"/>
      <c r="I4" s="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5"/>
      <c r="C5" s="5"/>
      <c r="D5" s="1"/>
      <c r="E5" s="1"/>
      <c r="F5" s="1"/>
      <c r="G5" s="1"/>
      <c r="H5" s="1"/>
      <c r="I5" s="1"/>
      <c r="J5" s="1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5"/>
      <c r="C6" s="5"/>
      <c r="D6" s="1"/>
      <c r="E6" s="7" t="s">
        <v>0</v>
      </c>
      <c r="F6" s="8"/>
      <c r="G6" s="8"/>
      <c r="H6" s="8"/>
      <c r="I6" s="9"/>
      <c r="J6" s="1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/>
      <c r="C7" s="5"/>
      <c r="D7" s="1"/>
      <c r="E7" s="10"/>
      <c r="I7" s="11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5"/>
      <c r="C8" s="5"/>
      <c r="D8" s="1"/>
      <c r="E8" s="10"/>
      <c r="I8" s="11"/>
      <c r="J8" s="1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/>
      <c r="C9" s="5"/>
      <c r="D9" s="1"/>
      <c r="E9" s="10"/>
      <c r="I9" s="11"/>
      <c r="J9" s="1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5"/>
      <c r="C10" s="5"/>
      <c r="D10" s="1"/>
      <c r="E10" s="12"/>
      <c r="F10" s="13"/>
      <c r="G10" s="13"/>
      <c r="H10" s="13"/>
      <c r="I10" s="14"/>
      <c r="J10" s="1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"/>
      <c r="C11" s="5"/>
      <c r="D11" s="1"/>
      <c r="E11" s="1"/>
      <c r="F11" s="1"/>
      <c r="G11" s="1"/>
      <c r="H11" s="1"/>
      <c r="I11" s="1"/>
      <c r="J11" s="1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"/>
      <c r="C12" s="5"/>
      <c r="D12" s="1"/>
      <c r="E12" s="1"/>
      <c r="F12" s="1"/>
      <c r="G12" s="1"/>
      <c r="H12" s="1"/>
      <c r="I12" s="1"/>
      <c r="J12" s="1"/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/>
      <c r="C13" s="5"/>
      <c r="D13" s="1"/>
      <c r="E13" s="1"/>
      <c r="F13" s="1"/>
      <c r="G13" s="1"/>
      <c r="H13" s="1"/>
      <c r="I13" s="1"/>
      <c r="J13" s="1"/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"/>
      <c r="C14" s="5"/>
      <c r="D14" s="1"/>
      <c r="E14" s="1"/>
      <c r="F14" s="1"/>
      <c r="G14" s="1"/>
      <c r="H14" s="1"/>
      <c r="I14" s="1"/>
      <c r="J14" s="1"/>
      <c r="K14" s="6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6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"/>
      <c r="C16" s="5"/>
      <c r="D16" s="1"/>
      <c r="E16" s="1"/>
      <c r="F16" s="1"/>
      <c r="G16" s="1"/>
      <c r="H16" s="1"/>
      <c r="I16" s="1"/>
      <c r="J16" s="1"/>
      <c r="K16" s="6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5"/>
      <c r="C17" s="5"/>
      <c r="D17" s="1"/>
      <c r="E17" s="1"/>
      <c r="F17" s="1"/>
      <c r="G17" s="1"/>
      <c r="H17" s="1"/>
      <c r="I17" s="1"/>
      <c r="J17" s="1"/>
      <c r="K17" s="6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5"/>
      <c r="C26" s="5"/>
      <c r="D26" s="1"/>
      <c r="E26" s="1"/>
      <c r="F26" s="1"/>
      <c r="G26" s="1"/>
      <c r="H26" s="1"/>
      <c r="I26" s="1"/>
      <c r="J26" s="1"/>
      <c r="K26" s="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5"/>
      <c r="C27" s="5"/>
      <c r="D27" s="1"/>
      <c r="E27" s="1"/>
      <c r="F27" s="1"/>
      <c r="G27" s="1"/>
      <c r="H27" s="1"/>
      <c r="I27" s="1"/>
      <c r="J27" s="1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5"/>
      <c r="C28" s="5"/>
      <c r="D28" s="1"/>
      <c r="E28" s="1"/>
      <c r="F28" s="1"/>
      <c r="G28" s="1"/>
      <c r="H28" s="1"/>
      <c r="I28" s="1"/>
      <c r="J28" s="1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5"/>
      <c r="C29" s="5"/>
      <c r="D29" s="1"/>
      <c r="E29" s="1"/>
      <c r="F29" s="1"/>
      <c r="G29" s="1"/>
      <c r="H29" s="1"/>
      <c r="I29" s="1"/>
      <c r="J29" s="1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5"/>
      <c r="C30" s="5"/>
      <c r="D30" s="1"/>
      <c r="E30" s="1"/>
      <c r="F30" s="1"/>
      <c r="G30" s="1"/>
      <c r="H30" s="1"/>
      <c r="I30" s="1"/>
      <c r="J30" s="1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5"/>
      <c r="C31" s="5"/>
      <c r="D31" s="1"/>
      <c r="E31" s="1"/>
      <c r="F31" s="1"/>
      <c r="G31" s="1"/>
      <c r="H31" s="1"/>
      <c r="I31" s="1"/>
      <c r="J31" s="1"/>
      <c r="K31" s="6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5"/>
      <c r="C32" s="5"/>
      <c r="D32" s="1"/>
      <c r="E32" s="1"/>
      <c r="F32" s="1"/>
      <c r="G32" s="1"/>
      <c r="H32" s="1"/>
      <c r="I32" s="1"/>
      <c r="J32" s="1"/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5"/>
      <c r="C33" s="5"/>
      <c r="D33" s="1"/>
      <c r="E33" s="1"/>
      <c r="F33" s="1"/>
      <c r="G33" s="1"/>
      <c r="H33" s="1"/>
      <c r="I33" s="1"/>
      <c r="J33" s="1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5"/>
      <c r="C34" s="5"/>
      <c r="D34" s="1"/>
      <c r="E34" s="1"/>
      <c r="F34" s="1"/>
      <c r="G34" s="1"/>
      <c r="H34" s="1"/>
      <c r="I34" s="1"/>
      <c r="J34" s="1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5"/>
      <c r="C35" s="5"/>
      <c r="D35" s="1"/>
      <c r="E35" s="15" t="s">
        <v>1</v>
      </c>
      <c r="F35" s="8"/>
      <c r="G35" s="8"/>
      <c r="H35" s="8"/>
      <c r="I35" s="9"/>
      <c r="J35" s="1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5"/>
      <c r="C36" s="5"/>
      <c r="D36" s="1"/>
      <c r="E36" s="10"/>
      <c r="I36" s="11"/>
      <c r="J36" s="1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5"/>
      <c r="C37" s="5"/>
      <c r="D37" s="1"/>
      <c r="E37" s="10"/>
      <c r="I37" s="11"/>
      <c r="J37" s="1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5"/>
      <c r="C38" s="5"/>
      <c r="D38" s="1"/>
      <c r="E38" s="10"/>
      <c r="I38" s="11"/>
      <c r="J38" s="1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5"/>
      <c r="C39" s="5"/>
      <c r="D39" s="1"/>
      <c r="E39" s="12"/>
      <c r="F39" s="13"/>
      <c r="G39" s="13"/>
      <c r="H39" s="13"/>
      <c r="I39" s="14"/>
      <c r="J39" s="1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5"/>
      <c r="C40" s="5"/>
      <c r="D40" s="1"/>
      <c r="E40" s="1"/>
      <c r="F40" s="1"/>
      <c r="G40" s="1"/>
      <c r="H40" s="1"/>
      <c r="I40" s="1"/>
      <c r="J40" s="1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5"/>
      <c r="C41" s="5"/>
      <c r="D41" s="1"/>
      <c r="E41" s="1"/>
      <c r="F41" s="1"/>
      <c r="G41" s="1"/>
      <c r="H41" s="1"/>
      <c r="I41" s="1"/>
      <c r="J41" s="1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5"/>
      <c r="C42" s="5"/>
      <c r="D42" s="1"/>
      <c r="E42" s="1"/>
      <c r="F42" s="1"/>
      <c r="G42" s="1"/>
      <c r="H42" s="1"/>
      <c r="I42" s="1"/>
      <c r="J42" s="1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5"/>
      <c r="C43" s="16"/>
      <c r="D43" s="17"/>
      <c r="E43" s="17"/>
      <c r="F43" s="17"/>
      <c r="G43" s="17"/>
      <c r="H43" s="17"/>
      <c r="I43" s="17"/>
      <c r="J43" s="17"/>
      <c r="K43" s="18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6:I10"/>
    <mergeCell ref="E35:I3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2" width="10.29"/>
    <col customWidth="1" min="3" max="3" width="25.14"/>
    <col customWidth="1" min="4" max="4" width="35.43"/>
    <col customWidth="1" min="5" max="5" width="18.0"/>
    <col customWidth="1" min="6" max="6" width="27.86"/>
    <col customWidth="1" min="7" max="7" width="22.43"/>
    <col customWidth="1" min="8" max="8" width="31.43"/>
    <col customWidth="1" min="9" max="9" width="35.0"/>
    <col customWidth="1" min="10" max="10" width="15.57"/>
    <col customWidth="1" min="11" max="11" width="33.57"/>
    <col customWidth="1" min="12" max="12" width="19.14"/>
    <col customWidth="1" min="13" max="13" width="19.0"/>
    <col customWidth="1" min="14" max="14" width="22.71"/>
    <col customWidth="1" min="15" max="15" width="20.57"/>
  </cols>
  <sheetData>
    <row r="1" ht="14.25" customHeight="1">
      <c r="A1" s="19" t="s">
        <v>2</v>
      </c>
      <c r="B1" s="19"/>
      <c r="C1" s="19" t="s">
        <v>3</v>
      </c>
      <c r="D1" s="19" t="s">
        <v>4</v>
      </c>
      <c r="E1" s="19" t="s">
        <v>5</v>
      </c>
      <c r="F1" s="19" t="s">
        <v>6</v>
      </c>
      <c r="G1" s="20" t="s">
        <v>7</v>
      </c>
      <c r="H1" s="19" t="s">
        <v>8</v>
      </c>
      <c r="I1" s="19" t="s">
        <v>9</v>
      </c>
      <c r="J1" s="19" t="s">
        <v>10</v>
      </c>
      <c r="K1" s="20" t="s">
        <v>11</v>
      </c>
      <c r="L1" s="20" t="s">
        <v>12</v>
      </c>
      <c r="M1" s="19" t="s">
        <v>13</v>
      </c>
      <c r="N1" s="20" t="s">
        <v>14</v>
      </c>
      <c r="O1" s="21" t="s">
        <v>15</v>
      </c>
      <c r="P1" s="22"/>
      <c r="Q1" s="22"/>
      <c r="R1" s="22"/>
      <c r="S1" s="22"/>
      <c r="T1" s="22"/>
      <c r="U1" s="22"/>
      <c r="V1" s="22"/>
      <c r="W1" s="22"/>
      <c r="X1" s="22"/>
      <c r="Y1" s="22"/>
    </row>
    <row r="2" ht="81.75" customHeight="1">
      <c r="A2" s="23" t="s">
        <v>16</v>
      </c>
      <c r="B2" s="23">
        <v>10.0</v>
      </c>
      <c r="C2" s="24" t="s">
        <v>17</v>
      </c>
      <c r="D2" s="25" t="s">
        <v>18</v>
      </c>
      <c r="E2" s="25" t="s">
        <v>19</v>
      </c>
      <c r="F2" s="25" t="s">
        <v>20</v>
      </c>
      <c r="G2" s="25" t="s">
        <v>21</v>
      </c>
      <c r="H2" s="25" t="s">
        <v>22</v>
      </c>
      <c r="I2" s="25" t="s">
        <v>23</v>
      </c>
      <c r="J2" s="25" t="s">
        <v>24</v>
      </c>
      <c r="K2" s="25" t="s">
        <v>25</v>
      </c>
      <c r="L2" s="25" t="s">
        <v>26</v>
      </c>
      <c r="M2" s="25" t="s">
        <v>27</v>
      </c>
      <c r="N2" s="25" t="s">
        <v>28</v>
      </c>
      <c r="O2" s="25" t="s">
        <v>29</v>
      </c>
      <c r="P2" s="22"/>
      <c r="Q2" s="26"/>
      <c r="R2" s="26"/>
      <c r="S2" s="26"/>
      <c r="T2" s="26"/>
      <c r="U2" s="26"/>
      <c r="V2" s="26"/>
      <c r="W2" s="26"/>
      <c r="X2" s="26"/>
      <c r="Y2" s="26"/>
    </row>
    <row r="3" ht="88.5" customHeight="1">
      <c r="A3" s="23" t="s">
        <v>16</v>
      </c>
      <c r="B3" s="23">
        <v>20.0</v>
      </c>
      <c r="C3" s="24" t="s">
        <v>30</v>
      </c>
      <c r="D3" s="25" t="s">
        <v>31</v>
      </c>
      <c r="E3" s="25" t="s">
        <v>19</v>
      </c>
      <c r="F3" s="25" t="s">
        <v>32</v>
      </c>
      <c r="G3" s="25" t="s">
        <v>33</v>
      </c>
      <c r="H3" s="25" t="s">
        <v>34</v>
      </c>
      <c r="I3" s="25" t="s">
        <v>35</v>
      </c>
      <c r="J3" s="25" t="s">
        <v>24</v>
      </c>
      <c r="K3" s="25" t="s">
        <v>36</v>
      </c>
      <c r="L3" s="25" t="s">
        <v>26</v>
      </c>
      <c r="M3" s="25" t="s">
        <v>27</v>
      </c>
      <c r="N3" s="25" t="s">
        <v>28</v>
      </c>
      <c r="O3" s="25" t="s">
        <v>29</v>
      </c>
      <c r="P3" s="22"/>
      <c r="Q3" s="26"/>
      <c r="R3" s="26"/>
      <c r="S3" s="26"/>
      <c r="T3" s="26"/>
      <c r="U3" s="26"/>
      <c r="V3" s="26"/>
      <c r="W3" s="26"/>
      <c r="X3" s="26"/>
      <c r="Y3" s="26"/>
    </row>
    <row r="4" ht="85.5" customHeight="1">
      <c r="A4" s="23" t="s">
        <v>16</v>
      </c>
      <c r="B4" s="23">
        <v>30.0</v>
      </c>
      <c r="C4" s="24" t="s">
        <v>37</v>
      </c>
      <c r="D4" s="25" t="s">
        <v>38</v>
      </c>
      <c r="E4" s="25" t="s">
        <v>19</v>
      </c>
      <c r="F4" s="25" t="s">
        <v>39</v>
      </c>
      <c r="G4" s="25" t="s">
        <v>33</v>
      </c>
      <c r="H4" s="25" t="s">
        <v>40</v>
      </c>
      <c r="I4" s="25" t="s">
        <v>41</v>
      </c>
      <c r="J4" s="25" t="s">
        <v>24</v>
      </c>
      <c r="K4" s="25" t="s">
        <v>42</v>
      </c>
      <c r="L4" s="25" t="s">
        <v>26</v>
      </c>
      <c r="M4" s="25" t="s">
        <v>27</v>
      </c>
      <c r="N4" s="25" t="s">
        <v>28</v>
      </c>
      <c r="O4" s="25" t="s">
        <v>29</v>
      </c>
      <c r="P4" s="22"/>
      <c r="Q4" s="26"/>
      <c r="R4" s="26"/>
      <c r="S4" s="26"/>
      <c r="T4" s="26"/>
      <c r="U4" s="26"/>
      <c r="V4" s="26"/>
      <c r="W4" s="26"/>
      <c r="X4" s="26"/>
      <c r="Y4" s="26"/>
    </row>
    <row r="5">
      <c r="A5" s="23" t="s">
        <v>16</v>
      </c>
      <c r="B5" s="23">
        <v>40.0</v>
      </c>
      <c r="C5" s="24" t="s">
        <v>43</v>
      </c>
      <c r="D5" s="25" t="s">
        <v>44</v>
      </c>
      <c r="E5" s="25" t="s">
        <v>19</v>
      </c>
      <c r="F5" s="25" t="s">
        <v>45</v>
      </c>
      <c r="G5" s="25" t="s">
        <v>33</v>
      </c>
      <c r="H5" s="25" t="s">
        <v>46</v>
      </c>
      <c r="I5" s="25" t="s">
        <v>47</v>
      </c>
      <c r="J5" s="25" t="s">
        <v>24</v>
      </c>
      <c r="K5" s="25" t="s">
        <v>48</v>
      </c>
      <c r="L5" s="25" t="s">
        <v>26</v>
      </c>
      <c r="M5" s="25" t="s">
        <v>27</v>
      </c>
      <c r="N5" s="25" t="s">
        <v>28</v>
      </c>
      <c r="O5" s="25" t="s">
        <v>29</v>
      </c>
      <c r="P5" s="22"/>
      <c r="Q5" s="26"/>
      <c r="R5" s="26"/>
      <c r="S5" s="26"/>
      <c r="T5" s="26"/>
      <c r="U5" s="26"/>
      <c r="V5" s="26"/>
      <c r="W5" s="26"/>
      <c r="X5" s="26"/>
      <c r="Y5" s="26"/>
    </row>
    <row r="6">
      <c r="A6" s="23" t="s">
        <v>16</v>
      </c>
      <c r="B6" s="23">
        <v>50.0</v>
      </c>
      <c r="C6" s="24" t="s">
        <v>49</v>
      </c>
      <c r="D6" s="25" t="s">
        <v>50</v>
      </c>
      <c r="E6" s="25" t="s">
        <v>19</v>
      </c>
      <c r="F6" s="25" t="s">
        <v>51</v>
      </c>
      <c r="G6" s="25" t="s">
        <v>52</v>
      </c>
      <c r="H6" s="25" t="s">
        <v>53</v>
      </c>
      <c r="I6" s="25" t="s">
        <v>47</v>
      </c>
      <c r="J6" s="25" t="s">
        <v>24</v>
      </c>
      <c r="K6" s="25" t="s">
        <v>54</v>
      </c>
      <c r="L6" s="25" t="s">
        <v>55</v>
      </c>
      <c r="M6" s="25" t="s">
        <v>27</v>
      </c>
      <c r="N6" s="25" t="s">
        <v>28</v>
      </c>
      <c r="O6" s="25" t="s">
        <v>29</v>
      </c>
      <c r="P6" s="22"/>
      <c r="Q6" s="26"/>
      <c r="R6" s="26"/>
      <c r="S6" s="26"/>
      <c r="T6" s="26"/>
      <c r="U6" s="26"/>
      <c r="V6" s="26"/>
      <c r="W6" s="26"/>
      <c r="X6" s="26"/>
      <c r="Y6" s="26"/>
    </row>
    <row r="7">
      <c r="A7" s="23" t="s">
        <v>16</v>
      </c>
      <c r="B7" s="23">
        <v>60.0</v>
      </c>
      <c r="C7" s="24" t="s">
        <v>56</v>
      </c>
      <c r="D7" s="25" t="s">
        <v>57</v>
      </c>
      <c r="E7" s="25" t="s">
        <v>19</v>
      </c>
      <c r="F7" s="25" t="s">
        <v>58</v>
      </c>
      <c r="G7" s="25" t="s">
        <v>59</v>
      </c>
      <c r="H7" s="25" t="s">
        <v>60</v>
      </c>
      <c r="I7" s="25" t="s">
        <v>61</v>
      </c>
      <c r="J7" s="25" t="s">
        <v>24</v>
      </c>
      <c r="K7" s="25" t="s">
        <v>62</v>
      </c>
      <c r="L7" s="25" t="s">
        <v>55</v>
      </c>
      <c r="M7" s="25" t="s">
        <v>27</v>
      </c>
      <c r="N7" s="25" t="s">
        <v>28</v>
      </c>
      <c r="O7" s="25" t="s">
        <v>29</v>
      </c>
      <c r="P7" s="22"/>
      <c r="Q7" s="26"/>
      <c r="R7" s="26"/>
      <c r="S7" s="26"/>
      <c r="T7" s="26"/>
      <c r="U7" s="26"/>
      <c r="V7" s="26"/>
      <c r="W7" s="26"/>
      <c r="X7" s="26"/>
      <c r="Y7" s="26"/>
    </row>
    <row r="8" ht="78.0" customHeight="1">
      <c r="A8" s="23" t="s">
        <v>16</v>
      </c>
      <c r="B8" s="23">
        <v>70.0</v>
      </c>
      <c r="C8" s="24" t="s">
        <v>63</v>
      </c>
      <c r="D8" s="25" t="s">
        <v>64</v>
      </c>
      <c r="E8" s="25" t="s">
        <v>19</v>
      </c>
      <c r="F8" s="25" t="s">
        <v>65</v>
      </c>
      <c r="G8" s="25" t="s">
        <v>66</v>
      </c>
      <c r="H8" s="25" t="s">
        <v>67</v>
      </c>
      <c r="I8" s="25" t="s">
        <v>68</v>
      </c>
      <c r="J8" s="25" t="s">
        <v>24</v>
      </c>
      <c r="K8" s="25" t="s">
        <v>69</v>
      </c>
      <c r="L8" s="25" t="s">
        <v>55</v>
      </c>
      <c r="M8" s="25" t="s">
        <v>27</v>
      </c>
      <c r="N8" s="25" t="s">
        <v>28</v>
      </c>
      <c r="O8" s="25" t="s">
        <v>29</v>
      </c>
      <c r="P8" s="22"/>
      <c r="Q8" s="26"/>
      <c r="R8" s="26"/>
      <c r="S8" s="26"/>
      <c r="T8" s="26"/>
      <c r="U8" s="26"/>
      <c r="V8" s="26"/>
      <c r="W8" s="26"/>
      <c r="X8" s="26"/>
      <c r="Y8" s="26"/>
    </row>
    <row r="9" ht="88.5" customHeight="1">
      <c r="A9" s="23" t="s">
        <v>16</v>
      </c>
      <c r="B9" s="23">
        <v>80.0</v>
      </c>
      <c r="C9" s="24" t="s">
        <v>70</v>
      </c>
      <c r="D9" s="25" t="s">
        <v>71</v>
      </c>
      <c r="E9" s="25" t="s">
        <v>19</v>
      </c>
      <c r="F9" s="25" t="s">
        <v>72</v>
      </c>
      <c r="G9" s="25" t="s">
        <v>73</v>
      </c>
      <c r="H9" s="25" t="s">
        <v>74</v>
      </c>
      <c r="I9" s="25" t="s">
        <v>75</v>
      </c>
      <c r="J9" s="25" t="s">
        <v>24</v>
      </c>
      <c r="K9" s="25" t="s">
        <v>76</v>
      </c>
      <c r="L9" s="25" t="s">
        <v>55</v>
      </c>
      <c r="M9" s="25" t="s">
        <v>27</v>
      </c>
      <c r="N9" s="25" t="s">
        <v>28</v>
      </c>
      <c r="O9" s="25" t="s">
        <v>29</v>
      </c>
      <c r="P9" s="22"/>
      <c r="Q9" s="26"/>
      <c r="R9" s="26"/>
      <c r="S9" s="26"/>
      <c r="T9" s="26"/>
      <c r="U9" s="26"/>
      <c r="V9" s="26"/>
      <c r="W9" s="26"/>
      <c r="X9" s="26"/>
      <c r="Y9" s="26"/>
    </row>
    <row r="10" ht="73.5" customHeight="1">
      <c r="A10" s="23" t="s">
        <v>16</v>
      </c>
      <c r="B10" s="23">
        <v>90.0</v>
      </c>
      <c r="C10" s="24" t="s">
        <v>77</v>
      </c>
      <c r="D10" s="25" t="s">
        <v>78</v>
      </c>
      <c r="E10" s="25" t="s">
        <v>19</v>
      </c>
      <c r="F10" s="25" t="s">
        <v>79</v>
      </c>
      <c r="G10" s="25" t="s">
        <v>80</v>
      </c>
      <c r="H10" s="25" t="s">
        <v>81</v>
      </c>
      <c r="I10" s="25" t="s">
        <v>82</v>
      </c>
      <c r="J10" s="25" t="s">
        <v>24</v>
      </c>
      <c r="K10" s="25" t="s">
        <v>83</v>
      </c>
      <c r="L10" s="25" t="s">
        <v>55</v>
      </c>
      <c r="M10" s="25" t="s">
        <v>27</v>
      </c>
      <c r="N10" s="25" t="s">
        <v>28</v>
      </c>
      <c r="O10" s="25" t="s">
        <v>29</v>
      </c>
      <c r="P10" s="22"/>
      <c r="Q10" s="26"/>
      <c r="R10" s="26"/>
      <c r="S10" s="26"/>
      <c r="T10" s="26"/>
      <c r="U10" s="26"/>
      <c r="V10" s="26"/>
      <c r="W10" s="26"/>
      <c r="X10" s="26"/>
      <c r="Y10" s="26"/>
    </row>
    <row r="11" ht="98.25" customHeight="1">
      <c r="A11" s="23" t="s">
        <v>16</v>
      </c>
      <c r="B11" s="23">
        <v>100.0</v>
      </c>
      <c r="C11" s="24" t="s">
        <v>84</v>
      </c>
      <c r="D11" s="25" t="s">
        <v>85</v>
      </c>
      <c r="E11" s="25" t="s">
        <v>19</v>
      </c>
      <c r="F11" s="25" t="s">
        <v>86</v>
      </c>
      <c r="G11" s="25" t="s">
        <v>87</v>
      </c>
      <c r="H11" s="25" t="s">
        <v>88</v>
      </c>
      <c r="I11" s="25" t="s">
        <v>89</v>
      </c>
      <c r="J11" s="25" t="s">
        <v>24</v>
      </c>
      <c r="K11" s="25" t="s">
        <v>90</v>
      </c>
      <c r="L11" s="25" t="s">
        <v>55</v>
      </c>
      <c r="M11" s="25" t="s">
        <v>27</v>
      </c>
      <c r="N11" s="25" t="s">
        <v>28</v>
      </c>
      <c r="O11" s="25" t="s">
        <v>29</v>
      </c>
      <c r="P11" s="22"/>
      <c r="Q11" s="26"/>
      <c r="R11" s="26"/>
      <c r="S11" s="26"/>
      <c r="T11" s="26"/>
      <c r="U11" s="26"/>
      <c r="V11" s="26"/>
      <c r="W11" s="26"/>
      <c r="X11" s="26"/>
      <c r="Y11" s="26"/>
    </row>
    <row r="12" ht="74.25" customHeight="1">
      <c r="A12" s="23" t="s">
        <v>16</v>
      </c>
      <c r="B12" s="23">
        <v>110.0</v>
      </c>
      <c r="C12" s="24" t="s">
        <v>91</v>
      </c>
      <c r="D12" s="25" t="s">
        <v>92</v>
      </c>
      <c r="E12" s="25" t="s">
        <v>93</v>
      </c>
      <c r="F12" s="25" t="s">
        <v>94</v>
      </c>
      <c r="G12" s="25" t="s">
        <v>95</v>
      </c>
      <c r="H12" s="25" t="s">
        <v>96</v>
      </c>
      <c r="I12" s="25" t="s">
        <v>97</v>
      </c>
      <c r="J12" s="25" t="s">
        <v>24</v>
      </c>
      <c r="K12" s="25" t="s">
        <v>98</v>
      </c>
      <c r="L12" s="25" t="s">
        <v>26</v>
      </c>
      <c r="M12" s="25" t="s">
        <v>27</v>
      </c>
      <c r="N12" s="25" t="s">
        <v>28</v>
      </c>
      <c r="O12" s="25" t="s">
        <v>29</v>
      </c>
      <c r="P12" s="22"/>
      <c r="Q12" s="26"/>
      <c r="R12" s="26"/>
      <c r="S12" s="26"/>
      <c r="T12" s="26"/>
      <c r="U12" s="26"/>
      <c r="V12" s="26"/>
      <c r="W12" s="26"/>
      <c r="X12" s="26"/>
      <c r="Y12" s="26"/>
    </row>
    <row r="13">
      <c r="A13" s="23" t="s">
        <v>16</v>
      </c>
      <c r="B13" s="23">
        <v>120.0</v>
      </c>
      <c r="C13" s="24" t="s">
        <v>99</v>
      </c>
      <c r="D13" s="25" t="s">
        <v>100</v>
      </c>
      <c r="E13" s="25" t="s">
        <v>101</v>
      </c>
      <c r="F13" s="25" t="s">
        <v>102</v>
      </c>
      <c r="G13" s="25" t="s">
        <v>103</v>
      </c>
      <c r="H13" s="25" t="s">
        <v>104</v>
      </c>
      <c r="I13" s="25" t="s">
        <v>105</v>
      </c>
      <c r="J13" s="25" t="s">
        <v>24</v>
      </c>
      <c r="K13" s="25" t="s">
        <v>106</v>
      </c>
      <c r="L13" s="25" t="s">
        <v>55</v>
      </c>
      <c r="M13" s="25" t="s">
        <v>27</v>
      </c>
      <c r="N13" s="25" t="s">
        <v>28</v>
      </c>
      <c r="O13" s="25" t="s">
        <v>29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ht="111.0" customHeight="1">
      <c r="A14" s="23" t="s">
        <v>16</v>
      </c>
      <c r="B14" s="23">
        <v>130.0</v>
      </c>
      <c r="C14" s="27" t="s">
        <v>107</v>
      </c>
      <c r="D14" s="28" t="s">
        <v>108</v>
      </c>
      <c r="E14" s="28" t="s">
        <v>19</v>
      </c>
      <c r="F14" s="28" t="s">
        <v>109</v>
      </c>
      <c r="G14" s="28" t="s">
        <v>110</v>
      </c>
      <c r="H14" s="28" t="s">
        <v>111</v>
      </c>
      <c r="I14" s="28" t="s">
        <v>112</v>
      </c>
      <c r="J14" s="28" t="s">
        <v>113</v>
      </c>
      <c r="K14" s="28" t="s">
        <v>114</v>
      </c>
      <c r="L14" s="28" t="s">
        <v>26</v>
      </c>
      <c r="M14" s="28" t="s">
        <v>27</v>
      </c>
      <c r="N14" s="28" t="s">
        <v>28</v>
      </c>
      <c r="O14" s="28" t="s">
        <v>29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ht="90.0" customHeight="1">
      <c r="A15" s="23" t="s">
        <v>16</v>
      </c>
      <c r="B15" s="23">
        <v>140.0</v>
      </c>
      <c r="C15" s="27" t="s">
        <v>115</v>
      </c>
      <c r="D15" s="28" t="s">
        <v>116</v>
      </c>
      <c r="E15" s="28" t="s">
        <v>19</v>
      </c>
      <c r="F15" s="28" t="s">
        <v>117</v>
      </c>
      <c r="G15" s="28" t="s">
        <v>118</v>
      </c>
      <c r="H15" s="28" t="s">
        <v>119</v>
      </c>
      <c r="I15" s="28" t="s">
        <v>23</v>
      </c>
      <c r="J15" s="28" t="s">
        <v>113</v>
      </c>
      <c r="K15" s="28" t="s">
        <v>120</v>
      </c>
      <c r="L15" s="28" t="s">
        <v>26</v>
      </c>
      <c r="M15" s="28" t="s">
        <v>27</v>
      </c>
      <c r="N15" s="28" t="s">
        <v>28</v>
      </c>
      <c r="O15" s="28" t="s">
        <v>29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ht="92.25" customHeight="1">
      <c r="A16" s="23" t="s">
        <v>16</v>
      </c>
      <c r="B16" s="23">
        <v>150.0</v>
      </c>
      <c r="C16" s="27" t="s">
        <v>121</v>
      </c>
      <c r="D16" s="28" t="s">
        <v>122</v>
      </c>
      <c r="E16" s="28" t="s">
        <v>19</v>
      </c>
      <c r="F16" s="28" t="s">
        <v>123</v>
      </c>
      <c r="G16" s="28" t="s">
        <v>124</v>
      </c>
      <c r="H16" s="28" t="s">
        <v>125</v>
      </c>
      <c r="I16" s="28" t="s">
        <v>126</v>
      </c>
      <c r="J16" s="28" t="s">
        <v>113</v>
      </c>
      <c r="K16" s="28" t="s">
        <v>127</v>
      </c>
      <c r="L16" s="28" t="s">
        <v>26</v>
      </c>
      <c r="M16" s="28" t="s">
        <v>27</v>
      </c>
      <c r="N16" s="28" t="s">
        <v>28</v>
      </c>
      <c r="O16" s="28" t="s">
        <v>29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ht="82.5" customHeight="1">
      <c r="A17" s="23" t="s">
        <v>16</v>
      </c>
      <c r="B17" s="23">
        <v>160.0</v>
      </c>
      <c r="C17" s="27" t="s">
        <v>128</v>
      </c>
      <c r="D17" s="28" t="s">
        <v>129</v>
      </c>
      <c r="E17" s="28" t="s">
        <v>19</v>
      </c>
      <c r="F17" s="28" t="s">
        <v>130</v>
      </c>
      <c r="G17" s="28" t="s">
        <v>131</v>
      </c>
      <c r="H17" s="28" t="s">
        <v>132</v>
      </c>
      <c r="I17" s="28" t="s">
        <v>23</v>
      </c>
      <c r="J17" s="28" t="s">
        <v>113</v>
      </c>
      <c r="K17" s="28" t="s">
        <v>133</v>
      </c>
      <c r="L17" s="28" t="s">
        <v>26</v>
      </c>
      <c r="M17" s="28" t="s">
        <v>27</v>
      </c>
      <c r="N17" s="28" t="s">
        <v>28</v>
      </c>
      <c r="O17" s="28" t="s">
        <v>29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ht="99.0" customHeight="1">
      <c r="A18" s="23" t="s">
        <v>16</v>
      </c>
      <c r="B18" s="23">
        <v>170.0</v>
      </c>
      <c r="C18" s="27" t="s">
        <v>134</v>
      </c>
      <c r="D18" s="28" t="s">
        <v>135</v>
      </c>
      <c r="E18" s="28" t="s">
        <v>19</v>
      </c>
      <c r="F18" s="28" t="s">
        <v>136</v>
      </c>
      <c r="G18" s="28" t="s">
        <v>137</v>
      </c>
      <c r="H18" s="28" t="s">
        <v>138</v>
      </c>
      <c r="I18" s="28" t="s">
        <v>139</v>
      </c>
      <c r="J18" s="28" t="s">
        <v>113</v>
      </c>
      <c r="K18" s="28" t="s">
        <v>140</v>
      </c>
      <c r="L18" s="28" t="s">
        <v>26</v>
      </c>
      <c r="M18" s="28" t="s">
        <v>27</v>
      </c>
      <c r="N18" s="28" t="s">
        <v>28</v>
      </c>
      <c r="O18" s="28" t="s">
        <v>29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ht="89.25" customHeight="1">
      <c r="A19" s="23" t="s">
        <v>16</v>
      </c>
      <c r="B19" s="23">
        <v>180.0</v>
      </c>
      <c r="C19" s="27" t="s">
        <v>141</v>
      </c>
      <c r="D19" s="28" t="s">
        <v>142</v>
      </c>
      <c r="E19" s="28" t="s">
        <v>19</v>
      </c>
      <c r="F19" s="28" t="s">
        <v>143</v>
      </c>
      <c r="G19" s="28" t="s">
        <v>144</v>
      </c>
      <c r="H19" s="28" t="s">
        <v>145</v>
      </c>
      <c r="I19" s="28" t="s">
        <v>146</v>
      </c>
      <c r="J19" s="28" t="s">
        <v>113</v>
      </c>
      <c r="K19" s="28" t="s">
        <v>147</v>
      </c>
      <c r="L19" s="28" t="s">
        <v>26</v>
      </c>
      <c r="M19" s="28" t="s">
        <v>27</v>
      </c>
      <c r="N19" s="28" t="s">
        <v>28</v>
      </c>
      <c r="O19" s="28" t="s">
        <v>29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ht="99.0" customHeight="1">
      <c r="A20" s="23" t="s">
        <v>16</v>
      </c>
      <c r="B20" s="23">
        <v>190.0</v>
      </c>
      <c r="C20" s="27" t="s">
        <v>148</v>
      </c>
      <c r="D20" s="28" t="s">
        <v>149</v>
      </c>
      <c r="E20" s="28" t="s">
        <v>19</v>
      </c>
      <c r="F20" s="28" t="s">
        <v>150</v>
      </c>
      <c r="G20" s="28" t="s">
        <v>151</v>
      </c>
      <c r="H20" s="28" t="s">
        <v>152</v>
      </c>
      <c r="I20" s="28" t="s">
        <v>146</v>
      </c>
      <c r="J20" s="28" t="s">
        <v>113</v>
      </c>
      <c r="K20" s="28" t="s">
        <v>153</v>
      </c>
      <c r="L20" s="28" t="s">
        <v>26</v>
      </c>
      <c r="M20" s="28" t="s">
        <v>27</v>
      </c>
      <c r="N20" s="28" t="s">
        <v>28</v>
      </c>
      <c r="O20" s="28" t="s">
        <v>29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ht="88.5" customHeight="1">
      <c r="A21" s="23" t="s">
        <v>16</v>
      </c>
      <c r="B21" s="23">
        <v>200.0</v>
      </c>
      <c r="C21" s="27" t="s">
        <v>154</v>
      </c>
      <c r="D21" s="28" t="s">
        <v>155</v>
      </c>
      <c r="E21" s="28" t="s">
        <v>19</v>
      </c>
      <c r="F21" s="28" t="s">
        <v>156</v>
      </c>
      <c r="G21" s="28" t="s">
        <v>157</v>
      </c>
      <c r="H21" s="28" t="s">
        <v>158</v>
      </c>
      <c r="I21" s="28" t="s">
        <v>159</v>
      </c>
      <c r="J21" s="28" t="s">
        <v>113</v>
      </c>
      <c r="K21" s="28" t="s">
        <v>160</v>
      </c>
      <c r="L21" s="28" t="s">
        <v>26</v>
      </c>
      <c r="M21" s="28" t="s">
        <v>27</v>
      </c>
      <c r="N21" s="28" t="s">
        <v>28</v>
      </c>
      <c r="O21" s="28" t="s">
        <v>29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3" t="s">
        <v>16</v>
      </c>
      <c r="B22" s="23">
        <v>210.0</v>
      </c>
      <c r="C22" s="27" t="s">
        <v>161</v>
      </c>
      <c r="D22" s="28" t="s">
        <v>162</v>
      </c>
      <c r="E22" s="28" t="s">
        <v>19</v>
      </c>
      <c r="F22" s="28" t="s">
        <v>163</v>
      </c>
      <c r="G22" s="28" t="s">
        <v>164</v>
      </c>
      <c r="H22" s="28" t="s">
        <v>165</v>
      </c>
      <c r="I22" s="28" t="s">
        <v>166</v>
      </c>
      <c r="J22" s="28" t="s">
        <v>113</v>
      </c>
      <c r="K22" s="28" t="s">
        <v>167</v>
      </c>
      <c r="L22" s="28" t="s">
        <v>26</v>
      </c>
      <c r="M22" s="28" t="s">
        <v>27</v>
      </c>
      <c r="N22" s="28" t="s">
        <v>28</v>
      </c>
      <c r="O22" s="28" t="s">
        <v>29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ht="86.25" customHeight="1">
      <c r="A23" s="23" t="s">
        <v>16</v>
      </c>
      <c r="B23" s="23">
        <v>220.0</v>
      </c>
      <c r="C23" s="27" t="s">
        <v>168</v>
      </c>
      <c r="D23" s="28" t="s">
        <v>169</v>
      </c>
      <c r="E23" s="28" t="s">
        <v>19</v>
      </c>
      <c r="F23" s="28" t="s">
        <v>170</v>
      </c>
      <c r="G23" s="28" t="s">
        <v>171</v>
      </c>
      <c r="H23" s="28" t="s">
        <v>172</v>
      </c>
      <c r="I23" s="28" t="s">
        <v>173</v>
      </c>
      <c r="J23" s="28" t="s">
        <v>113</v>
      </c>
      <c r="K23" s="28" t="s">
        <v>174</v>
      </c>
      <c r="L23" s="28" t="s">
        <v>26</v>
      </c>
      <c r="M23" s="28" t="s">
        <v>27</v>
      </c>
      <c r="N23" s="28" t="s">
        <v>175</v>
      </c>
      <c r="O23" s="28" t="s">
        <v>29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ht="97.5" customHeight="1">
      <c r="A24" s="23" t="s">
        <v>16</v>
      </c>
      <c r="B24" s="23">
        <v>230.0</v>
      </c>
      <c r="C24" s="27" t="s">
        <v>176</v>
      </c>
      <c r="D24" s="28" t="s">
        <v>177</v>
      </c>
      <c r="E24" s="28" t="s">
        <v>93</v>
      </c>
      <c r="F24" s="28" t="s">
        <v>178</v>
      </c>
      <c r="G24" s="28" t="s">
        <v>179</v>
      </c>
      <c r="H24" s="28" t="s">
        <v>180</v>
      </c>
      <c r="I24" s="28" t="s">
        <v>181</v>
      </c>
      <c r="J24" s="28" t="s">
        <v>113</v>
      </c>
      <c r="K24" s="28" t="s">
        <v>182</v>
      </c>
      <c r="L24" s="28" t="s">
        <v>26</v>
      </c>
      <c r="M24" s="28" t="s">
        <v>27</v>
      </c>
      <c r="N24" s="28" t="s">
        <v>28</v>
      </c>
      <c r="O24" s="28" t="s">
        <v>29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ht="111.0" customHeight="1">
      <c r="A25" s="23" t="s">
        <v>16</v>
      </c>
      <c r="B25" s="23">
        <v>240.0</v>
      </c>
      <c r="C25" s="27" t="s">
        <v>183</v>
      </c>
      <c r="D25" s="28" t="s">
        <v>184</v>
      </c>
      <c r="E25" s="28" t="s">
        <v>101</v>
      </c>
      <c r="F25" s="28" t="s">
        <v>185</v>
      </c>
      <c r="G25" s="28" t="s">
        <v>186</v>
      </c>
      <c r="H25" s="28" t="s">
        <v>187</v>
      </c>
      <c r="I25" s="28" t="s">
        <v>188</v>
      </c>
      <c r="J25" s="28" t="s">
        <v>113</v>
      </c>
      <c r="K25" s="28" t="s">
        <v>189</v>
      </c>
      <c r="L25" s="28" t="s">
        <v>55</v>
      </c>
      <c r="M25" s="28" t="s">
        <v>27</v>
      </c>
      <c r="N25" s="28" t="s">
        <v>28</v>
      </c>
      <c r="O25" s="28" t="s">
        <v>29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23" t="s">
        <v>16</v>
      </c>
      <c r="B26" s="23">
        <v>250.0</v>
      </c>
      <c r="C26" s="23" t="s">
        <v>190</v>
      </c>
      <c r="D26" s="29" t="s">
        <v>191</v>
      </c>
      <c r="E26" s="30" t="s">
        <v>19</v>
      </c>
      <c r="F26" s="29" t="s">
        <v>192</v>
      </c>
      <c r="G26" s="29" t="s">
        <v>193</v>
      </c>
      <c r="H26" s="29" t="s">
        <v>194</v>
      </c>
      <c r="I26" s="29" t="s">
        <v>195</v>
      </c>
      <c r="J26" s="30" t="s">
        <v>196</v>
      </c>
      <c r="K26" s="29" t="s">
        <v>197</v>
      </c>
      <c r="L26" s="29" t="s">
        <v>26</v>
      </c>
      <c r="M26" s="30" t="s">
        <v>27</v>
      </c>
      <c r="N26" s="29" t="s">
        <v>28</v>
      </c>
      <c r="O26" s="30" t="s">
        <v>198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23" t="s">
        <v>16</v>
      </c>
      <c r="B27" s="23">
        <v>260.0</v>
      </c>
      <c r="C27" s="23" t="s">
        <v>199</v>
      </c>
      <c r="D27" s="29" t="s">
        <v>200</v>
      </c>
      <c r="E27" s="30" t="s">
        <v>19</v>
      </c>
      <c r="F27" s="29" t="s">
        <v>201</v>
      </c>
      <c r="G27" s="29" t="s">
        <v>202</v>
      </c>
      <c r="H27" s="29" t="s">
        <v>203</v>
      </c>
      <c r="I27" s="29" t="s">
        <v>204</v>
      </c>
      <c r="J27" s="30" t="s">
        <v>196</v>
      </c>
      <c r="K27" s="29" t="s">
        <v>205</v>
      </c>
      <c r="L27" s="29" t="s">
        <v>55</v>
      </c>
      <c r="M27" s="30" t="s">
        <v>27</v>
      </c>
      <c r="N27" s="29" t="s">
        <v>28</v>
      </c>
      <c r="O27" s="30" t="s">
        <v>198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23" t="s">
        <v>16</v>
      </c>
      <c r="B28" s="23">
        <v>270.0</v>
      </c>
      <c r="C28" s="23" t="s">
        <v>206</v>
      </c>
      <c r="D28" s="29" t="s">
        <v>207</v>
      </c>
      <c r="E28" s="30" t="s">
        <v>19</v>
      </c>
      <c r="F28" s="29" t="s">
        <v>208</v>
      </c>
      <c r="G28" s="29" t="s">
        <v>209</v>
      </c>
      <c r="H28" s="29" t="s">
        <v>210</v>
      </c>
      <c r="I28" s="29" t="s">
        <v>209</v>
      </c>
      <c r="J28" s="30" t="s">
        <v>196</v>
      </c>
      <c r="K28" s="29" t="s">
        <v>211</v>
      </c>
      <c r="L28" s="29" t="s">
        <v>26</v>
      </c>
      <c r="M28" s="30" t="s">
        <v>27</v>
      </c>
      <c r="N28" s="29" t="s">
        <v>175</v>
      </c>
      <c r="O28" s="30" t="s">
        <v>198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23" t="s">
        <v>16</v>
      </c>
      <c r="B29" s="23">
        <v>280.0</v>
      </c>
      <c r="C29" s="23" t="s">
        <v>212</v>
      </c>
      <c r="D29" s="29" t="s">
        <v>213</v>
      </c>
      <c r="E29" s="30" t="s">
        <v>19</v>
      </c>
      <c r="F29" s="29" t="s">
        <v>214</v>
      </c>
      <c r="G29" s="29" t="s">
        <v>215</v>
      </c>
      <c r="H29" s="29" t="s">
        <v>216</v>
      </c>
      <c r="I29" s="29" t="s">
        <v>217</v>
      </c>
      <c r="J29" s="30" t="s">
        <v>196</v>
      </c>
      <c r="K29" s="29" t="s">
        <v>218</v>
      </c>
      <c r="L29" s="29" t="s">
        <v>26</v>
      </c>
      <c r="M29" s="30" t="s">
        <v>27</v>
      </c>
      <c r="N29" s="29" t="s">
        <v>175</v>
      </c>
      <c r="O29" s="30" t="s">
        <v>198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3" t="s">
        <v>16</v>
      </c>
      <c r="B30" s="23">
        <v>290.0</v>
      </c>
      <c r="C30" s="23" t="s">
        <v>219</v>
      </c>
      <c r="D30" s="29" t="s">
        <v>220</v>
      </c>
      <c r="E30" s="30" t="s">
        <v>19</v>
      </c>
      <c r="F30" s="29" t="s">
        <v>221</v>
      </c>
      <c r="G30" s="29" t="s">
        <v>222</v>
      </c>
      <c r="H30" s="29" t="s">
        <v>223</v>
      </c>
      <c r="I30" s="29" t="s">
        <v>224</v>
      </c>
      <c r="J30" s="30" t="s">
        <v>196</v>
      </c>
      <c r="K30" s="29" t="s">
        <v>225</v>
      </c>
      <c r="L30" s="29" t="s">
        <v>26</v>
      </c>
      <c r="M30" s="30" t="s">
        <v>27</v>
      </c>
      <c r="N30" s="29" t="s">
        <v>28</v>
      </c>
      <c r="O30" s="30" t="s">
        <v>198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23" t="s">
        <v>16</v>
      </c>
      <c r="B31" s="23">
        <v>300.0</v>
      </c>
      <c r="C31" s="23" t="s">
        <v>226</v>
      </c>
      <c r="D31" s="29" t="s">
        <v>227</v>
      </c>
      <c r="E31" s="30" t="s">
        <v>19</v>
      </c>
      <c r="F31" s="29" t="s">
        <v>228</v>
      </c>
      <c r="G31" s="29" t="s">
        <v>229</v>
      </c>
      <c r="H31" s="29" t="s">
        <v>230</v>
      </c>
      <c r="I31" s="29" t="s">
        <v>231</v>
      </c>
      <c r="J31" s="30" t="s">
        <v>196</v>
      </c>
      <c r="K31" s="29" t="s">
        <v>232</v>
      </c>
      <c r="L31" s="29" t="s">
        <v>55</v>
      </c>
      <c r="M31" s="30" t="s">
        <v>27</v>
      </c>
      <c r="N31" s="29" t="s">
        <v>28</v>
      </c>
      <c r="O31" s="30" t="s">
        <v>198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3" t="s">
        <v>16</v>
      </c>
      <c r="B32" s="23">
        <v>310.0</v>
      </c>
      <c r="C32" s="23" t="s">
        <v>233</v>
      </c>
      <c r="D32" s="29" t="s">
        <v>234</v>
      </c>
      <c r="E32" s="30" t="s">
        <v>19</v>
      </c>
      <c r="F32" s="29" t="s">
        <v>235</v>
      </c>
      <c r="G32" s="29" t="s">
        <v>236</v>
      </c>
      <c r="H32" s="29" t="s">
        <v>237</v>
      </c>
      <c r="I32" s="29" t="s">
        <v>238</v>
      </c>
      <c r="J32" s="30" t="s">
        <v>196</v>
      </c>
      <c r="K32" s="29" t="s">
        <v>239</v>
      </c>
      <c r="L32" s="29" t="s">
        <v>26</v>
      </c>
      <c r="M32" s="30" t="s">
        <v>27</v>
      </c>
      <c r="N32" s="29" t="s">
        <v>175</v>
      </c>
      <c r="O32" s="30" t="s">
        <v>198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3" t="s">
        <v>16</v>
      </c>
      <c r="B33" s="23">
        <v>320.0</v>
      </c>
      <c r="C33" s="23" t="s">
        <v>240</v>
      </c>
      <c r="D33" s="29" t="s">
        <v>241</v>
      </c>
      <c r="E33" s="30" t="s">
        <v>19</v>
      </c>
      <c r="F33" s="29" t="s">
        <v>242</v>
      </c>
      <c r="G33" s="29" t="s">
        <v>243</v>
      </c>
      <c r="H33" s="29" t="s">
        <v>244</v>
      </c>
      <c r="I33" s="29" t="s">
        <v>231</v>
      </c>
      <c r="J33" s="30" t="s">
        <v>196</v>
      </c>
      <c r="K33" s="29" t="s">
        <v>245</v>
      </c>
      <c r="L33" s="29" t="s">
        <v>55</v>
      </c>
      <c r="M33" s="30" t="s">
        <v>27</v>
      </c>
      <c r="N33" s="29" t="s">
        <v>28</v>
      </c>
      <c r="O33" s="30" t="s">
        <v>198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23" t="s">
        <v>16</v>
      </c>
      <c r="B34" s="23">
        <v>330.0</v>
      </c>
      <c r="C34" s="23" t="s">
        <v>246</v>
      </c>
      <c r="D34" s="29" t="s">
        <v>247</v>
      </c>
      <c r="E34" s="30" t="s">
        <v>19</v>
      </c>
      <c r="F34" s="29" t="s">
        <v>248</v>
      </c>
      <c r="G34" s="29" t="s">
        <v>249</v>
      </c>
      <c r="H34" s="29" t="s">
        <v>250</v>
      </c>
      <c r="I34" s="29" t="s">
        <v>231</v>
      </c>
      <c r="J34" s="30" t="s">
        <v>196</v>
      </c>
      <c r="K34" s="29" t="s">
        <v>251</v>
      </c>
      <c r="L34" s="29" t="s">
        <v>55</v>
      </c>
      <c r="M34" s="30" t="s">
        <v>27</v>
      </c>
      <c r="N34" s="29" t="s">
        <v>28</v>
      </c>
      <c r="O34" s="30" t="s">
        <v>198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23" t="s">
        <v>16</v>
      </c>
      <c r="B35" s="23">
        <v>340.0</v>
      </c>
      <c r="C35" s="23" t="s">
        <v>252</v>
      </c>
      <c r="D35" s="29" t="s">
        <v>253</v>
      </c>
      <c r="E35" s="30" t="s">
        <v>19</v>
      </c>
      <c r="F35" s="29" t="s">
        <v>254</v>
      </c>
      <c r="G35" s="29" t="s">
        <v>255</v>
      </c>
      <c r="H35" s="29" t="s">
        <v>256</v>
      </c>
      <c r="I35" s="29" t="s">
        <v>257</v>
      </c>
      <c r="J35" s="30" t="s">
        <v>196</v>
      </c>
      <c r="K35" s="29" t="s">
        <v>258</v>
      </c>
      <c r="L35" s="29" t="s">
        <v>26</v>
      </c>
      <c r="M35" s="30" t="s">
        <v>27</v>
      </c>
      <c r="N35" s="29" t="s">
        <v>175</v>
      </c>
      <c r="O35" s="30" t="s">
        <v>198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23" t="s">
        <v>16</v>
      </c>
      <c r="B36" s="23">
        <v>350.0</v>
      </c>
      <c r="C36" s="23" t="s">
        <v>259</v>
      </c>
      <c r="D36" s="29" t="s">
        <v>260</v>
      </c>
      <c r="E36" s="30" t="s">
        <v>19</v>
      </c>
      <c r="F36" s="29" t="s">
        <v>261</v>
      </c>
      <c r="G36" s="29" t="s">
        <v>262</v>
      </c>
      <c r="H36" s="29" t="s">
        <v>263</v>
      </c>
      <c r="I36" s="29" t="s">
        <v>264</v>
      </c>
      <c r="J36" s="30" t="s">
        <v>196</v>
      </c>
      <c r="K36" s="29" t="s">
        <v>265</v>
      </c>
      <c r="L36" s="29" t="s">
        <v>26</v>
      </c>
      <c r="M36" s="30" t="s">
        <v>27</v>
      </c>
      <c r="N36" s="29" t="s">
        <v>175</v>
      </c>
      <c r="O36" s="30" t="s">
        <v>198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23" t="s">
        <v>16</v>
      </c>
      <c r="B37" s="23">
        <v>360.0</v>
      </c>
      <c r="C37" s="23" t="s">
        <v>266</v>
      </c>
      <c r="D37" s="29" t="s">
        <v>267</v>
      </c>
      <c r="E37" s="30" t="s">
        <v>19</v>
      </c>
      <c r="F37" s="29" t="s">
        <v>268</v>
      </c>
      <c r="G37" s="29" t="s">
        <v>269</v>
      </c>
      <c r="H37" s="29" t="s">
        <v>270</v>
      </c>
      <c r="I37" s="29" t="s">
        <v>271</v>
      </c>
      <c r="J37" s="30" t="s">
        <v>196</v>
      </c>
      <c r="K37" s="29" t="s">
        <v>272</v>
      </c>
      <c r="L37" s="29" t="s">
        <v>55</v>
      </c>
      <c r="M37" s="30" t="s">
        <v>27</v>
      </c>
      <c r="N37" s="29" t="s">
        <v>175</v>
      </c>
      <c r="O37" s="30" t="s">
        <v>198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23" t="s">
        <v>16</v>
      </c>
      <c r="B38" s="23">
        <v>370.0</v>
      </c>
      <c r="C38" s="23" t="s">
        <v>273</v>
      </c>
      <c r="D38" s="29" t="s">
        <v>274</v>
      </c>
      <c r="E38" s="30" t="s">
        <v>19</v>
      </c>
      <c r="F38" s="29" t="s">
        <v>275</v>
      </c>
      <c r="G38" s="29" t="s">
        <v>276</v>
      </c>
      <c r="H38" s="29" t="s">
        <v>277</v>
      </c>
      <c r="I38" s="29" t="s">
        <v>278</v>
      </c>
      <c r="J38" s="30" t="s">
        <v>196</v>
      </c>
      <c r="K38" s="29" t="s">
        <v>279</v>
      </c>
      <c r="L38" s="29" t="s">
        <v>280</v>
      </c>
      <c r="M38" s="30" t="s">
        <v>27</v>
      </c>
      <c r="N38" s="29" t="s">
        <v>28</v>
      </c>
      <c r="O38" s="30" t="s">
        <v>198</v>
      </c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3" t="s">
        <v>16</v>
      </c>
      <c r="B39" s="23">
        <v>380.0</v>
      </c>
      <c r="C39" s="23" t="s">
        <v>281</v>
      </c>
      <c r="D39" s="29" t="s">
        <v>282</v>
      </c>
      <c r="E39" s="30" t="s">
        <v>101</v>
      </c>
      <c r="F39" s="29" t="s">
        <v>283</v>
      </c>
      <c r="G39" s="29" t="s">
        <v>284</v>
      </c>
      <c r="H39" s="29" t="s">
        <v>285</v>
      </c>
      <c r="I39" s="29" t="s">
        <v>286</v>
      </c>
      <c r="J39" s="30" t="s">
        <v>196</v>
      </c>
      <c r="K39" s="29" t="s">
        <v>287</v>
      </c>
      <c r="L39" s="29" t="s">
        <v>280</v>
      </c>
      <c r="M39" s="30" t="s">
        <v>27</v>
      </c>
      <c r="N39" s="29" t="s">
        <v>175</v>
      </c>
      <c r="O39" s="30" t="s">
        <v>198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23" t="s">
        <v>16</v>
      </c>
      <c r="B40" s="23">
        <v>390.0</v>
      </c>
      <c r="C40" s="23" t="s">
        <v>288</v>
      </c>
      <c r="D40" s="29" t="s">
        <v>289</v>
      </c>
      <c r="E40" s="30" t="s">
        <v>101</v>
      </c>
      <c r="F40" s="29" t="s">
        <v>290</v>
      </c>
      <c r="G40" s="29" t="s">
        <v>291</v>
      </c>
      <c r="H40" s="29" t="s">
        <v>292</v>
      </c>
      <c r="I40" s="29" t="s">
        <v>293</v>
      </c>
      <c r="J40" s="30" t="s">
        <v>196</v>
      </c>
      <c r="K40" s="29" t="s">
        <v>294</v>
      </c>
      <c r="L40" s="29" t="s">
        <v>26</v>
      </c>
      <c r="M40" s="30" t="s">
        <v>27</v>
      </c>
      <c r="N40" s="29" t="s">
        <v>175</v>
      </c>
      <c r="O40" s="30" t="s">
        <v>198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23"/>
      <c r="B41" s="23"/>
      <c r="C41" s="31" t="s">
        <v>295</v>
      </c>
      <c r="D41" s="29" t="s">
        <v>296</v>
      </c>
      <c r="E41" s="30" t="s">
        <v>101</v>
      </c>
      <c r="F41" s="29" t="s">
        <v>297</v>
      </c>
      <c r="G41" s="29" t="s">
        <v>298</v>
      </c>
      <c r="H41" s="29" t="s">
        <v>299</v>
      </c>
      <c r="I41" s="29" t="s">
        <v>300</v>
      </c>
      <c r="J41" s="30" t="s">
        <v>196</v>
      </c>
      <c r="K41" s="29" t="s">
        <v>301</v>
      </c>
      <c r="L41" s="29" t="s">
        <v>26</v>
      </c>
      <c r="M41" s="29" t="s">
        <v>27</v>
      </c>
      <c r="N41" s="29" t="s">
        <v>175</v>
      </c>
      <c r="O41" s="30" t="s">
        <v>198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23" t="s">
        <v>16</v>
      </c>
      <c r="B42" s="23">
        <v>400.0</v>
      </c>
      <c r="C42" s="32" t="s">
        <v>302</v>
      </c>
      <c r="D42" s="33" t="s">
        <v>303</v>
      </c>
      <c r="E42" s="33" t="s">
        <v>19</v>
      </c>
      <c r="F42" s="33" t="s">
        <v>304</v>
      </c>
      <c r="G42" s="33" t="s">
        <v>21</v>
      </c>
      <c r="H42" s="33" t="s">
        <v>305</v>
      </c>
      <c r="I42" s="33" t="s">
        <v>23</v>
      </c>
      <c r="J42" s="33" t="s">
        <v>306</v>
      </c>
      <c r="K42" s="33" t="s">
        <v>307</v>
      </c>
      <c r="L42" s="33" t="s">
        <v>26</v>
      </c>
      <c r="M42" s="33" t="s">
        <v>308</v>
      </c>
      <c r="N42" s="33" t="s">
        <v>28</v>
      </c>
      <c r="O42" s="33" t="s">
        <v>29</v>
      </c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23" t="s">
        <v>16</v>
      </c>
      <c r="B43" s="23">
        <v>410.0</v>
      </c>
      <c r="C43" s="32" t="s">
        <v>309</v>
      </c>
      <c r="D43" s="33" t="s">
        <v>310</v>
      </c>
      <c r="E43" s="33" t="s">
        <v>19</v>
      </c>
      <c r="F43" s="33" t="s">
        <v>311</v>
      </c>
      <c r="G43" s="33" t="s">
        <v>312</v>
      </c>
      <c r="H43" s="33" t="s">
        <v>305</v>
      </c>
      <c r="I43" s="33" t="s">
        <v>23</v>
      </c>
      <c r="J43" s="33" t="s">
        <v>306</v>
      </c>
      <c r="K43" s="33" t="s">
        <v>313</v>
      </c>
      <c r="L43" s="33" t="s">
        <v>26</v>
      </c>
      <c r="M43" s="33" t="s">
        <v>308</v>
      </c>
      <c r="N43" s="33" t="s">
        <v>28</v>
      </c>
      <c r="O43" s="33" t="s">
        <v>29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23" t="s">
        <v>16</v>
      </c>
      <c r="B44" s="23">
        <v>420.0</v>
      </c>
      <c r="C44" s="32" t="s">
        <v>314</v>
      </c>
      <c r="D44" s="33" t="s">
        <v>315</v>
      </c>
      <c r="E44" s="33" t="s">
        <v>19</v>
      </c>
      <c r="F44" s="33" t="s">
        <v>316</v>
      </c>
      <c r="G44" s="33" t="s">
        <v>317</v>
      </c>
      <c r="H44" s="33" t="s">
        <v>305</v>
      </c>
      <c r="I44" s="33" t="s">
        <v>318</v>
      </c>
      <c r="J44" s="33" t="s">
        <v>306</v>
      </c>
      <c r="K44" s="33" t="s">
        <v>319</v>
      </c>
      <c r="L44" s="33" t="s">
        <v>26</v>
      </c>
      <c r="M44" s="33" t="s">
        <v>308</v>
      </c>
      <c r="N44" s="33" t="s">
        <v>28</v>
      </c>
      <c r="O44" s="33" t="s">
        <v>29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23" t="s">
        <v>16</v>
      </c>
      <c r="B45" s="23">
        <v>430.0</v>
      </c>
      <c r="C45" s="32" t="s">
        <v>320</v>
      </c>
      <c r="D45" s="33" t="s">
        <v>321</v>
      </c>
      <c r="E45" s="33" t="s">
        <v>19</v>
      </c>
      <c r="F45" s="33" t="s">
        <v>322</v>
      </c>
      <c r="G45" s="33" t="s">
        <v>323</v>
      </c>
      <c r="H45" s="33" t="s">
        <v>305</v>
      </c>
      <c r="I45" s="33" t="s">
        <v>324</v>
      </c>
      <c r="J45" s="33" t="s">
        <v>306</v>
      </c>
      <c r="K45" s="33" t="s">
        <v>325</v>
      </c>
      <c r="L45" s="33" t="s">
        <v>26</v>
      </c>
      <c r="M45" s="33" t="s">
        <v>308</v>
      </c>
      <c r="N45" s="33" t="s">
        <v>28</v>
      </c>
      <c r="O45" s="33" t="s">
        <v>29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3" t="s">
        <v>16</v>
      </c>
      <c r="B46" s="23">
        <v>440.0</v>
      </c>
      <c r="C46" s="32" t="s">
        <v>326</v>
      </c>
      <c r="D46" s="33" t="s">
        <v>327</v>
      </c>
      <c r="E46" s="33" t="s">
        <v>19</v>
      </c>
      <c r="F46" s="33" t="s">
        <v>328</v>
      </c>
      <c r="G46" s="33" t="s">
        <v>323</v>
      </c>
      <c r="H46" s="33" t="s">
        <v>305</v>
      </c>
      <c r="I46" s="33" t="s">
        <v>329</v>
      </c>
      <c r="J46" s="33" t="s">
        <v>306</v>
      </c>
      <c r="K46" s="33" t="s">
        <v>330</v>
      </c>
      <c r="L46" s="33" t="s">
        <v>26</v>
      </c>
      <c r="M46" s="33" t="s">
        <v>308</v>
      </c>
      <c r="N46" s="33" t="s">
        <v>28</v>
      </c>
      <c r="O46" s="33" t="s">
        <v>29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23" t="s">
        <v>16</v>
      </c>
      <c r="B47" s="23">
        <v>450.0</v>
      </c>
      <c r="C47" s="32" t="s">
        <v>331</v>
      </c>
      <c r="D47" s="33" t="s">
        <v>332</v>
      </c>
      <c r="E47" s="33" t="s">
        <v>19</v>
      </c>
      <c r="F47" s="33" t="s">
        <v>333</v>
      </c>
      <c r="G47" s="33" t="s">
        <v>323</v>
      </c>
      <c r="H47" s="33" t="s">
        <v>305</v>
      </c>
      <c r="I47" s="33" t="s">
        <v>334</v>
      </c>
      <c r="J47" s="33" t="s">
        <v>306</v>
      </c>
      <c r="K47" s="33" t="s">
        <v>335</v>
      </c>
      <c r="L47" s="33" t="s">
        <v>26</v>
      </c>
      <c r="M47" s="33" t="s">
        <v>308</v>
      </c>
      <c r="N47" s="33" t="s">
        <v>28</v>
      </c>
      <c r="O47" s="33" t="s">
        <v>29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3" t="s">
        <v>16</v>
      </c>
      <c r="B48" s="23">
        <v>460.0</v>
      </c>
      <c r="C48" s="32" t="s">
        <v>336</v>
      </c>
      <c r="D48" s="33" t="s">
        <v>337</v>
      </c>
      <c r="E48" s="33" t="s">
        <v>19</v>
      </c>
      <c r="F48" s="33" t="s">
        <v>338</v>
      </c>
      <c r="G48" s="33" t="s">
        <v>323</v>
      </c>
      <c r="H48" s="33" t="s">
        <v>305</v>
      </c>
      <c r="I48" s="33" t="s">
        <v>339</v>
      </c>
      <c r="J48" s="33" t="s">
        <v>306</v>
      </c>
      <c r="K48" s="33" t="s">
        <v>340</v>
      </c>
      <c r="L48" s="33" t="s">
        <v>26</v>
      </c>
      <c r="M48" s="33" t="s">
        <v>308</v>
      </c>
      <c r="N48" s="33" t="s">
        <v>28</v>
      </c>
      <c r="O48" s="33" t="s">
        <v>29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3" t="s">
        <v>16</v>
      </c>
      <c r="B49" s="23">
        <v>470.0</v>
      </c>
      <c r="C49" s="32" t="s">
        <v>341</v>
      </c>
      <c r="D49" s="33" t="s">
        <v>342</v>
      </c>
      <c r="E49" s="33" t="s">
        <v>93</v>
      </c>
      <c r="F49" s="33" t="s">
        <v>343</v>
      </c>
      <c r="G49" s="33" t="s">
        <v>344</v>
      </c>
      <c r="H49" s="33" t="s">
        <v>305</v>
      </c>
      <c r="I49" s="33" t="s">
        <v>345</v>
      </c>
      <c r="J49" s="33" t="s">
        <v>306</v>
      </c>
      <c r="K49" s="33" t="s">
        <v>346</v>
      </c>
      <c r="L49" s="33" t="s">
        <v>26</v>
      </c>
      <c r="M49" s="33" t="s">
        <v>308</v>
      </c>
      <c r="N49" s="33" t="s">
        <v>28</v>
      </c>
      <c r="O49" s="33" t="s">
        <v>29</v>
      </c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ht="115.5" customHeight="1">
      <c r="A50" s="23" t="s">
        <v>16</v>
      </c>
      <c r="B50" s="23">
        <v>480.0</v>
      </c>
      <c r="C50" s="32" t="s">
        <v>347</v>
      </c>
      <c r="D50" s="33" t="s">
        <v>348</v>
      </c>
      <c r="E50" s="33" t="s">
        <v>349</v>
      </c>
      <c r="F50" s="33" t="s">
        <v>350</v>
      </c>
      <c r="G50" s="33" t="s">
        <v>351</v>
      </c>
      <c r="H50" s="33" t="s">
        <v>305</v>
      </c>
      <c r="I50" s="33" t="s">
        <v>352</v>
      </c>
      <c r="J50" s="33" t="s">
        <v>306</v>
      </c>
      <c r="K50" s="33" t="s">
        <v>353</v>
      </c>
      <c r="L50" s="33" t="s">
        <v>55</v>
      </c>
      <c r="M50" s="33" t="s">
        <v>308</v>
      </c>
      <c r="N50" s="33" t="s">
        <v>28</v>
      </c>
      <c r="O50" s="33" t="s">
        <v>29</v>
      </c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3" t="s">
        <v>16</v>
      </c>
      <c r="B51" s="23">
        <v>490.0</v>
      </c>
      <c r="C51" s="32" t="s">
        <v>354</v>
      </c>
      <c r="D51" s="33" t="s">
        <v>355</v>
      </c>
      <c r="E51" s="33" t="s">
        <v>101</v>
      </c>
      <c r="F51" s="33" t="s">
        <v>356</v>
      </c>
      <c r="G51" s="33" t="s">
        <v>357</v>
      </c>
      <c r="H51" s="33" t="s">
        <v>305</v>
      </c>
      <c r="I51" s="33" t="s">
        <v>358</v>
      </c>
      <c r="J51" s="33" t="s">
        <v>306</v>
      </c>
      <c r="K51" s="33" t="s">
        <v>359</v>
      </c>
      <c r="L51" s="33" t="s">
        <v>26</v>
      </c>
      <c r="M51" s="33" t="s">
        <v>308</v>
      </c>
      <c r="N51" s="33" t="s">
        <v>28</v>
      </c>
      <c r="O51" s="33" t="s">
        <v>29</v>
      </c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ht="90.0" customHeight="1">
      <c r="A52" s="23" t="s">
        <v>16</v>
      </c>
      <c r="B52" s="23">
        <v>500.0</v>
      </c>
      <c r="C52" s="34" t="s">
        <v>360</v>
      </c>
      <c r="D52" s="35" t="s">
        <v>361</v>
      </c>
      <c r="E52" s="35" t="s">
        <v>19</v>
      </c>
      <c r="F52" s="35" t="s">
        <v>362</v>
      </c>
      <c r="G52" s="35" t="s">
        <v>21</v>
      </c>
      <c r="H52" s="35" t="s">
        <v>305</v>
      </c>
      <c r="I52" s="35" t="s">
        <v>23</v>
      </c>
      <c r="J52" s="35" t="s">
        <v>363</v>
      </c>
      <c r="K52" s="35" t="s">
        <v>364</v>
      </c>
      <c r="L52" s="35" t="s">
        <v>26</v>
      </c>
      <c r="M52" s="35" t="s">
        <v>308</v>
      </c>
      <c r="N52" s="35" t="s">
        <v>28</v>
      </c>
      <c r="O52" s="35" t="s">
        <v>29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3" t="s">
        <v>16</v>
      </c>
      <c r="B53" s="23">
        <v>510.0</v>
      </c>
      <c r="C53" s="34" t="s">
        <v>365</v>
      </c>
      <c r="D53" s="35" t="s">
        <v>366</v>
      </c>
      <c r="E53" s="35" t="s">
        <v>19</v>
      </c>
      <c r="F53" s="35" t="s">
        <v>367</v>
      </c>
      <c r="G53" s="35" t="s">
        <v>312</v>
      </c>
      <c r="H53" s="35" t="s">
        <v>305</v>
      </c>
      <c r="I53" s="35" t="s">
        <v>23</v>
      </c>
      <c r="J53" s="35" t="s">
        <v>363</v>
      </c>
      <c r="K53" s="35" t="s">
        <v>368</v>
      </c>
      <c r="L53" s="35" t="s">
        <v>26</v>
      </c>
      <c r="M53" s="35" t="s">
        <v>308</v>
      </c>
      <c r="N53" s="35" t="s">
        <v>28</v>
      </c>
      <c r="O53" s="35" t="s">
        <v>29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3" t="s">
        <v>16</v>
      </c>
      <c r="B54" s="23">
        <v>520.0</v>
      </c>
      <c r="C54" s="34" t="s">
        <v>369</v>
      </c>
      <c r="D54" s="35" t="s">
        <v>370</v>
      </c>
      <c r="E54" s="35" t="s">
        <v>19</v>
      </c>
      <c r="F54" s="35" t="s">
        <v>371</v>
      </c>
      <c r="G54" s="35" t="s">
        <v>372</v>
      </c>
      <c r="H54" s="35" t="s">
        <v>305</v>
      </c>
      <c r="I54" s="35" t="s">
        <v>373</v>
      </c>
      <c r="J54" s="35" t="s">
        <v>363</v>
      </c>
      <c r="K54" s="35" t="s">
        <v>374</v>
      </c>
      <c r="L54" s="35" t="s">
        <v>55</v>
      </c>
      <c r="M54" s="35" t="s">
        <v>308</v>
      </c>
      <c r="N54" s="35" t="s">
        <v>28</v>
      </c>
      <c r="O54" s="35" t="s">
        <v>29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ht="63.0" customHeight="1">
      <c r="A55" s="23" t="s">
        <v>16</v>
      </c>
      <c r="B55" s="23">
        <v>530.0</v>
      </c>
      <c r="C55" s="34" t="s">
        <v>375</v>
      </c>
      <c r="D55" s="35" t="s">
        <v>376</v>
      </c>
      <c r="E55" s="35" t="s">
        <v>19</v>
      </c>
      <c r="F55" s="35" t="s">
        <v>377</v>
      </c>
      <c r="G55" s="35" t="s">
        <v>378</v>
      </c>
      <c r="H55" s="35" t="s">
        <v>305</v>
      </c>
      <c r="I55" s="35" t="s">
        <v>379</v>
      </c>
      <c r="J55" s="35" t="s">
        <v>363</v>
      </c>
      <c r="K55" s="35" t="s">
        <v>380</v>
      </c>
      <c r="L55" s="35" t="s">
        <v>26</v>
      </c>
      <c r="M55" s="35" t="s">
        <v>308</v>
      </c>
      <c r="N55" s="35" t="s">
        <v>28</v>
      </c>
      <c r="O55" s="35" t="s">
        <v>29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ht="69.75" customHeight="1">
      <c r="A56" s="23" t="s">
        <v>16</v>
      </c>
      <c r="B56" s="23">
        <v>540.0</v>
      </c>
      <c r="C56" s="34" t="s">
        <v>381</v>
      </c>
      <c r="D56" s="35" t="s">
        <v>382</v>
      </c>
      <c r="E56" s="35" t="s">
        <v>19</v>
      </c>
      <c r="F56" s="35" t="s">
        <v>383</v>
      </c>
      <c r="G56" s="35" t="s">
        <v>384</v>
      </c>
      <c r="H56" s="35" t="s">
        <v>305</v>
      </c>
      <c r="I56" s="35" t="s">
        <v>385</v>
      </c>
      <c r="J56" s="35" t="s">
        <v>363</v>
      </c>
      <c r="K56" s="35" t="s">
        <v>386</v>
      </c>
      <c r="L56" s="35" t="s">
        <v>26</v>
      </c>
      <c r="M56" s="35" t="s">
        <v>308</v>
      </c>
      <c r="N56" s="35" t="s">
        <v>28</v>
      </c>
      <c r="O56" s="35" t="s">
        <v>29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3" t="s">
        <v>16</v>
      </c>
      <c r="B57" s="23">
        <v>550.0</v>
      </c>
      <c r="C57" s="34" t="s">
        <v>387</v>
      </c>
      <c r="D57" s="35" t="s">
        <v>388</v>
      </c>
      <c r="E57" s="35" t="s">
        <v>19</v>
      </c>
      <c r="F57" s="35" t="s">
        <v>389</v>
      </c>
      <c r="G57" s="35" t="s">
        <v>390</v>
      </c>
      <c r="H57" s="35" t="s">
        <v>305</v>
      </c>
      <c r="I57" s="35" t="s">
        <v>391</v>
      </c>
      <c r="J57" s="35" t="s">
        <v>363</v>
      </c>
      <c r="K57" s="35" t="s">
        <v>392</v>
      </c>
      <c r="L57" s="35" t="s">
        <v>26</v>
      </c>
      <c r="M57" s="35" t="s">
        <v>308</v>
      </c>
      <c r="N57" s="35" t="s">
        <v>28</v>
      </c>
      <c r="O57" s="35" t="s">
        <v>29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3" t="s">
        <v>16</v>
      </c>
      <c r="B58" s="23">
        <v>560.0</v>
      </c>
      <c r="C58" s="34" t="s">
        <v>393</v>
      </c>
      <c r="D58" s="35" t="s">
        <v>394</v>
      </c>
      <c r="E58" s="35" t="s">
        <v>19</v>
      </c>
      <c r="F58" s="35" t="s">
        <v>395</v>
      </c>
      <c r="G58" s="35" t="s">
        <v>396</v>
      </c>
      <c r="H58" s="35" t="s">
        <v>305</v>
      </c>
      <c r="I58" s="35" t="s">
        <v>397</v>
      </c>
      <c r="J58" s="35" t="s">
        <v>363</v>
      </c>
      <c r="K58" s="35" t="s">
        <v>398</v>
      </c>
      <c r="L58" s="35" t="s">
        <v>26</v>
      </c>
      <c r="M58" s="35" t="s">
        <v>308</v>
      </c>
      <c r="N58" s="35" t="s">
        <v>175</v>
      </c>
      <c r="O58" s="35" t="s">
        <v>29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3" t="s">
        <v>16</v>
      </c>
      <c r="B59" s="23">
        <v>570.0</v>
      </c>
      <c r="C59" s="34" t="s">
        <v>399</v>
      </c>
      <c r="D59" s="35" t="s">
        <v>400</v>
      </c>
      <c r="E59" s="35" t="s">
        <v>19</v>
      </c>
      <c r="F59" s="35" t="s">
        <v>401</v>
      </c>
      <c r="G59" s="35" t="s">
        <v>402</v>
      </c>
      <c r="H59" s="35" t="s">
        <v>305</v>
      </c>
      <c r="I59" s="35" t="s">
        <v>403</v>
      </c>
      <c r="J59" s="35" t="s">
        <v>363</v>
      </c>
      <c r="K59" s="35" t="s">
        <v>404</v>
      </c>
      <c r="L59" s="35" t="s">
        <v>26</v>
      </c>
      <c r="M59" s="35" t="s">
        <v>308</v>
      </c>
      <c r="N59" s="35" t="s">
        <v>28</v>
      </c>
      <c r="O59" s="35" t="s">
        <v>29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3" t="s">
        <v>16</v>
      </c>
      <c r="B60" s="23">
        <v>580.0</v>
      </c>
      <c r="C60" s="34" t="s">
        <v>405</v>
      </c>
      <c r="D60" s="35" t="s">
        <v>406</v>
      </c>
      <c r="E60" s="35" t="s">
        <v>19</v>
      </c>
      <c r="F60" s="35" t="s">
        <v>407</v>
      </c>
      <c r="G60" s="35" t="s">
        <v>408</v>
      </c>
      <c r="H60" s="35" t="s">
        <v>305</v>
      </c>
      <c r="I60" s="35" t="s">
        <v>409</v>
      </c>
      <c r="J60" s="35" t="s">
        <v>363</v>
      </c>
      <c r="K60" s="35" t="s">
        <v>410</v>
      </c>
      <c r="L60" s="35" t="s">
        <v>55</v>
      </c>
      <c r="M60" s="35" t="s">
        <v>308</v>
      </c>
      <c r="N60" s="35" t="s">
        <v>28</v>
      </c>
      <c r="O60" s="35" t="s">
        <v>29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ht="73.5" customHeight="1">
      <c r="A61" s="23" t="s">
        <v>16</v>
      </c>
      <c r="B61" s="23">
        <v>590.0</v>
      </c>
      <c r="C61" s="34" t="s">
        <v>411</v>
      </c>
      <c r="D61" s="35" t="s">
        <v>412</v>
      </c>
      <c r="E61" s="35" t="s">
        <v>19</v>
      </c>
      <c r="F61" s="35" t="s">
        <v>413</v>
      </c>
      <c r="G61" s="35" t="s">
        <v>414</v>
      </c>
      <c r="H61" s="35" t="s">
        <v>305</v>
      </c>
      <c r="I61" s="35" t="s">
        <v>23</v>
      </c>
      <c r="J61" s="35" t="s">
        <v>363</v>
      </c>
      <c r="K61" s="35" t="s">
        <v>415</v>
      </c>
      <c r="L61" s="35" t="s">
        <v>26</v>
      </c>
      <c r="M61" s="35" t="s">
        <v>308</v>
      </c>
      <c r="N61" s="35" t="s">
        <v>175</v>
      </c>
      <c r="O61" s="35" t="s">
        <v>29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ht="45.0" customHeight="1">
      <c r="A62" s="23" t="s">
        <v>16</v>
      </c>
      <c r="B62" s="23">
        <v>600.0</v>
      </c>
      <c r="C62" s="34" t="s">
        <v>416</v>
      </c>
      <c r="D62" s="35" t="s">
        <v>417</v>
      </c>
      <c r="E62" s="35" t="s">
        <v>101</v>
      </c>
      <c r="F62" s="35" t="s">
        <v>343</v>
      </c>
      <c r="G62" s="35" t="s">
        <v>344</v>
      </c>
      <c r="H62" s="35" t="s">
        <v>305</v>
      </c>
      <c r="I62" s="35" t="s">
        <v>418</v>
      </c>
      <c r="J62" s="35" t="s">
        <v>363</v>
      </c>
      <c r="K62" s="35" t="s">
        <v>419</v>
      </c>
      <c r="L62" s="35" t="s">
        <v>26</v>
      </c>
      <c r="M62" s="35" t="s">
        <v>308</v>
      </c>
      <c r="N62" s="35" t="s">
        <v>28</v>
      </c>
      <c r="O62" s="35" t="s">
        <v>29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ht="70.5" customHeight="1">
      <c r="A63" s="23" t="s">
        <v>16</v>
      </c>
      <c r="B63" s="23">
        <v>610.0</v>
      </c>
      <c r="C63" s="34" t="s">
        <v>420</v>
      </c>
      <c r="D63" s="35" t="s">
        <v>421</v>
      </c>
      <c r="E63" s="35" t="s">
        <v>101</v>
      </c>
      <c r="F63" s="35" t="s">
        <v>422</v>
      </c>
      <c r="G63" s="35" t="s">
        <v>423</v>
      </c>
      <c r="H63" s="35" t="s">
        <v>305</v>
      </c>
      <c r="I63" s="35" t="s">
        <v>424</v>
      </c>
      <c r="J63" s="35" t="s">
        <v>363</v>
      </c>
      <c r="K63" s="35" t="s">
        <v>425</v>
      </c>
      <c r="L63" s="35" t="s">
        <v>26</v>
      </c>
      <c r="M63" s="35" t="s">
        <v>308</v>
      </c>
      <c r="N63" s="35" t="s">
        <v>175</v>
      </c>
      <c r="O63" s="35" t="s">
        <v>29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ht="63.0" customHeight="1">
      <c r="A64" s="23" t="s">
        <v>16</v>
      </c>
      <c r="B64" s="23">
        <v>620.0</v>
      </c>
      <c r="C64" s="34" t="s">
        <v>426</v>
      </c>
      <c r="D64" s="35" t="s">
        <v>427</v>
      </c>
      <c r="E64" s="35" t="s">
        <v>101</v>
      </c>
      <c r="F64" s="35" t="s">
        <v>428</v>
      </c>
      <c r="G64" s="35" t="s">
        <v>429</v>
      </c>
      <c r="H64" s="35" t="s">
        <v>305</v>
      </c>
      <c r="I64" s="35" t="s">
        <v>430</v>
      </c>
      <c r="J64" s="35" t="s">
        <v>363</v>
      </c>
      <c r="K64" s="35" t="s">
        <v>431</v>
      </c>
      <c r="L64" s="35" t="s">
        <v>55</v>
      </c>
      <c r="M64" s="35" t="s">
        <v>308</v>
      </c>
      <c r="N64" s="35" t="s">
        <v>28</v>
      </c>
      <c r="O64" s="35" t="s">
        <v>29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3" t="s">
        <v>16</v>
      </c>
      <c r="B65" s="23">
        <v>630.0</v>
      </c>
      <c r="C65" s="34" t="s">
        <v>432</v>
      </c>
      <c r="D65" s="35" t="s">
        <v>433</v>
      </c>
      <c r="E65" s="35" t="s">
        <v>101</v>
      </c>
      <c r="F65" s="35" t="s">
        <v>434</v>
      </c>
      <c r="G65" s="35" t="s">
        <v>435</v>
      </c>
      <c r="H65" s="35" t="s">
        <v>305</v>
      </c>
      <c r="I65" s="35" t="s">
        <v>436</v>
      </c>
      <c r="J65" s="35" t="s">
        <v>363</v>
      </c>
      <c r="K65" s="35" t="s">
        <v>437</v>
      </c>
      <c r="L65" s="35" t="s">
        <v>55</v>
      </c>
      <c r="M65" s="35" t="s">
        <v>308</v>
      </c>
      <c r="N65" s="35" t="s">
        <v>28</v>
      </c>
      <c r="O65" s="35" t="s">
        <v>29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3" t="s">
        <v>16</v>
      </c>
      <c r="B66" s="23">
        <v>640.0</v>
      </c>
      <c r="C66" s="36" t="s">
        <v>438</v>
      </c>
      <c r="D66" s="37" t="s">
        <v>439</v>
      </c>
      <c r="E66" s="37" t="s">
        <v>19</v>
      </c>
      <c r="F66" s="37" t="s">
        <v>440</v>
      </c>
      <c r="G66" s="37" t="s">
        <v>21</v>
      </c>
      <c r="H66" s="37" t="s">
        <v>305</v>
      </c>
      <c r="I66" s="37" t="s">
        <v>23</v>
      </c>
      <c r="J66" s="37" t="s">
        <v>441</v>
      </c>
      <c r="K66" s="37" t="s">
        <v>442</v>
      </c>
      <c r="L66" s="37" t="s">
        <v>26</v>
      </c>
      <c r="M66" s="37" t="s">
        <v>308</v>
      </c>
      <c r="N66" s="37" t="s">
        <v>28</v>
      </c>
      <c r="O66" s="37" t="s">
        <v>29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3" t="s">
        <v>16</v>
      </c>
      <c r="B67" s="23">
        <v>650.0</v>
      </c>
      <c r="C67" s="36" t="s">
        <v>443</v>
      </c>
      <c r="D67" s="37" t="s">
        <v>444</v>
      </c>
      <c r="E67" s="37" t="s">
        <v>19</v>
      </c>
      <c r="F67" s="37" t="s">
        <v>445</v>
      </c>
      <c r="G67" s="37" t="s">
        <v>312</v>
      </c>
      <c r="H67" s="37" t="s">
        <v>305</v>
      </c>
      <c r="I67" s="37" t="s">
        <v>23</v>
      </c>
      <c r="J67" s="37" t="s">
        <v>441</v>
      </c>
      <c r="K67" s="37" t="s">
        <v>368</v>
      </c>
      <c r="L67" s="37" t="s">
        <v>26</v>
      </c>
      <c r="M67" s="37" t="s">
        <v>308</v>
      </c>
      <c r="N67" s="37" t="s">
        <v>28</v>
      </c>
      <c r="O67" s="37" t="s">
        <v>29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3" t="s">
        <v>16</v>
      </c>
      <c r="B68" s="23">
        <v>660.0</v>
      </c>
      <c r="C68" s="36" t="s">
        <v>446</v>
      </c>
      <c r="D68" s="37" t="s">
        <v>447</v>
      </c>
      <c r="E68" s="37" t="s">
        <v>19</v>
      </c>
      <c r="F68" s="37" t="s">
        <v>448</v>
      </c>
      <c r="G68" s="37" t="s">
        <v>449</v>
      </c>
      <c r="H68" s="37" t="s">
        <v>305</v>
      </c>
      <c r="I68" s="37" t="s">
        <v>450</v>
      </c>
      <c r="J68" s="37" t="s">
        <v>441</v>
      </c>
      <c r="K68" s="37" t="s">
        <v>451</v>
      </c>
      <c r="L68" s="37" t="s">
        <v>26</v>
      </c>
      <c r="M68" s="37" t="s">
        <v>308</v>
      </c>
      <c r="N68" s="37" t="s">
        <v>175</v>
      </c>
      <c r="O68" s="37" t="s">
        <v>29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3" t="s">
        <v>16</v>
      </c>
      <c r="B69" s="23">
        <v>670.0</v>
      </c>
      <c r="C69" s="36" t="s">
        <v>452</v>
      </c>
      <c r="D69" s="37" t="s">
        <v>453</v>
      </c>
      <c r="E69" s="37" t="s">
        <v>19</v>
      </c>
      <c r="F69" s="37" t="s">
        <v>454</v>
      </c>
      <c r="G69" s="37" t="s">
        <v>455</v>
      </c>
      <c r="H69" s="37" t="s">
        <v>305</v>
      </c>
      <c r="I69" s="37" t="s">
        <v>456</v>
      </c>
      <c r="J69" s="37" t="s">
        <v>441</v>
      </c>
      <c r="K69" s="37" t="s">
        <v>457</v>
      </c>
      <c r="L69" s="37" t="s">
        <v>55</v>
      </c>
      <c r="M69" s="37" t="s">
        <v>308</v>
      </c>
      <c r="N69" s="37" t="s">
        <v>28</v>
      </c>
      <c r="O69" s="37" t="s">
        <v>29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ht="81.0" customHeight="1">
      <c r="A70" s="23" t="s">
        <v>16</v>
      </c>
      <c r="B70" s="23">
        <v>680.0</v>
      </c>
      <c r="C70" s="36" t="s">
        <v>458</v>
      </c>
      <c r="D70" s="37" t="s">
        <v>459</v>
      </c>
      <c r="E70" s="37" t="s">
        <v>19</v>
      </c>
      <c r="F70" s="37" t="s">
        <v>460</v>
      </c>
      <c r="G70" s="37" t="s">
        <v>449</v>
      </c>
      <c r="H70" s="37" t="s">
        <v>305</v>
      </c>
      <c r="I70" s="37" t="s">
        <v>23</v>
      </c>
      <c r="J70" s="37" t="s">
        <v>441</v>
      </c>
      <c r="K70" s="37" t="s">
        <v>461</v>
      </c>
      <c r="L70" s="37" t="s">
        <v>26</v>
      </c>
      <c r="M70" s="37" t="s">
        <v>308</v>
      </c>
      <c r="N70" s="37" t="s">
        <v>28</v>
      </c>
      <c r="O70" s="37" t="s">
        <v>29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ht="89.25" customHeight="1">
      <c r="A71" s="23" t="s">
        <v>16</v>
      </c>
      <c r="B71" s="23">
        <v>690.0</v>
      </c>
      <c r="C71" s="36" t="s">
        <v>462</v>
      </c>
      <c r="D71" s="37" t="s">
        <v>459</v>
      </c>
      <c r="E71" s="37" t="s">
        <v>19</v>
      </c>
      <c r="F71" s="37" t="s">
        <v>463</v>
      </c>
      <c r="G71" s="37" t="s">
        <v>464</v>
      </c>
      <c r="H71" s="37" t="s">
        <v>305</v>
      </c>
      <c r="I71" s="37" t="s">
        <v>465</v>
      </c>
      <c r="J71" s="37" t="s">
        <v>441</v>
      </c>
      <c r="K71" s="37" t="s">
        <v>466</v>
      </c>
      <c r="L71" s="37" t="s">
        <v>26</v>
      </c>
      <c r="M71" s="37" t="s">
        <v>308</v>
      </c>
      <c r="N71" s="37" t="s">
        <v>28</v>
      </c>
      <c r="O71" s="37" t="s">
        <v>29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ht="66.0" customHeight="1">
      <c r="A72" s="23" t="s">
        <v>16</v>
      </c>
      <c r="B72" s="23">
        <v>700.0</v>
      </c>
      <c r="C72" s="36" t="s">
        <v>467</v>
      </c>
      <c r="D72" s="37" t="s">
        <v>468</v>
      </c>
      <c r="E72" s="37" t="s">
        <v>19</v>
      </c>
      <c r="F72" s="37" t="s">
        <v>469</v>
      </c>
      <c r="G72" s="37" t="s">
        <v>470</v>
      </c>
      <c r="H72" s="37" t="s">
        <v>305</v>
      </c>
      <c r="I72" s="37" t="s">
        <v>471</v>
      </c>
      <c r="J72" s="37" t="s">
        <v>441</v>
      </c>
      <c r="K72" s="37" t="s">
        <v>472</v>
      </c>
      <c r="L72" s="37" t="s">
        <v>26</v>
      </c>
      <c r="M72" s="37" t="s">
        <v>308</v>
      </c>
      <c r="N72" s="37" t="s">
        <v>175</v>
      </c>
      <c r="O72" s="37" t="s">
        <v>29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ht="89.25" customHeight="1">
      <c r="A73" s="23" t="s">
        <v>16</v>
      </c>
      <c r="B73" s="23">
        <v>710.0</v>
      </c>
      <c r="C73" s="36" t="s">
        <v>473</v>
      </c>
      <c r="D73" s="37" t="s">
        <v>474</v>
      </c>
      <c r="E73" s="37" t="s">
        <v>19</v>
      </c>
      <c r="F73" s="37" t="s">
        <v>475</v>
      </c>
      <c r="G73" s="37" t="s">
        <v>476</v>
      </c>
      <c r="H73" s="37" t="s">
        <v>305</v>
      </c>
      <c r="I73" s="37" t="s">
        <v>477</v>
      </c>
      <c r="J73" s="37" t="s">
        <v>441</v>
      </c>
      <c r="K73" s="37" t="s">
        <v>478</v>
      </c>
      <c r="L73" s="37" t="s">
        <v>55</v>
      </c>
      <c r="M73" s="37" t="s">
        <v>308</v>
      </c>
      <c r="N73" s="37" t="s">
        <v>28</v>
      </c>
      <c r="O73" s="37" t="s">
        <v>29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ht="68.25" customHeight="1">
      <c r="A74" s="23" t="s">
        <v>16</v>
      </c>
      <c r="B74" s="23">
        <v>720.0</v>
      </c>
      <c r="C74" s="36" t="s">
        <v>479</v>
      </c>
      <c r="D74" s="37" t="s">
        <v>480</v>
      </c>
      <c r="E74" s="37" t="s">
        <v>19</v>
      </c>
      <c r="F74" s="37" t="s">
        <v>481</v>
      </c>
      <c r="G74" s="37" t="s">
        <v>482</v>
      </c>
      <c r="H74" s="37" t="s">
        <v>305</v>
      </c>
      <c r="I74" s="37" t="s">
        <v>483</v>
      </c>
      <c r="J74" s="37" t="s">
        <v>441</v>
      </c>
      <c r="K74" s="37" t="s">
        <v>484</v>
      </c>
      <c r="L74" s="37" t="s">
        <v>55</v>
      </c>
      <c r="M74" s="37" t="s">
        <v>308</v>
      </c>
      <c r="N74" s="37" t="s">
        <v>28</v>
      </c>
      <c r="O74" s="37" t="s">
        <v>29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ht="60.0" customHeight="1">
      <c r="A75" s="23" t="s">
        <v>16</v>
      </c>
      <c r="B75" s="23">
        <v>730.0</v>
      </c>
      <c r="C75" s="36" t="s">
        <v>485</v>
      </c>
      <c r="D75" s="37" t="s">
        <v>486</v>
      </c>
      <c r="E75" s="37" t="s">
        <v>19</v>
      </c>
      <c r="F75" s="37" t="s">
        <v>487</v>
      </c>
      <c r="G75" s="37" t="s">
        <v>488</v>
      </c>
      <c r="H75" s="37" t="s">
        <v>305</v>
      </c>
      <c r="I75" s="37" t="s">
        <v>489</v>
      </c>
      <c r="J75" s="37" t="s">
        <v>441</v>
      </c>
      <c r="K75" s="37" t="s">
        <v>490</v>
      </c>
      <c r="L75" s="37" t="s">
        <v>26</v>
      </c>
      <c r="M75" s="37" t="s">
        <v>308</v>
      </c>
      <c r="N75" s="37" t="s">
        <v>28</v>
      </c>
      <c r="O75" s="37" t="s">
        <v>29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38"/>
      <c r="B76" s="39"/>
      <c r="C76" s="36" t="s">
        <v>491</v>
      </c>
      <c r="D76" s="37" t="s">
        <v>492</v>
      </c>
      <c r="E76" s="37" t="s">
        <v>93</v>
      </c>
      <c r="F76" s="37" t="s">
        <v>493</v>
      </c>
      <c r="G76" s="37" t="s">
        <v>494</v>
      </c>
      <c r="H76" s="37" t="s">
        <v>305</v>
      </c>
      <c r="I76" s="37" t="s">
        <v>495</v>
      </c>
      <c r="J76" s="37" t="s">
        <v>441</v>
      </c>
      <c r="K76" s="37" t="s">
        <v>496</v>
      </c>
      <c r="L76" s="37" t="s">
        <v>26</v>
      </c>
      <c r="M76" s="37" t="s">
        <v>308</v>
      </c>
      <c r="N76" s="37" t="s">
        <v>28</v>
      </c>
      <c r="O76" s="37" t="s">
        <v>29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ht="48.75" customHeight="1">
      <c r="A77" s="38"/>
      <c r="B77" s="39"/>
      <c r="C77" s="36" t="s">
        <v>497</v>
      </c>
      <c r="D77" s="37" t="s">
        <v>498</v>
      </c>
      <c r="E77" s="37" t="s">
        <v>101</v>
      </c>
      <c r="F77" s="37" t="s">
        <v>499</v>
      </c>
      <c r="G77" s="37" t="s">
        <v>500</v>
      </c>
      <c r="H77" s="37" t="s">
        <v>305</v>
      </c>
      <c r="I77" s="37" t="s">
        <v>501</v>
      </c>
      <c r="J77" s="37" t="s">
        <v>441</v>
      </c>
      <c r="K77" s="37" t="s">
        <v>502</v>
      </c>
      <c r="L77" s="37" t="s">
        <v>26</v>
      </c>
      <c r="M77" s="37" t="s">
        <v>308</v>
      </c>
      <c r="N77" s="37" t="s">
        <v>28</v>
      </c>
      <c r="O77" s="37" t="s">
        <v>29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ht="48.75" customHeight="1">
      <c r="A78" s="38"/>
      <c r="B78" s="39"/>
      <c r="C78" s="36" t="s">
        <v>503</v>
      </c>
      <c r="D78" s="37" t="s">
        <v>504</v>
      </c>
      <c r="E78" s="37" t="s">
        <v>19</v>
      </c>
      <c r="F78" s="37" t="s">
        <v>505</v>
      </c>
      <c r="G78" s="37" t="s">
        <v>506</v>
      </c>
      <c r="H78" s="37" t="s">
        <v>305</v>
      </c>
      <c r="I78" s="37" t="s">
        <v>507</v>
      </c>
      <c r="J78" s="37" t="s">
        <v>441</v>
      </c>
      <c r="K78" s="37" t="s">
        <v>508</v>
      </c>
      <c r="L78" s="37" t="s">
        <v>26</v>
      </c>
      <c r="M78" s="37" t="s">
        <v>308</v>
      </c>
      <c r="N78" s="37" t="s">
        <v>175</v>
      </c>
      <c r="O78" s="37" t="s">
        <v>29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38"/>
      <c r="B79" s="39"/>
      <c r="C79" s="39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38"/>
      <c r="B80" s="39"/>
      <c r="C80" s="39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38"/>
      <c r="B81" s="39"/>
      <c r="C81" s="39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38"/>
      <c r="B82" s="39"/>
      <c r="C82" s="39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38"/>
      <c r="B83" s="39"/>
      <c r="C83" s="39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38"/>
      <c r="B84" s="39"/>
      <c r="C84" s="39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38"/>
      <c r="B85" s="39"/>
      <c r="C85" s="39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38"/>
      <c r="B86" s="39"/>
      <c r="C86" s="39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38"/>
      <c r="B87" s="39"/>
      <c r="C87" s="39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38"/>
      <c r="B88" s="39"/>
      <c r="C88" s="39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38"/>
      <c r="B89" s="39"/>
      <c r="C89" s="39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38"/>
      <c r="B90" s="39"/>
      <c r="C90" s="39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38"/>
      <c r="B91" s="39"/>
      <c r="C91" s="39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38"/>
      <c r="B92" s="39"/>
      <c r="C92" s="39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U92" s="22"/>
      <c r="V92" s="22"/>
      <c r="W92" s="22"/>
      <c r="X92" s="22"/>
      <c r="Y92" s="22"/>
    </row>
    <row r="93">
      <c r="A93" s="38"/>
      <c r="B93" s="39"/>
      <c r="C93" s="39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38"/>
      <c r="B94" s="39"/>
      <c r="C94" s="39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38"/>
      <c r="B95" s="39"/>
      <c r="C95" s="39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38"/>
      <c r="B96" s="39"/>
      <c r="C96" s="39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38"/>
      <c r="B97" s="39"/>
      <c r="C97" s="39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38"/>
      <c r="B98" s="39"/>
      <c r="C98" s="39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38"/>
      <c r="B99" s="39"/>
      <c r="C99" s="39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38"/>
      <c r="B100" s="39"/>
      <c r="C100" s="39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38"/>
      <c r="B101" s="39"/>
      <c r="C101" s="39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38"/>
      <c r="B102" s="39"/>
      <c r="C102" s="39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38"/>
      <c r="B103" s="39"/>
      <c r="C103" s="39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38"/>
      <c r="B104" s="39"/>
      <c r="C104" s="39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38"/>
      <c r="B105" s="39"/>
      <c r="C105" s="39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38"/>
      <c r="B106" s="39"/>
      <c r="C106" s="39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38"/>
      <c r="B107" s="39"/>
      <c r="C107" s="39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38"/>
      <c r="B108" s="39"/>
      <c r="C108" s="39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38"/>
      <c r="B109" s="39"/>
      <c r="C109" s="39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38"/>
      <c r="B110" s="39"/>
      <c r="C110" s="39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38"/>
      <c r="B111" s="39"/>
      <c r="C111" s="39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38"/>
      <c r="B112" s="39"/>
      <c r="C112" s="39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38"/>
      <c r="B113" s="39"/>
      <c r="C113" s="39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38"/>
      <c r="B114" s="39"/>
      <c r="C114" s="39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38"/>
      <c r="B115" s="39"/>
      <c r="C115" s="39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38"/>
      <c r="B116" s="39"/>
      <c r="C116" s="39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38"/>
      <c r="B117" s="39"/>
      <c r="C117" s="39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38"/>
      <c r="B118" s="39"/>
      <c r="C118" s="39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38"/>
      <c r="B119" s="39"/>
      <c r="C119" s="39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38"/>
      <c r="B120" s="39"/>
      <c r="C120" s="39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38"/>
      <c r="B121" s="39"/>
      <c r="C121" s="39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38"/>
      <c r="B122" s="39"/>
      <c r="C122" s="39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38"/>
      <c r="B123" s="39"/>
      <c r="C123" s="39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38"/>
      <c r="B124" s="39"/>
      <c r="C124" s="39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38"/>
      <c r="B125" s="39"/>
      <c r="C125" s="39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ht="42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ht="48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ht="46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ht="34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ht="45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ht="46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ht="45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ht="4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ht="37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ht="36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ht="4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ht="39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ht="39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ht="42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ht="42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ht="42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ht="36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ht="37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ht="48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ht="37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ht="58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40"/>
      <c r="Q251" s="1"/>
      <c r="R251" s="41"/>
      <c r="S251" s="42"/>
      <c r="T251" s="4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40"/>
      <c r="Q252" s="1"/>
      <c r="R252" s="41"/>
      <c r="S252" s="42"/>
      <c r="T252" s="4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40"/>
      <c r="Q253" s="1"/>
      <c r="R253" s="41"/>
      <c r="S253" s="42"/>
      <c r="T253" s="4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40"/>
      <c r="Q254" s="1"/>
      <c r="R254" s="41"/>
      <c r="S254" s="42"/>
      <c r="T254" s="4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40"/>
      <c r="Q255" s="1"/>
      <c r="R255" s="41"/>
      <c r="S255" s="42"/>
      <c r="T255" s="4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40"/>
      <c r="Q256" s="1"/>
      <c r="R256" s="41"/>
      <c r="S256" s="42"/>
      <c r="T256" s="4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40"/>
      <c r="Q257" s="1"/>
      <c r="R257" s="41"/>
      <c r="S257" s="42"/>
      <c r="T257" s="4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ht="15.75" customHeight="1"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ht="15.75" customHeight="1"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ht="15.75" customHeight="1"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ht="15.75" customHeight="1"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ht="15.75" customHeight="1"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ht="15.75" customHeight="1"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ht="15.75" customHeight="1"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ht="15.75" customHeight="1"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ht="15.75" customHeight="1"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ht="15.75" customHeight="1"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ht="15.75" customHeight="1"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ht="15.75" customHeight="1"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ht="15.75" customHeight="1"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ht="15.75" customHeight="1"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ht="15.75" customHeight="1"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ht="15.75" customHeight="1"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ht="15.75" customHeight="1"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ht="15.75" customHeight="1"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ht="15.75" customHeight="1"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ht="15.75" customHeight="1"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ht="15.75" customHeight="1"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ht="15.75" customHeight="1"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ht="15.75" customHeight="1"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ht="15.75" customHeight="1"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ht="15.75" customHeight="1"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ht="15.75" customHeight="1"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ht="15.75" customHeight="1"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ht="15.75" customHeight="1"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ht="15.75" customHeight="1"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ht="15.75" customHeight="1"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ht="15.75" customHeight="1"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ht="15.75" customHeight="1"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ht="15.75" customHeight="1"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ht="15.75" customHeight="1"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ht="15.75" customHeight="1"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ht="15.75" customHeight="1"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ht="15.75" customHeight="1"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ht="15.75" customHeight="1"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ht="15.75" customHeight="1"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ht="15.75" customHeight="1"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ht="15.75" customHeight="1"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ht="15.75" customHeight="1"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ht="15.75" customHeight="1"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ht="15.75" customHeight="1"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ht="15.75" customHeight="1"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ht="15.75" customHeight="1"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ht="15.75" customHeight="1"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ht="15.75" customHeight="1"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ht="15.75" customHeight="1"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ht="15.75" customHeight="1"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ht="15.75" customHeight="1"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ht="15.75" customHeight="1"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ht="15.75" customHeight="1"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ht="15.75" customHeight="1"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ht="15.75" customHeight="1"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ht="15.75" customHeight="1"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ht="15.75" customHeight="1"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ht="15.75" customHeight="1"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ht="15.75" customHeight="1"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ht="15.75" customHeight="1"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ht="15.75" customHeight="1"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ht="15.75" customHeight="1"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ht="15.75" customHeight="1"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ht="15.75" customHeight="1"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ht="15.75" customHeight="1"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ht="15.75" customHeight="1"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ht="15.75" customHeight="1"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ht="15.75" customHeight="1"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ht="15.75" customHeight="1"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ht="15.75" customHeight="1"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ht="15.75" customHeight="1"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ht="15.75" customHeight="1"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ht="15.75" customHeight="1"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ht="15.75" customHeight="1"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ht="15.75" customHeight="1"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ht="15.75" customHeight="1"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ht="15.75" customHeight="1"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ht="15.75" customHeight="1"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ht="15.75" customHeight="1"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ht="15.75" customHeight="1"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ht="15.75" customHeight="1"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ht="15.75" customHeight="1"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ht="15.75" customHeight="1"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ht="15.75" customHeight="1"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ht="15.75" customHeight="1"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ht="15.75" customHeight="1"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ht="15.75" customHeight="1"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ht="15.75" customHeight="1"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ht="15.75" customHeight="1"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ht="15.75" customHeight="1"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ht="15.75" customHeight="1"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ht="15.75" customHeight="1"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ht="15.75" customHeight="1"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ht="15.75" customHeight="1"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ht="15.75" customHeight="1"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ht="15.75" customHeight="1"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ht="15.75" customHeight="1"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ht="15.75" customHeight="1"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ht="15.75" customHeight="1"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ht="15.75" customHeight="1"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ht="15.75" customHeight="1"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ht="15.75" customHeight="1"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ht="15.75" customHeight="1"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ht="15.75" customHeight="1"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ht="15.75" customHeight="1"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ht="15.75" customHeight="1"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ht="15.75" customHeight="1"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ht="15.75" customHeight="1"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ht="15.75" customHeight="1"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ht="15.75" customHeight="1"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ht="15.75" customHeight="1"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ht="15.75" customHeight="1"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ht="15.75" customHeight="1"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ht="15.75" customHeight="1"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ht="15.75" customHeight="1"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ht="15.75" customHeight="1"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ht="15.75" customHeight="1"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ht="15.75" customHeight="1"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ht="15.75" customHeight="1"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ht="15.75" customHeight="1"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ht="15.75" customHeight="1"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ht="15.75" customHeight="1"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ht="15.75" customHeight="1"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ht="15.75" customHeight="1"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ht="15.75" customHeight="1"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ht="15.75" customHeight="1"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ht="15.75" customHeight="1"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ht="15.75" customHeight="1"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ht="15.75" customHeight="1"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ht="15.75" customHeight="1"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ht="15.75" customHeight="1"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ht="15.75" customHeight="1"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ht="15.75" customHeight="1"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ht="15.75" customHeight="1"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ht="15.75" customHeight="1"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ht="15.75" customHeight="1"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ht="15.75" customHeight="1"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ht="15.75" customHeight="1"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ht="15.75" customHeight="1"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ht="15.75" customHeight="1"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ht="15.75" customHeight="1"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ht="15.75" customHeight="1"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ht="15.75" customHeight="1"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ht="15.75" customHeight="1"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ht="15.75" customHeight="1"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ht="15.75" customHeight="1"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ht="15.75" customHeight="1"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ht="15.75" customHeight="1"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ht="15.75" customHeight="1"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ht="15.75" customHeight="1"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ht="15.75" customHeight="1"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ht="15.75" customHeight="1"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ht="15.75" customHeight="1"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ht="15.75" customHeight="1"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ht="15.75" customHeight="1"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ht="15.75" customHeight="1"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ht="15.75" customHeight="1"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ht="15.75" customHeight="1"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ht="15.75" customHeight="1"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ht="15.75" customHeight="1"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ht="15.75" customHeight="1"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ht="15.75" customHeight="1"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ht="15.75" customHeight="1"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ht="15.75" customHeight="1"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ht="15.75" customHeight="1"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ht="15.75" customHeight="1"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ht="15.75" customHeight="1"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ht="15.75" customHeight="1"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ht="15.75" customHeight="1"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ht="15.75" customHeight="1"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ht="15.75" customHeight="1"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ht="15.75" customHeight="1"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ht="15.75" customHeight="1"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ht="15.75" customHeight="1"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ht="15.75" customHeight="1"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ht="15.75" customHeight="1"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ht="15.75" customHeight="1"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ht="15.75" customHeight="1"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ht="15.75" customHeight="1"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ht="15.75" customHeight="1"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ht="15.75" customHeight="1"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ht="15.75" customHeight="1"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ht="15.75" customHeight="1"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ht="15.75" customHeight="1"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ht="15.75" customHeight="1"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ht="15.75" customHeight="1"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ht="15.75" customHeight="1"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ht="15.75" customHeight="1"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ht="15.75" customHeight="1"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ht="15.75" customHeight="1"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ht="15.75" customHeight="1"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ht="15.75" customHeight="1"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ht="15.75" customHeight="1"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ht="15.75" customHeight="1"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ht="15.75" customHeight="1"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ht="15.75" customHeight="1"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ht="15.75" customHeight="1"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ht="15.75" customHeight="1"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ht="15.75" customHeight="1"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ht="15.75" customHeight="1"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ht="15.75" customHeight="1"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ht="15.75" customHeight="1"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ht="15.75" customHeight="1"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ht="15.75" customHeight="1"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ht="15.75" customHeight="1"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ht="15.75" customHeight="1"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ht="15.75" customHeight="1"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ht="15.75" customHeight="1"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ht="15.75" customHeight="1"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ht="15.75" customHeight="1"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ht="15.75" customHeight="1"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ht="15.75" customHeight="1"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ht="15.75" customHeight="1"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ht="15.75" customHeight="1"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ht="15.75" customHeight="1"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ht="15.75" customHeight="1"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ht="15.75" customHeight="1"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ht="15.75" customHeight="1"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ht="15.75" customHeight="1"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ht="15.75" customHeight="1"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ht="15.75" customHeight="1"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ht="15.75" customHeight="1"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ht="15.75" customHeight="1"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ht="15.75" customHeight="1"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ht="15.75" customHeight="1"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ht="15.75" customHeight="1"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ht="15.75" customHeight="1"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ht="15.75" customHeight="1"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ht="15.75" customHeight="1"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ht="15.75" customHeight="1"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ht="15.75" customHeight="1"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ht="15.75" customHeight="1"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ht="15.75" customHeight="1"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ht="15.75" customHeight="1"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ht="15.75" customHeight="1"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ht="15.75" customHeight="1"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ht="15.75" customHeight="1"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ht="15.75" customHeight="1"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ht="15.75" customHeight="1"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ht="15.75" customHeight="1"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ht="15.75" customHeight="1"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ht="15.75" customHeight="1"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ht="15.75" customHeight="1"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ht="15.75" customHeight="1"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ht="15.75" customHeight="1"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ht="15.75" customHeight="1"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ht="15.75" customHeight="1"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ht="15.75" customHeight="1"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ht="15.75" customHeight="1"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ht="15.75" customHeight="1"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ht="15.75" customHeight="1"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ht="15.75" customHeight="1"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ht="15.75" customHeight="1"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ht="15.75" customHeight="1"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ht="15.75" customHeight="1"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ht="15.75" customHeight="1"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ht="15.75" customHeight="1"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ht="15.75" customHeight="1"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ht="15.75" customHeight="1"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ht="15.75" customHeight="1"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ht="15.75" customHeight="1"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ht="15.75" customHeight="1"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ht="15.75" customHeight="1"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ht="15.75" customHeight="1"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ht="15.75" customHeight="1"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ht="15.75" customHeight="1"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ht="15.75" customHeight="1"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ht="15.75" customHeight="1"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ht="15.75" customHeight="1"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ht="15.75" customHeight="1"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ht="15.75" customHeight="1"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ht="15.75" customHeight="1"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ht="15.75" customHeight="1"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ht="15.75" customHeight="1"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ht="15.75" customHeight="1"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ht="15.75" customHeight="1"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ht="15.75" customHeight="1"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ht="15.75" customHeight="1"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ht="15.75" customHeight="1"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ht="15.75" customHeight="1"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ht="15.75" customHeight="1"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ht="15.75" customHeight="1"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ht="15.75" customHeight="1"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ht="15.75" customHeight="1"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ht="15.75" customHeight="1"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ht="15.75" customHeight="1"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ht="15.75" customHeight="1"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ht="15.75" customHeight="1"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ht="15.75" customHeight="1"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ht="15.75" customHeight="1"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ht="15.75" customHeight="1"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ht="15.75" customHeight="1"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ht="15.75" customHeight="1"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ht="15.75" customHeight="1"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ht="15.75" customHeight="1"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ht="15.75" customHeight="1"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ht="15.75" customHeight="1"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ht="15.75" customHeight="1"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ht="15.75" customHeight="1"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ht="15.75" customHeight="1"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ht="15.75" customHeight="1"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ht="15.75" customHeight="1"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ht="15.75" customHeight="1"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ht="15.75" customHeight="1"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ht="15.75" customHeight="1"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ht="15.75" customHeight="1"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ht="15.75" customHeight="1"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ht="15.75" customHeight="1"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ht="15.75" customHeight="1"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ht="15.75" customHeight="1"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ht="15.75" customHeight="1"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ht="15.75" customHeight="1"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ht="15.75" customHeight="1"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ht="15.75" customHeight="1"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ht="15.75" customHeight="1"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ht="15.75" customHeight="1"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ht="15.75" customHeight="1"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ht="15.75" customHeight="1"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ht="15.75" customHeight="1"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ht="15.75" customHeight="1"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ht="15.75" customHeight="1"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ht="15.75" customHeight="1"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ht="15.75" customHeight="1"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ht="15.75" customHeight="1"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ht="15.75" customHeight="1"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ht="15.75" customHeight="1"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ht="15.75" customHeight="1"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ht="15.75" customHeight="1"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ht="15.75" customHeight="1"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ht="15.75" customHeight="1"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ht="15.75" customHeight="1"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ht="15.75" customHeight="1"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ht="15.75" customHeight="1"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ht="15.75" customHeight="1"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ht="15.75" customHeight="1"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ht="15.75" customHeight="1"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ht="15.75" customHeight="1"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ht="15.75" customHeight="1"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ht="15.75" customHeight="1"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ht="15.75" customHeight="1"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ht="15.75" customHeight="1"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ht="15.75" customHeight="1"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ht="15.75" customHeight="1"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ht="15.75" customHeight="1"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ht="15.75" customHeight="1"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ht="15.75" customHeight="1"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ht="15.75" customHeight="1"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ht="15.75" customHeight="1"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ht="15.75" customHeight="1"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ht="15.75" customHeight="1"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ht="15.75" customHeight="1"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ht="15.75" customHeight="1"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ht="15.75" customHeight="1"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ht="15.75" customHeight="1"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ht="15.75" customHeight="1"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ht="15.75" customHeight="1"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ht="15.75" customHeight="1"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ht="15.75" customHeight="1"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ht="15.75" customHeight="1"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ht="15.75" customHeight="1"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ht="15.75" customHeight="1"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ht="15.75" customHeight="1"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ht="15.75" customHeight="1"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ht="15.75" customHeight="1"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ht="15.75" customHeight="1"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ht="15.75" customHeight="1"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ht="15.75" customHeight="1"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ht="15.75" customHeight="1"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ht="15.75" customHeight="1"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ht="15.75" customHeight="1"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ht="15.75" customHeight="1"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ht="15.75" customHeight="1"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ht="15.75" customHeight="1"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ht="15.75" customHeight="1"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ht="15.75" customHeight="1"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ht="15.75" customHeight="1"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ht="15.75" customHeight="1"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</sheetData>
  <autoFilter ref="$A$1:$P$314"/>
  <dataValidations>
    <dataValidation type="list" allowBlank="1" showErrorMessage="1" sqref="M26:M41">
      <formula1>'Datos del plan'!$B$1:$B$5</formula1>
    </dataValidation>
    <dataValidation type="list" allowBlank="1" showErrorMessage="1" sqref="L26:L41">
      <formula1>Datos!$B$1:$B$3</formula1>
    </dataValidation>
    <dataValidation type="list" allowBlank="1" showErrorMessage="1" sqref="N26:N41">
      <formula1>'Datos del plan'!$D$1:$D$2</formula1>
    </dataValidation>
    <dataValidation type="list" allowBlank="1" showErrorMessage="1" sqref="E26:E41">
      <formula1>'Datos del plan'!$A$1:$A$8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16.14"/>
    <col customWidth="1" min="4" max="4" width="19.14"/>
    <col customWidth="1" hidden="1" min="5" max="5" width="4.86"/>
    <col customWidth="1" min="6" max="6" width="10.57"/>
    <col customWidth="1" min="7" max="11" width="10.71"/>
    <col customWidth="1" min="12" max="12" width="5.43"/>
    <col customWidth="1" min="13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43"/>
      <c r="C2" s="43"/>
      <c r="D2" s="4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43"/>
      <c r="C3" s="43"/>
      <c r="D3" s="4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43"/>
      <c r="C4" s="43"/>
      <c r="D4" s="4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43"/>
      <c r="E5" s="43"/>
      <c r="F5" s="43"/>
      <c r="G5" s="1"/>
      <c r="H5" s="1"/>
      <c r="I5" s="1"/>
      <c r="J5" s="1"/>
      <c r="K5" s="1"/>
      <c r="L5" s="1"/>
      <c r="M5" s="1"/>
      <c r="N5" s="1"/>
      <c r="O5" s="1"/>
      <c r="P5" s="44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45" t="s">
        <v>509</v>
      </c>
      <c r="C6" s="46" t="s">
        <v>27</v>
      </c>
      <c r="D6" s="47">
        <f>COUNTIF('Plan de prueba'!M2:M324,Control!C6)</f>
        <v>40</v>
      </c>
      <c r="E6" s="40"/>
      <c r="F6" s="40"/>
      <c r="G6" s="1"/>
      <c r="H6" s="1"/>
      <c r="I6" s="1"/>
      <c r="J6" s="1"/>
      <c r="K6" s="1"/>
      <c r="L6" s="1"/>
      <c r="M6" s="1"/>
      <c r="N6" s="1"/>
      <c r="O6" s="1"/>
      <c r="P6" s="44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48"/>
      <c r="C7" s="46" t="s">
        <v>510</v>
      </c>
      <c r="D7" s="47">
        <f>COUNTIF('Plan de prueba'!M2:M324,Control!C7)</f>
        <v>0</v>
      </c>
      <c r="E7" s="40"/>
      <c r="F7" s="4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48"/>
      <c r="C8" s="46" t="s">
        <v>308</v>
      </c>
      <c r="D8" s="47">
        <f>COUNTIF('Plan de prueba'!M2:M324,C8)</f>
        <v>37</v>
      </c>
      <c r="E8" s="40"/>
      <c r="F8" s="4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48"/>
      <c r="C9" s="46" t="s">
        <v>511</v>
      </c>
      <c r="D9" s="47">
        <f>COUNTIF('Plan de prueba'!M2:M324,C9)</f>
        <v>0</v>
      </c>
      <c r="E9" s="40"/>
      <c r="F9" s="40"/>
      <c r="G9" s="1"/>
      <c r="H9" s="1"/>
      <c r="I9" s="1"/>
      <c r="J9" s="1"/>
      <c r="K9" s="1"/>
      <c r="L9" s="1"/>
      <c r="M9" s="1"/>
      <c r="N9" s="1"/>
      <c r="O9" s="4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49"/>
      <c r="C10" s="46" t="s">
        <v>512</v>
      </c>
      <c r="D10" s="47">
        <f>COUNTIF('Plan de prueba'!M2:M324,C10)</f>
        <v>0</v>
      </c>
      <c r="E10" s="40"/>
      <c r="F10" s="4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0"/>
      <c r="C11" s="50"/>
      <c r="D11" s="4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1"/>
      <c r="C12" s="52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4" t="s">
        <v>513</v>
      </c>
      <c r="C13" s="55"/>
      <c r="D13" s="56">
        <f>COUNTIF('Plan de prueba'!A2:A224,"*")</f>
        <v>73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7" t="s">
        <v>514</v>
      </c>
      <c r="C14" s="58"/>
      <c r="D14" s="59">
        <f>SUM(D6+D7+D9+D10)/D13</f>
        <v>0.5479452055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60"/>
      <c r="C15" s="61"/>
      <c r="D15" s="4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62" t="s">
        <v>515</v>
      </c>
      <c r="C18" s="63"/>
      <c r="D18" s="64" t="s">
        <v>29</v>
      </c>
      <c r="E18" s="55"/>
      <c r="F18" s="56">
        <f>COUNTIF('Plan de prueba'!$O$2:$O$75,D18)</f>
        <v>58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65"/>
      <c r="C19" s="11"/>
      <c r="D19" s="64" t="s">
        <v>198</v>
      </c>
      <c r="E19" s="55"/>
      <c r="F19" s="56">
        <f>COUNTIF('Plan de prueba'!$O$2:$O$75,D19)</f>
        <v>16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65"/>
      <c r="C20" s="11"/>
      <c r="D20" s="64"/>
      <c r="E20" s="55"/>
      <c r="F20" s="5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60"/>
      <c r="C21" s="66"/>
      <c r="D21" s="64"/>
      <c r="E21" s="55"/>
      <c r="F21" s="6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68" t="s">
        <v>516</v>
      </c>
      <c r="E23" s="69"/>
      <c r="F23" s="70">
        <f>SUM(F18:F21)</f>
        <v>74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7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D19:E19"/>
    <mergeCell ref="D20:E20"/>
    <mergeCell ref="D23:E23"/>
    <mergeCell ref="B6:B10"/>
    <mergeCell ref="B12:C12"/>
    <mergeCell ref="B13:C13"/>
    <mergeCell ref="B14:C15"/>
    <mergeCell ref="D14:D15"/>
    <mergeCell ref="B18:C21"/>
    <mergeCell ref="D18:E18"/>
    <mergeCell ref="D21:E2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72" t="s">
        <v>19</v>
      </c>
      <c r="B1" s="72" t="s">
        <v>26</v>
      </c>
    </row>
    <row r="2">
      <c r="A2" s="72" t="s">
        <v>101</v>
      </c>
      <c r="B2" s="72" t="s">
        <v>280</v>
      </c>
    </row>
    <row r="3">
      <c r="A3" s="72" t="s">
        <v>517</v>
      </c>
      <c r="B3" s="72" t="s">
        <v>55</v>
      </c>
    </row>
    <row r="9">
      <c r="F9" s="72"/>
      <c r="H9" s="72"/>
    </row>
    <row r="10">
      <c r="F10" s="72"/>
      <c r="H10" s="72"/>
    </row>
    <row r="11">
      <c r="F11" s="72"/>
      <c r="H11" s="72"/>
    </row>
    <row r="12">
      <c r="F12" s="72"/>
      <c r="H12" s="72"/>
    </row>
    <row r="13">
      <c r="F13" s="7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43"/>
    <col customWidth="1" min="3" max="3" width="6.29"/>
    <col customWidth="1" min="4" max="6" width="10.71"/>
  </cols>
  <sheetData>
    <row r="1" ht="14.25" customHeight="1">
      <c r="A1" s="72" t="s">
        <v>19</v>
      </c>
      <c r="B1" s="72" t="s">
        <v>27</v>
      </c>
      <c r="C1" s="72" t="s">
        <v>518</v>
      </c>
      <c r="D1" s="72" t="s">
        <v>28</v>
      </c>
    </row>
    <row r="2" ht="14.25" customHeight="1">
      <c r="A2" s="72" t="s">
        <v>101</v>
      </c>
      <c r="B2" s="72" t="s">
        <v>510</v>
      </c>
      <c r="C2" s="72" t="s">
        <v>519</v>
      </c>
      <c r="D2" s="72" t="s">
        <v>175</v>
      </c>
    </row>
    <row r="3" ht="14.25" customHeight="1">
      <c r="A3" s="72" t="s">
        <v>520</v>
      </c>
      <c r="B3" s="72" t="s">
        <v>308</v>
      </c>
      <c r="C3" s="72" t="s">
        <v>521</v>
      </c>
    </row>
    <row r="4" ht="14.25" customHeight="1">
      <c r="A4" s="72" t="s">
        <v>522</v>
      </c>
      <c r="B4" s="72" t="s">
        <v>511</v>
      </c>
    </row>
    <row r="5" ht="14.25" customHeight="1">
      <c r="A5" s="72" t="s">
        <v>523</v>
      </c>
      <c r="B5" s="72" t="s">
        <v>512</v>
      </c>
    </row>
    <row r="6" ht="14.25" customHeight="1">
      <c r="A6" s="72" t="s">
        <v>524</v>
      </c>
    </row>
    <row r="7" ht="14.25" customHeight="1">
      <c r="A7" s="72" t="s">
        <v>93</v>
      </c>
    </row>
    <row r="8" ht="14.25" customHeight="1">
      <c r="A8" s="72" t="s">
        <v>349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2022-11-12T13:19:55Z</dcterms:created>
  <dc:creator>Guzman Bozo, Jorge</dc:creator>
</cp:coreProperties>
</file>